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5.xml" ContentType="application/vnd.openxmlformats-officedocument.spreadsheetml.pivotTable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7.xml" ContentType="application/vnd.openxmlformats-officedocument.spreadsheetml.pivotTab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7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8.xml" ContentType="application/vnd.openxmlformats-officedocument.spreadsheetml.pivotTab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0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9.xml" ContentType="application/vnd.openxmlformats-officedocument.spreadsheetml.pivotTable+xml"/>
  <Override PartName="/xl/drawings/drawing3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3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0.xml" ContentType="application/vnd.openxmlformats-officedocument.spreadsheetml.pivotTab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38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39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0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1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43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4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45.xml" ContentType="application/vnd.openxmlformats-officedocument.drawingml.chartshapes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6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47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4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pivotTables/pivotTable15.xml" ContentType="application/vnd.openxmlformats-officedocument.spreadsheetml.pivotTable+xml"/>
  <Override PartName="/xl/drawings/drawing49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50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1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52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53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54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5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56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7.xml" ContentType="application/vnd.openxmlformats-officedocument.drawing+xml"/>
  <Override PartName="/xl/pivotTables/pivotTable24.xml" ContentType="application/vnd.openxmlformats-officedocument.spreadsheetml.pivotTable+xml"/>
  <Override PartName="/xl/drawings/drawing58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59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60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ivotTables/pivotTable25.xml" ContentType="application/vnd.openxmlformats-officedocument.spreadsheetml.pivotTable+xml"/>
  <Override PartName="/xl/drawings/drawing61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62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63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26.xml" ContentType="application/vnd.openxmlformats-officedocument.spreadsheetml.pivotTable+xml"/>
  <Override PartName="/xl/drawings/drawing64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5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66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7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68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9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70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pivotTables/pivotTable33.xml" ContentType="application/vnd.openxmlformats-officedocument.spreadsheetml.pivotTable+xml"/>
  <Override PartName="/xl/drawings/drawing71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7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pivotTables/pivotTable35.xml" ContentType="application/vnd.openxmlformats-officedocument.spreadsheetml.pivotTable+xml"/>
  <Override PartName="/xl/drawings/drawing75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76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7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old\"/>
    </mc:Choice>
  </mc:AlternateContent>
  <xr:revisionPtr revIDLastSave="0" documentId="13_ncr:1_{C799A02C-A802-483B-9BC6-8BF84FF91B68}" xr6:coauthVersionLast="47" xr6:coauthVersionMax="47" xr10:uidLastSave="{00000000-0000-0000-0000-000000000000}"/>
  <bookViews>
    <workbookView xWindow="4695" yWindow="1155" windowWidth="18030" windowHeight="13860" xr2:uid="{879F2A29-DD42-471C-BE8A-B76F477EDEB7}"/>
  </bookViews>
  <sheets>
    <sheet name="matched PERFECTLY 1950-70" sheetId="54" r:id="rId1"/>
    <sheet name="matched Under 75" sheetId="53" r:id="rId2"/>
    <sheet name="jun 14 enroll" sheetId="45" r:id="rId3"/>
    <sheet name="booster enroll" sheetId="3" r:id="rId4"/>
    <sheet name="matched Under 80" sheetId="29" r:id="rId5"/>
    <sheet name="matched x1935" sheetId="42" r:id="rId6"/>
    <sheet name="matched x1940" sheetId="41" r:id="rId7"/>
    <sheet name="matched x1945" sheetId="40" r:id="rId8"/>
    <sheet name="matched x1950" sheetId="37" r:id="rId9"/>
    <sheet name="matched Under 75 no blank DOB" sheetId="35" r:id="rId10"/>
    <sheet name="HVE test on MM#2" sheetId="47" r:id="rId11"/>
    <sheet name="HVE 1% simulation" sheetId="43" r:id="rId12"/>
    <sheet name="1940 COVID impact calc" sheetId="44" r:id="rId13"/>
    <sheet name="jun 1950 only w COVID analysis" sheetId="38" r:id="rId14"/>
    <sheet name="NPH calculation 10 yr" sheetId="26" r:id="rId15"/>
    <sheet name="NPH via negative control" sheetId="33" r:id="rId16"/>
    <sheet name="HVE tests" sheetId="28" r:id="rId17"/>
    <sheet name="SW attack" sheetId="25" r:id="rId18"/>
    <sheet name="negative control diff sex" sheetId="48" r:id="rId19"/>
    <sheet name="negative control 5 yr post cov" sheetId="27" r:id="rId20"/>
    <sheet name="negative control MASTER" sheetId="23" r:id="rId21"/>
    <sheet name="negative control UNVAXXED" sheetId="24" r:id="rId22"/>
    <sheet name="Sample output" sheetId="22" r:id="rId23"/>
    <sheet name="jun enroll delayed cum" sheetId="18" r:id="rId24"/>
    <sheet name="jun enroll 2022 cum" sheetId="19" r:id="rId25"/>
    <sheet name="booster enroll earlier cum" sheetId="14" r:id="rId26"/>
    <sheet name="booster 1wk delay" sheetId="5" r:id="rId27"/>
    <sheet name="ACM reduction during COVID" sheetId="11" r:id="rId28"/>
    <sheet name="PNC enroll" sheetId="13" r:id="rId29"/>
    <sheet name="neg control UNVAX cross age" sheetId="12" r:id="rId30"/>
    <sheet name="neg control cross age" sheetId="10" r:id="rId31"/>
    <sheet name="ideal safe and effective vax" sheetId="9" r:id="rId32"/>
    <sheet name="booster rollout analysis" sheetId="7" r:id="rId33"/>
    <sheet name="Czech vaccine rollout" sheetId="6" r:id="rId34"/>
    <sheet name="ACM deaths" sheetId="15" r:id="rId35"/>
    <sheet name="Linearity analysis" sheetId="17" r:id="rId36"/>
    <sheet name="Henjin plot" sheetId="20" r:id="rId37"/>
    <sheet name="about" sheetId="52" r:id="rId38"/>
  </sheets>
  <calcPr calcId="191029"/>
  <pivotCaches>
    <pivotCache cacheId="7" r:id="rId39"/>
    <pivotCache cacheId="8" r:id="rId4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25" i="54" l="1"/>
  <c r="B425" i="54"/>
  <c r="A425" i="54"/>
  <c r="C424" i="54"/>
  <c r="B424" i="54"/>
  <c r="A424" i="54"/>
  <c r="C423" i="54"/>
  <c r="B423" i="54"/>
  <c r="A423" i="54"/>
  <c r="C422" i="54"/>
  <c r="B422" i="54"/>
  <c r="A422" i="54"/>
  <c r="C421" i="54"/>
  <c r="B421" i="54"/>
  <c r="A421" i="54"/>
  <c r="C420" i="54"/>
  <c r="B420" i="54"/>
  <c r="A420" i="54"/>
  <c r="C419" i="54"/>
  <c r="B419" i="54"/>
  <c r="A419" i="54"/>
  <c r="C418" i="54"/>
  <c r="B418" i="54"/>
  <c r="A418" i="54"/>
  <c r="C417" i="54"/>
  <c r="B417" i="54"/>
  <c r="A417" i="54"/>
  <c r="C416" i="54"/>
  <c r="B416" i="54"/>
  <c r="A416" i="54"/>
  <c r="C415" i="54"/>
  <c r="B415" i="54"/>
  <c r="A415" i="54"/>
  <c r="C414" i="54"/>
  <c r="B414" i="54"/>
  <c r="A414" i="54"/>
  <c r="C413" i="54"/>
  <c r="B413" i="54"/>
  <c r="A413" i="54"/>
  <c r="C412" i="54"/>
  <c r="B412" i="54"/>
  <c r="A412" i="54"/>
  <c r="C411" i="54"/>
  <c r="B411" i="54"/>
  <c r="A411" i="54"/>
  <c r="C410" i="54"/>
  <c r="B410" i="54"/>
  <c r="A410" i="54"/>
  <c r="C409" i="54"/>
  <c r="B409" i="54"/>
  <c r="A409" i="54"/>
  <c r="C408" i="54"/>
  <c r="B408" i="54"/>
  <c r="A408" i="54"/>
  <c r="C407" i="54"/>
  <c r="B407" i="54"/>
  <c r="A407" i="54"/>
  <c r="C406" i="54"/>
  <c r="B406" i="54"/>
  <c r="A406" i="54"/>
  <c r="C405" i="54"/>
  <c r="B405" i="54"/>
  <c r="A405" i="54"/>
  <c r="C404" i="54"/>
  <c r="B404" i="54"/>
  <c r="A404" i="54"/>
  <c r="C403" i="54"/>
  <c r="B403" i="54"/>
  <c r="A403" i="54"/>
  <c r="C402" i="54"/>
  <c r="B402" i="54"/>
  <c r="A402" i="54"/>
  <c r="C401" i="54"/>
  <c r="B401" i="54"/>
  <c r="A401" i="54"/>
  <c r="C400" i="54"/>
  <c r="B400" i="54"/>
  <c r="A400" i="54"/>
  <c r="C399" i="54"/>
  <c r="B399" i="54"/>
  <c r="A399" i="54"/>
  <c r="C398" i="54"/>
  <c r="B398" i="54"/>
  <c r="A398" i="54"/>
  <c r="C397" i="54"/>
  <c r="B397" i="54"/>
  <c r="A397" i="54"/>
  <c r="C396" i="54"/>
  <c r="B396" i="54"/>
  <c r="A396" i="54"/>
  <c r="C395" i="54"/>
  <c r="B395" i="54"/>
  <c r="A395" i="54"/>
  <c r="C394" i="54"/>
  <c r="B394" i="54"/>
  <c r="A394" i="54"/>
  <c r="C393" i="54"/>
  <c r="B393" i="54"/>
  <c r="A393" i="54"/>
  <c r="C392" i="54"/>
  <c r="B392" i="54"/>
  <c r="A392" i="54"/>
  <c r="C391" i="54"/>
  <c r="B391" i="54"/>
  <c r="A391" i="54"/>
  <c r="C390" i="54"/>
  <c r="B390" i="54"/>
  <c r="A390" i="54"/>
  <c r="C389" i="54"/>
  <c r="B389" i="54"/>
  <c r="A389" i="54"/>
  <c r="C388" i="54"/>
  <c r="B388" i="54"/>
  <c r="A388" i="54"/>
  <c r="C387" i="54"/>
  <c r="B387" i="54"/>
  <c r="A387" i="54"/>
  <c r="C386" i="54"/>
  <c r="B386" i="54"/>
  <c r="A386" i="54"/>
  <c r="C385" i="54"/>
  <c r="B385" i="54"/>
  <c r="A385" i="54"/>
  <c r="C384" i="54"/>
  <c r="B384" i="54"/>
  <c r="A384" i="54"/>
  <c r="C383" i="54"/>
  <c r="B383" i="54"/>
  <c r="A383" i="54"/>
  <c r="C382" i="54"/>
  <c r="B382" i="54"/>
  <c r="A382" i="54"/>
  <c r="C381" i="54"/>
  <c r="B381" i="54"/>
  <c r="A381" i="54"/>
  <c r="C380" i="54"/>
  <c r="B380" i="54"/>
  <c r="A380" i="54"/>
  <c r="C379" i="54"/>
  <c r="B379" i="54"/>
  <c r="A379" i="54"/>
  <c r="C378" i="54"/>
  <c r="B378" i="54"/>
  <c r="A378" i="54"/>
  <c r="C377" i="54"/>
  <c r="B377" i="54"/>
  <c r="A377" i="54"/>
  <c r="C376" i="54"/>
  <c r="B376" i="54"/>
  <c r="A376" i="54"/>
  <c r="C375" i="54"/>
  <c r="B375" i="54"/>
  <c r="A375" i="54"/>
  <c r="C374" i="54"/>
  <c r="B374" i="54"/>
  <c r="A374" i="54"/>
  <c r="C373" i="54"/>
  <c r="B373" i="54"/>
  <c r="A373" i="54"/>
  <c r="C372" i="54"/>
  <c r="B372" i="54"/>
  <c r="A372" i="54"/>
  <c r="C371" i="54"/>
  <c r="B371" i="54"/>
  <c r="A371" i="54"/>
  <c r="C370" i="54"/>
  <c r="B370" i="54"/>
  <c r="A370" i="54"/>
  <c r="C369" i="54"/>
  <c r="B369" i="54"/>
  <c r="A369" i="54"/>
  <c r="C368" i="54"/>
  <c r="B368" i="54"/>
  <c r="A368" i="54"/>
  <c r="C367" i="54"/>
  <c r="B367" i="54"/>
  <c r="A367" i="54"/>
  <c r="C366" i="54"/>
  <c r="B366" i="54"/>
  <c r="A366" i="54"/>
  <c r="C365" i="54"/>
  <c r="B365" i="54"/>
  <c r="A365" i="54"/>
  <c r="C364" i="54"/>
  <c r="B364" i="54"/>
  <c r="A364" i="54"/>
  <c r="C363" i="54"/>
  <c r="B363" i="54"/>
  <c r="A363" i="54"/>
  <c r="C362" i="54"/>
  <c r="B362" i="54"/>
  <c r="A362" i="54"/>
  <c r="C361" i="54"/>
  <c r="B361" i="54"/>
  <c r="A361" i="54"/>
  <c r="C360" i="54"/>
  <c r="B360" i="54"/>
  <c r="A360" i="54"/>
  <c r="C359" i="54"/>
  <c r="B359" i="54"/>
  <c r="A359" i="54"/>
  <c r="C358" i="54"/>
  <c r="B358" i="54"/>
  <c r="A358" i="54"/>
  <c r="C357" i="54"/>
  <c r="B357" i="54"/>
  <c r="A357" i="54"/>
  <c r="C356" i="54"/>
  <c r="B356" i="54"/>
  <c r="A356" i="54"/>
  <c r="C355" i="54"/>
  <c r="B355" i="54"/>
  <c r="A355" i="54"/>
  <c r="C354" i="54"/>
  <c r="B354" i="54"/>
  <c r="A354" i="54"/>
  <c r="C353" i="54"/>
  <c r="B353" i="54"/>
  <c r="A353" i="54"/>
  <c r="C352" i="54"/>
  <c r="B352" i="54"/>
  <c r="A352" i="54"/>
  <c r="C351" i="54"/>
  <c r="B351" i="54"/>
  <c r="A351" i="54"/>
  <c r="C350" i="54"/>
  <c r="B350" i="54"/>
  <c r="A350" i="54"/>
  <c r="C349" i="54"/>
  <c r="B349" i="54"/>
  <c r="A349" i="54"/>
  <c r="C348" i="54"/>
  <c r="B348" i="54"/>
  <c r="A348" i="54"/>
  <c r="C347" i="54"/>
  <c r="B347" i="54"/>
  <c r="A347" i="54"/>
  <c r="C346" i="54"/>
  <c r="B346" i="54"/>
  <c r="A346" i="54"/>
  <c r="C345" i="54"/>
  <c r="B345" i="54"/>
  <c r="A345" i="54"/>
  <c r="C344" i="54"/>
  <c r="B344" i="54"/>
  <c r="A344" i="54"/>
  <c r="C343" i="54"/>
  <c r="B343" i="54"/>
  <c r="A343" i="54"/>
  <c r="C342" i="54"/>
  <c r="B342" i="54"/>
  <c r="A342" i="54"/>
  <c r="C341" i="54"/>
  <c r="B341" i="54"/>
  <c r="A341" i="54"/>
  <c r="C340" i="54"/>
  <c r="B340" i="54"/>
  <c r="A340" i="54"/>
  <c r="C339" i="54"/>
  <c r="B339" i="54"/>
  <c r="A339" i="54"/>
  <c r="C338" i="54"/>
  <c r="B338" i="54"/>
  <c r="A338" i="54"/>
  <c r="C337" i="54"/>
  <c r="B337" i="54"/>
  <c r="A337" i="54"/>
  <c r="C336" i="54"/>
  <c r="B336" i="54"/>
  <c r="A336" i="54"/>
  <c r="C335" i="54"/>
  <c r="B335" i="54"/>
  <c r="A335" i="54"/>
  <c r="C334" i="54"/>
  <c r="B334" i="54"/>
  <c r="A334" i="54"/>
  <c r="C333" i="54"/>
  <c r="B333" i="54"/>
  <c r="A333" i="54"/>
  <c r="C332" i="54"/>
  <c r="B332" i="54"/>
  <c r="A332" i="54"/>
  <c r="C331" i="54"/>
  <c r="B331" i="54"/>
  <c r="A331" i="54"/>
  <c r="C330" i="54"/>
  <c r="B330" i="54"/>
  <c r="A330" i="54"/>
  <c r="C329" i="54"/>
  <c r="B329" i="54"/>
  <c r="A329" i="54"/>
  <c r="C328" i="54"/>
  <c r="B328" i="54"/>
  <c r="A328" i="54"/>
  <c r="C327" i="54"/>
  <c r="B327" i="54"/>
  <c r="A327" i="54"/>
  <c r="C326" i="54"/>
  <c r="B326" i="54"/>
  <c r="A326" i="54"/>
  <c r="C325" i="54"/>
  <c r="B325" i="54"/>
  <c r="A325" i="54"/>
  <c r="C324" i="54"/>
  <c r="B324" i="54"/>
  <c r="A324" i="54"/>
  <c r="C323" i="54"/>
  <c r="B323" i="54"/>
  <c r="A323" i="54"/>
  <c r="C322" i="54"/>
  <c r="B322" i="54"/>
  <c r="A322" i="54"/>
  <c r="C321" i="54"/>
  <c r="B321" i="54"/>
  <c r="A321" i="54"/>
  <c r="C320" i="54"/>
  <c r="B320" i="54"/>
  <c r="A320" i="54"/>
  <c r="C319" i="54"/>
  <c r="B319" i="54"/>
  <c r="A319" i="54"/>
  <c r="C318" i="54"/>
  <c r="B318" i="54"/>
  <c r="A318" i="54"/>
  <c r="C317" i="54"/>
  <c r="B317" i="54"/>
  <c r="A317" i="54"/>
  <c r="C316" i="54"/>
  <c r="B316" i="54"/>
  <c r="A316" i="54"/>
  <c r="C315" i="54"/>
  <c r="B315" i="54"/>
  <c r="A315" i="54"/>
  <c r="C314" i="54"/>
  <c r="B314" i="54"/>
  <c r="A314" i="54"/>
  <c r="C313" i="54"/>
  <c r="B313" i="54"/>
  <c r="A313" i="54"/>
  <c r="C312" i="54"/>
  <c r="B312" i="54"/>
  <c r="A312" i="54"/>
  <c r="C311" i="54"/>
  <c r="B311" i="54"/>
  <c r="A311" i="54"/>
  <c r="C310" i="54"/>
  <c r="B310" i="54"/>
  <c r="A310" i="54"/>
  <c r="C309" i="54"/>
  <c r="B309" i="54"/>
  <c r="A309" i="54"/>
  <c r="C308" i="54"/>
  <c r="B308" i="54"/>
  <c r="A308" i="54"/>
  <c r="C307" i="54"/>
  <c r="B307" i="54"/>
  <c r="A307" i="54"/>
  <c r="C306" i="54"/>
  <c r="B306" i="54"/>
  <c r="A306" i="54"/>
  <c r="C305" i="54"/>
  <c r="B305" i="54"/>
  <c r="A305" i="54"/>
  <c r="C304" i="54"/>
  <c r="B304" i="54"/>
  <c r="A304" i="54"/>
  <c r="C303" i="54"/>
  <c r="B303" i="54"/>
  <c r="A303" i="54"/>
  <c r="C302" i="54"/>
  <c r="B302" i="54"/>
  <c r="A302" i="54"/>
  <c r="C301" i="54"/>
  <c r="B301" i="54"/>
  <c r="A301" i="54"/>
  <c r="C300" i="54"/>
  <c r="B300" i="54"/>
  <c r="A300" i="54"/>
  <c r="C299" i="54"/>
  <c r="B299" i="54"/>
  <c r="A299" i="54"/>
  <c r="C298" i="54"/>
  <c r="B298" i="54"/>
  <c r="A298" i="54"/>
  <c r="C297" i="54"/>
  <c r="B297" i="54"/>
  <c r="A297" i="54"/>
  <c r="C296" i="54"/>
  <c r="B296" i="54"/>
  <c r="A296" i="54"/>
  <c r="C295" i="54"/>
  <c r="B295" i="54"/>
  <c r="A295" i="54"/>
  <c r="C294" i="54"/>
  <c r="B294" i="54"/>
  <c r="A294" i="54"/>
  <c r="C293" i="54"/>
  <c r="B293" i="54"/>
  <c r="A293" i="54"/>
  <c r="C292" i="54"/>
  <c r="B292" i="54"/>
  <c r="A292" i="54"/>
  <c r="C291" i="54"/>
  <c r="B291" i="54"/>
  <c r="A291" i="54"/>
  <c r="C290" i="54"/>
  <c r="B290" i="54"/>
  <c r="A290" i="54"/>
  <c r="C289" i="54"/>
  <c r="B289" i="54"/>
  <c r="A289" i="54"/>
  <c r="C288" i="54"/>
  <c r="B288" i="54"/>
  <c r="A288" i="54"/>
  <c r="C287" i="54"/>
  <c r="B287" i="54"/>
  <c r="A287" i="54"/>
  <c r="C286" i="54"/>
  <c r="B286" i="54"/>
  <c r="A286" i="54"/>
  <c r="C285" i="54"/>
  <c r="B285" i="54"/>
  <c r="A285" i="54"/>
  <c r="C284" i="54"/>
  <c r="B284" i="54"/>
  <c r="A284" i="54"/>
  <c r="C283" i="54"/>
  <c r="B283" i="54"/>
  <c r="A283" i="54"/>
  <c r="C282" i="54"/>
  <c r="B282" i="54"/>
  <c r="A282" i="54"/>
  <c r="C281" i="54"/>
  <c r="B281" i="54"/>
  <c r="A281" i="54"/>
  <c r="C280" i="54"/>
  <c r="B280" i="54"/>
  <c r="A280" i="54"/>
  <c r="C279" i="54"/>
  <c r="B279" i="54"/>
  <c r="A279" i="54"/>
  <c r="C278" i="54"/>
  <c r="B278" i="54"/>
  <c r="A278" i="54"/>
  <c r="C277" i="54"/>
  <c r="B277" i="54"/>
  <c r="A277" i="54"/>
  <c r="C276" i="54"/>
  <c r="B276" i="54"/>
  <c r="A276" i="54"/>
  <c r="C275" i="54"/>
  <c r="B275" i="54"/>
  <c r="A275" i="54"/>
  <c r="C274" i="54"/>
  <c r="B274" i="54"/>
  <c r="A274" i="54"/>
  <c r="C273" i="54"/>
  <c r="B273" i="54"/>
  <c r="A273" i="54"/>
  <c r="C272" i="54"/>
  <c r="B272" i="54"/>
  <c r="A272" i="54"/>
  <c r="C271" i="54"/>
  <c r="B271" i="54"/>
  <c r="A271" i="54"/>
  <c r="C270" i="54"/>
  <c r="B270" i="54"/>
  <c r="A270" i="54"/>
  <c r="C269" i="54"/>
  <c r="B269" i="54"/>
  <c r="A269" i="54"/>
  <c r="C268" i="54"/>
  <c r="B268" i="54"/>
  <c r="A268" i="54"/>
  <c r="C267" i="54"/>
  <c r="B267" i="54"/>
  <c r="A267" i="54"/>
  <c r="C266" i="54"/>
  <c r="B266" i="54"/>
  <c r="A266" i="54"/>
  <c r="C265" i="54"/>
  <c r="B265" i="54"/>
  <c r="A265" i="54"/>
  <c r="C264" i="54"/>
  <c r="B264" i="54"/>
  <c r="A264" i="54"/>
  <c r="C263" i="54"/>
  <c r="B263" i="54"/>
  <c r="A263" i="54"/>
  <c r="C262" i="54"/>
  <c r="B262" i="54"/>
  <c r="A262" i="54"/>
  <c r="C261" i="54"/>
  <c r="B261" i="54"/>
  <c r="A261" i="54"/>
  <c r="C260" i="54"/>
  <c r="B260" i="54"/>
  <c r="A260" i="54"/>
  <c r="C259" i="54"/>
  <c r="B259" i="54"/>
  <c r="A259" i="54"/>
  <c r="C258" i="54"/>
  <c r="B258" i="54"/>
  <c r="A258" i="54"/>
  <c r="C257" i="54"/>
  <c r="B257" i="54"/>
  <c r="A257" i="54"/>
  <c r="C256" i="54"/>
  <c r="B256" i="54"/>
  <c r="A256" i="54"/>
  <c r="C255" i="54"/>
  <c r="B255" i="54"/>
  <c r="A255" i="54"/>
  <c r="C254" i="54"/>
  <c r="B254" i="54"/>
  <c r="A254" i="54"/>
  <c r="C253" i="54"/>
  <c r="B253" i="54"/>
  <c r="A253" i="54"/>
  <c r="C252" i="54"/>
  <c r="B252" i="54"/>
  <c r="A252" i="54"/>
  <c r="G163" i="54"/>
  <c r="F163" i="54"/>
  <c r="G162" i="54"/>
  <c r="F162" i="54"/>
  <c r="G161" i="54"/>
  <c r="F161" i="54"/>
  <c r="G160" i="54"/>
  <c r="F160" i="54"/>
  <c r="G159" i="54"/>
  <c r="F159" i="54"/>
  <c r="G158" i="54"/>
  <c r="F158" i="54"/>
  <c r="G157" i="54"/>
  <c r="F157" i="54"/>
  <c r="G156" i="54"/>
  <c r="F156" i="54"/>
  <c r="G155" i="54"/>
  <c r="F155" i="54"/>
  <c r="G154" i="54"/>
  <c r="F154" i="54"/>
  <c r="G153" i="54"/>
  <c r="F153" i="54"/>
  <c r="G152" i="54"/>
  <c r="F152" i="54"/>
  <c r="G151" i="54"/>
  <c r="F151" i="54"/>
  <c r="G150" i="54"/>
  <c r="F150" i="54"/>
  <c r="G149" i="54"/>
  <c r="F149" i="54"/>
  <c r="G148" i="54"/>
  <c r="F148" i="54"/>
  <c r="G147" i="54"/>
  <c r="F147" i="54"/>
  <c r="G146" i="54"/>
  <c r="F146" i="54"/>
  <c r="G145" i="54"/>
  <c r="F145" i="54"/>
  <c r="G144" i="54"/>
  <c r="F144" i="54"/>
  <c r="G143" i="54"/>
  <c r="F143" i="54"/>
  <c r="G142" i="54"/>
  <c r="F142" i="54"/>
  <c r="G141" i="54"/>
  <c r="F141" i="54"/>
  <c r="G140" i="54"/>
  <c r="F140" i="54"/>
  <c r="G139" i="54"/>
  <c r="F139" i="54"/>
  <c r="G138" i="54"/>
  <c r="F138" i="54"/>
  <c r="G137" i="54"/>
  <c r="F137" i="54"/>
  <c r="G136" i="54"/>
  <c r="F136" i="54"/>
  <c r="G135" i="54"/>
  <c r="F135" i="54"/>
  <c r="G134" i="54"/>
  <c r="F134" i="54"/>
  <c r="G133" i="54"/>
  <c r="F133" i="54"/>
  <c r="G132" i="54"/>
  <c r="F132" i="54"/>
  <c r="G131" i="54"/>
  <c r="F131" i="54"/>
  <c r="G130" i="54"/>
  <c r="F130" i="54"/>
  <c r="G129" i="54"/>
  <c r="F129" i="54"/>
  <c r="G128" i="54"/>
  <c r="F128" i="54"/>
  <c r="G127" i="54"/>
  <c r="F127" i="54"/>
  <c r="G126" i="54"/>
  <c r="F126" i="54"/>
  <c r="G125" i="54"/>
  <c r="F125" i="54"/>
  <c r="G124" i="54"/>
  <c r="F124" i="54"/>
  <c r="G123" i="54"/>
  <c r="F123" i="54"/>
  <c r="G122" i="54"/>
  <c r="F122" i="54"/>
  <c r="G121" i="54"/>
  <c r="F121" i="54"/>
  <c r="G120" i="54"/>
  <c r="F120" i="54"/>
  <c r="G119" i="54"/>
  <c r="F119" i="54"/>
  <c r="G118" i="54"/>
  <c r="F118" i="54"/>
  <c r="G117" i="54"/>
  <c r="F117" i="54"/>
  <c r="G116" i="54"/>
  <c r="F116" i="54"/>
  <c r="G115" i="54"/>
  <c r="F115" i="54"/>
  <c r="G114" i="54"/>
  <c r="F114" i="54"/>
  <c r="G113" i="54"/>
  <c r="F113" i="54"/>
  <c r="G112" i="54"/>
  <c r="F112" i="54"/>
  <c r="G111" i="54"/>
  <c r="F111" i="54"/>
  <c r="G110" i="54"/>
  <c r="F110" i="54"/>
  <c r="G109" i="54"/>
  <c r="F109" i="54"/>
  <c r="G108" i="54"/>
  <c r="F108" i="54"/>
  <c r="G107" i="54"/>
  <c r="F107" i="54"/>
  <c r="G106" i="54"/>
  <c r="F106" i="54"/>
  <c r="G105" i="54"/>
  <c r="F105" i="54"/>
  <c r="G104" i="54"/>
  <c r="F104" i="54"/>
  <c r="G103" i="54"/>
  <c r="F103" i="54"/>
  <c r="G102" i="54"/>
  <c r="F102" i="54"/>
  <c r="G101" i="54"/>
  <c r="F101" i="54"/>
  <c r="G100" i="54"/>
  <c r="F100" i="54"/>
  <c r="G99" i="54"/>
  <c r="F99" i="54"/>
  <c r="G98" i="54"/>
  <c r="F98" i="54"/>
  <c r="G97" i="54"/>
  <c r="F97" i="54"/>
  <c r="G96" i="54"/>
  <c r="F96" i="54"/>
  <c r="G95" i="54"/>
  <c r="F95" i="54"/>
  <c r="G94" i="54"/>
  <c r="F94" i="54"/>
  <c r="G93" i="54"/>
  <c r="F93" i="54"/>
  <c r="G92" i="54"/>
  <c r="F92" i="54"/>
  <c r="G91" i="54"/>
  <c r="F91" i="54"/>
  <c r="G90" i="54"/>
  <c r="F90" i="54"/>
  <c r="G89" i="54"/>
  <c r="F89" i="54"/>
  <c r="G88" i="54"/>
  <c r="F88" i="54"/>
  <c r="G87" i="54"/>
  <c r="F87" i="54"/>
  <c r="G86" i="54"/>
  <c r="F86" i="54"/>
  <c r="G85" i="54"/>
  <c r="F85" i="54"/>
  <c r="G84" i="54"/>
  <c r="F84" i="54"/>
  <c r="G83" i="54"/>
  <c r="F83" i="54"/>
  <c r="G82" i="54"/>
  <c r="F82" i="54"/>
  <c r="G81" i="54"/>
  <c r="F81" i="54"/>
  <c r="G80" i="54"/>
  <c r="F80" i="54"/>
  <c r="G79" i="54"/>
  <c r="F79" i="54"/>
  <c r="G78" i="54"/>
  <c r="F78" i="54"/>
  <c r="G77" i="54"/>
  <c r="F77" i="54"/>
  <c r="G76" i="54"/>
  <c r="F76" i="54"/>
  <c r="G75" i="54"/>
  <c r="F75" i="54"/>
  <c r="G74" i="54"/>
  <c r="F74" i="54"/>
  <c r="G73" i="54"/>
  <c r="F73" i="54"/>
  <c r="G72" i="54"/>
  <c r="F72" i="54"/>
  <c r="G71" i="54"/>
  <c r="F71" i="54"/>
  <c r="G70" i="54"/>
  <c r="F70" i="54"/>
  <c r="G69" i="54"/>
  <c r="F69" i="54"/>
  <c r="G68" i="54"/>
  <c r="F68" i="54"/>
  <c r="G67" i="54"/>
  <c r="F67" i="54"/>
  <c r="G66" i="54"/>
  <c r="F66" i="54"/>
  <c r="G65" i="54"/>
  <c r="F65" i="54"/>
  <c r="G64" i="54"/>
  <c r="F64" i="54"/>
  <c r="G63" i="54"/>
  <c r="F63" i="54"/>
  <c r="G62" i="54"/>
  <c r="F62" i="54"/>
  <c r="G61" i="54"/>
  <c r="F61" i="54"/>
  <c r="G60" i="54"/>
  <c r="F60" i="54"/>
  <c r="G59" i="54"/>
  <c r="F59" i="54"/>
  <c r="G58" i="54"/>
  <c r="F58" i="54"/>
  <c r="G57" i="54"/>
  <c r="F57" i="54"/>
  <c r="G56" i="54"/>
  <c r="F56" i="54"/>
  <c r="G55" i="54"/>
  <c r="F55" i="54"/>
  <c r="G54" i="54"/>
  <c r="F54" i="54"/>
  <c r="G53" i="54"/>
  <c r="F53" i="54"/>
  <c r="G52" i="54"/>
  <c r="F52" i="54"/>
  <c r="G51" i="54"/>
  <c r="F51" i="54"/>
  <c r="G50" i="54"/>
  <c r="F50" i="54"/>
  <c r="G49" i="54"/>
  <c r="F49" i="54"/>
  <c r="G48" i="54"/>
  <c r="F48" i="54"/>
  <c r="G47" i="54"/>
  <c r="F47" i="54"/>
  <c r="G46" i="54"/>
  <c r="F46" i="54"/>
  <c r="G45" i="54"/>
  <c r="F45" i="54"/>
  <c r="G44" i="54"/>
  <c r="F44" i="54"/>
  <c r="G43" i="54"/>
  <c r="F43" i="54"/>
  <c r="G42" i="54"/>
  <c r="F42" i="54"/>
  <c r="G41" i="54"/>
  <c r="F41" i="54"/>
  <c r="G40" i="54"/>
  <c r="F40" i="54"/>
  <c r="G39" i="54"/>
  <c r="F39" i="54"/>
  <c r="G38" i="54"/>
  <c r="F38" i="54"/>
  <c r="G37" i="54"/>
  <c r="F37" i="54"/>
  <c r="G36" i="54"/>
  <c r="F36" i="54"/>
  <c r="G35" i="54"/>
  <c r="F35" i="54"/>
  <c r="G34" i="54"/>
  <c r="F34" i="54"/>
  <c r="G33" i="54"/>
  <c r="F33" i="54"/>
  <c r="G32" i="54"/>
  <c r="F32" i="54"/>
  <c r="G31" i="54"/>
  <c r="F31" i="54"/>
  <c r="G30" i="54"/>
  <c r="F30" i="54"/>
  <c r="G29" i="54"/>
  <c r="F29" i="54"/>
  <c r="G28" i="54"/>
  <c r="F28" i="54"/>
  <c r="G27" i="54"/>
  <c r="F27" i="54"/>
  <c r="G26" i="54"/>
  <c r="F26" i="54"/>
  <c r="G25" i="54"/>
  <c r="F25" i="54"/>
  <c r="G24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J6" i="54"/>
  <c r="J7" i="54" s="1"/>
  <c r="J8" i="54" s="1"/>
  <c r="I6" i="54"/>
  <c r="I7" i="54" s="1"/>
  <c r="H6" i="54"/>
  <c r="H7" i="54" s="1"/>
  <c r="H8" i="54" s="1"/>
  <c r="H9" i="54" s="1"/>
  <c r="H10" i="54" s="1"/>
  <c r="H11" i="54" s="1"/>
  <c r="H12" i="54" s="1"/>
  <c r="H13" i="54" s="1"/>
  <c r="H14" i="54" s="1"/>
  <c r="H15" i="54" s="1"/>
  <c r="H16" i="54" s="1"/>
  <c r="G6" i="54"/>
  <c r="F6" i="54"/>
  <c r="C425" i="53"/>
  <c r="B425" i="53"/>
  <c r="A425" i="53"/>
  <c r="C424" i="53"/>
  <c r="B424" i="53"/>
  <c r="A424" i="53"/>
  <c r="C423" i="53"/>
  <c r="B423" i="53"/>
  <c r="A423" i="53"/>
  <c r="C422" i="53"/>
  <c r="B422" i="53"/>
  <c r="A422" i="53"/>
  <c r="C421" i="53"/>
  <c r="B421" i="53"/>
  <c r="A421" i="53"/>
  <c r="C420" i="53"/>
  <c r="B420" i="53"/>
  <c r="A420" i="53"/>
  <c r="C419" i="53"/>
  <c r="B419" i="53"/>
  <c r="A419" i="53"/>
  <c r="C418" i="53"/>
  <c r="B418" i="53"/>
  <c r="A418" i="53"/>
  <c r="C417" i="53"/>
  <c r="B417" i="53"/>
  <c r="A417" i="53"/>
  <c r="C416" i="53"/>
  <c r="B416" i="53"/>
  <c r="A416" i="53"/>
  <c r="C415" i="53"/>
  <c r="B415" i="53"/>
  <c r="A415" i="53"/>
  <c r="C414" i="53"/>
  <c r="B414" i="53"/>
  <c r="A414" i="53"/>
  <c r="C413" i="53"/>
  <c r="B413" i="53"/>
  <c r="A413" i="53"/>
  <c r="C412" i="53"/>
  <c r="B412" i="53"/>
  <c r="A412" i="53"/>
  <c r="C411" i="53"/>
  <c r="B411" i="53"/>
  <c r="A411" i="53"/>
  <c r="C410" i="53"/>
  <c r="B410" i="53"/>
  <c r="A410" i="53"/>
  <c r="C409" i="53"/>
  <c r="B409" i="53"/>
  <c r="A409" i="53"/>
  <c r="C408" i="53"/>
  <c r="B408" i="53"/>
  <c r="A408" i="53"/>
  <c r="C407" i="53"/>
  <c r="B407" i="53"/>
  <c r="A407" i="53"/>
  <c r="C406" i="53"/>
  <c r="B406" i="53"/>
  <c r="A406" i="53"/>
  <c r="C405" i="53"/>
  <c r="B405" i="53"/>
  <c r="A405" i="53"/>
  <c r="C404" i="53"/>
  <c r="B404" i="53"/>
  <c r="A404" i="53"/>
  <c r="C403" i="53"/>
  <c r="B403" i="53"/>
  <c r="A403" i="53"/>
  <c r="C402" i="53"/>
  <c r="B402" i="53"/>
  <c r="A402" i="53"/>
  <c r="C401" i="53"/>
  <c r="B401" i="53"/>
  <c r="A401" i="53"/>
  <c r="C400" i="53"/>
  <c r="B400" i="53"/>
  <c r="A400" i="53"/>
  <c r="C399" i="53"/>
  <c r="B399" i="53"/>
  <c r="A399" i="53"/>
  <c r="C398" i="53"/>
  <c r="B398" i="53"/>
  <c r="A398" i="53"/>
  <c r="C397" i="53"/>
  <c r="B397" i="53"/>
  <c r="A397" i="53"/>
  <c r="C396" i="53"/>
  <c r="B396" i="53"/>
  <c r="A396" i="53"/>
  <c r="C395" i="53"/>
  <c r="B395" i="53"/>
  <c r="A395" i="53"/>
  <c r="C394" i="53"/>
  <c r="B394" i="53"/>
  <c r="A394" i="53"/>
  <c r="C393" i="53"/>
  <c r="B393" i="53"/>
  <c r="A393" i="53"/>
  <c r="C392" i="53"/>
  <c r="B392" i="53"/>
  <c r="A392" i="53"/>
  <c r="C391" i="53"/>
  <c r="B391" i="53"/>
  <c r="A391" i="53"/>
  <c r="C390" i="53"/>
  <c r="B390" i="53"/>
  <c r="A390" i="53"/>
  <c r="C389" i="53"/>
  <c r="B389" i="53"/>
  <c r="A389" i="53"/>
  <c r="C388" i="53"/>
  <c r="B388" i="53"/>
  <c r="A388" i="53"/>
  <c r="C387" i="53"/>
  <c r="B387" i="53"/>
  <c r="A387" i="53"/>
  <c r="C386" i="53"/>
  <c r="B386" i="53"/>
  <c r="A386" i="53"/>
  <c r="C385" i="53"/>
  <c r="B385" i="53"/>
  <c r="A385" i="53"/>
  <c r="C384" i="53"/>
  <c r="B384" i="53"/>
  <c r="A384" i="53"/>
  <c r="C383" i="53"/>
  <c r="B383" i="53"/>
  <c r="A383" i="53"/>
  <c r="C382" i="53"/>
  <c r="B382" i="53"/>
  <c r="A382" i="53"/>
  <c r="C381" i="53"/>
  <c r="B381" i="53"/>
  <c r="A381" i="53"/>
  <c r="C380" i="53"/>
  <c r="B380" i="53"/>
  <c r="A380" i="53"/>
  <c r="C379" i="53"/>
  <c r="B379" i="53"/>
  <c r="A379" i="53"/>
  <c r="C378" i="53"/>
  <c r="B378" i="53"/>
  <c r="A378" i="53"/>
  <c r="C377" i="53"/>
  <c r="B377" i="53"/>
  <c r="A377" i="53"/>
  <c r="C376" i="53"/>
  <c r="B376" i="53"/>
  <c r="A376" i="53"/>
  <c r="C375" i="53"/>
  <c r="B375" i="53"/>
  <c r="A375" i="53"/>
  <c r="C374" i="53"/>
  <c r="B374" i="53"/>
  <c r="A374" i="53"/>
  <c r="C373" i="53"/>
  <c r="B373" i="53"/>
  <c r="A373" i="53"/>
  <c r="C372" i="53"/>
  <c r="B372" i="53"/>
  <c r="A372" i="53"/>
  <c r="C371" i="53"/>
  <c r="B371" i="53"/>
  <c r="A371" i="53"/>
  <c r="C370" i="53"/>
  <c r="B370" i="53"/>
  <c r="A370" i="53"/>
  <c r="C369" i="53"/>
  <c r="B369" i="53"/>
  <c r="A369" i="53"/>
  <c r="C368" i="53"/>
  <c r="B368" i="53"/>
  <c r="A368" i="53"/>
  <c r="C367" i="53"/>
  <c r="B367" i="53"/>
  <c r="A367" i="53"/>
  <c r="C366" i="53"/>
  <c r="B366" i="53"/>
  <c r="A366" i="53"/>
  <c r="C365" i="53"/>
  <c r="B365" i="53"/>
  <c r="A365" i="53"/>
  <c r="C364" i="53"/>
  <c r="B364" i="53"/>
  <c r="A364" i="53"/>
  <c r="C363" i="53"/>
  <c r="B363" i="53"/>
  <c r="A363" i="53"/>
  <c r="C362" i="53"/>
  <c r="B362" i="53"/>
  <c r="A362" i="53"/>
  <c r="C361" i="53"/>
  <c r="B361" i="53"/>
  <c r="A361" i="53"/>
  <c r="C360" i="53"/>
  <c r="B360" i="53"/>
  <c r="A360" i="53"/>
  <c r="C359" i="53"/>
  <c r="B359" i="53"/>
  <c r="A359" i="53"/>
  <c r="C358" i="53"/>
  <c r="B358" i="53"/>
  <c r="A358" i="53"/>
  <c r="C357" i="53"/>
  <c r="B357" i="53"/>
  <c r="A357" i="53"/>
  <c r="C356" i="53"/>
  <c r="B356" i="53"/>
  <c r="A356" i="53"/>
  <c r="C355" i="53"/>
  <c r="B355" i="53"/>
  <c r="A355" i="53"/>
  <c r="C354" i="53"/>
  <c r="B354" i="53"/>
  <c r="A354" i="53"/>
  <c r="C353" i="53"/>
  <c r="B353" i="53"/>
  <c r="A353" i="53"/>
  <c r="C352" i="53"/>
  <c r="B352" i="53"/>
  <c r="A352" i="53"/>
  <c r="C351" i="53"/>
  <c r="B351" i="53"/>
  <c r="A351" i="53"/>
  <c r="C350" i="53"/>
  <c r="B350" i="53"/>
  <c r="A350" i="53"/>
  <c r="C349" i="53"/>
  <c r="B349" i="53"/>
  <c r="A349" i="53"/>
  <c r="C348" i="53"/>
  <c r="B348" i="53"/>
  <c r="A348" i="53"/>
  <c r="C347" i="53"/>
  <c r="B347" i="53"/>
  <c r="A347" i="53"/>
  <c r="C346" i="53"/>
  <c r="B346" i="53"/>
  <c r="A346" i="53"/>
  <c r="C345" i="53"/>
  <c r="B345" i="53"/>
  <c r="A345" i="53"/>
  <c r="C344" i="53"/>
  <c r="B344" i="53"/>
  <c r="A344" i="53"/>
  <c r="C343" i="53"/>
  <c r="B343" i="53"/>
  <c r="A343" i="53"/>
  <c r="C342" i="53"/>
  <c r="B342" i="53"/>
  <c r="A342" i="53"/>
  <c r="C341" i="53"/>
  <c r="B341" i="53"/>
  <c r="A341" i="53"/>
  <c r="C340" i="53"/>
  <c r="B340" i="53"/>
  <c r="A340" i="53"/>
  <c r="C339" i="53"/>
  <c r="B339" i="53"/>
  <c r="A339" i="53"/>
  <c r="C338" i="53"/>
  <c r="B338" i="53"/>
  <c r="A338" i="53"/>
  <c r="C337" i="53"/>
  <c r="B337" i="53"/>
  <c r="A337" i="53"/>
  <c r="C336" i="53"/>
  <c r="B336" i="53"/>
  <c r="A336" i="53"/>
  <c r="C335" i="53"/>
  <c r="B335" i="53"/>
  <c r="A335" i="53"/>
  <c r="C334" i="53"/>
  <c r="B334" i="53"/>
  <c r="A334" i="53"/>
  <c r="C333" i="53"/>
  <c r="B333" i="53"/>
  <c r="A333" i="53"/>
  <c r="C332" i="53"/>
  <c r="B332" i="53"/>
  <c r="A332" i="53"/>
  <c r="C331" i="53"/>
  <c r="B331" i="53"/>
  <c r="A331" i="53"/>
  <c r="C330" i="53"/>
  <c r="B330" i="53"/>
  <c r="A330" i="53"/>
  <c r="C329" i="53"/>
  <c r="B329" i="53"/>
  <c r="A329" i="53"/>
  <c r="C328" i="53"/>
  <c r="B328" i="53"/>
  <c r="A328" i="53"/>
  <c r="C327" i="53"/>
  <c r="B327" i="53"/>
  <c r="A327" i="53"/>
  <c r="C326" i="53"/>
  <c r="B326" i="53"/>
  <c r="A326" i="53"/>
  <c r="C325" i="53"/>
  <c r="B325" i="53"/>
  <c r="A325" i="53"/>
  <c r="C324" i="53"/>
  <c r="B324" i="53"/>
  <c r="A324" i="53"/>
  <c r="C323" i="53"/>
  <c r="B323" i="53"/>
  <c r="A323" i="53"/>
  <c r="C322" i="53"/>
  <c r="B322" i="53"/>
  <c r="A322" i="53"/>
  <c r="C321" i="53"/>
  <c r="B321" i="53"/>
  <c r="A321" i="53"/>
  <c r="C320" i="53"/>
  <c r="B320" i="53"/>
  <c r="A320" i="53"/>
  <c r="C319" i="53"/>
  <c r="B319" i="53"/>
  <c r="A319" i="53"/>
  <c r="C318" i="53"/>
  <c r="B318" i="53"/>
  <c r="A318" i="53"/>
  <c r="C317" i="53"/>
  <c r="B317" i="53"/>
  <c r="A317" i="53"/>
  <c r="C316" i="53"/>
  <c r="B316" i="53"/>
  <c r="A316" i="53"/>
  <c r="C315" i="53"/>
  <c r="B315" i="53"/>
  <c r="A315" i="53"/>
  <c r="C314" i="53"/>
  <c r="B314" i="53"/>
  <c r="A314" i="53"/>
  <c r="C313" i="53"/>
  <c r="B313" i="53"/>
  <c r="A313" i="53"/>
  <c r="C312" i="53"/>
  <c r="B312" i="53"/>
  <c r="A312" i="53"/>
  <c r="C311" i="53"/>
  <c r="B311" i="53"/>
  <c r="A311" i="53"/>
  <c r="C310" i="53"/>
  <c r="B310" i="53"/>
  <c r="A310" i="53"/>
  <c r="C309" i="53"/>
  <c r="B309" i="53"/>
  <c r="A309" i="53"/>
  <c r="C308" i="53"/>
  <c r="B308" i="53"/>
  <c r="A308" i="53"/>
  <c r="C307" i="53"/>
  <c r="B307" i="53"/>
  <c r="A307" i="53"/>
  <c r="C306" i="53"/>
  <c r="B306" i="53"/>
  <c r="A306" i="53"/>
  <c r="C305" i="53"/>
  <c r="B305" i="53"/>
  <c r="A305" i="53"/>
  <c r="C304" i="53"/>
  <c r="B304" i="53"/>
  <c r="A304" i="53"/>
  <c r="C303" i="53"/>
  <c r="B303" i="53"/>
  <c r="A303" i="53"/>
  <c r="C302" i="53"/>
  <c r="B302" i="53"/>
  <c r="A302" i="53"/>
  <c r="C301" i="53"/>
  <c r="B301" i="53"/>
  <c r="A301" i="53"/>
  <c r="C300" i="53"/>
  <c r="B300" i="53"/>
  <c r="A300" i="53"/>
  <c r="C299" i="53"/>
  <c r="B299" i="53"/>
  <c r="A299" i="53"/>
  <c r="C298" i="53"/>
  <c r="B298" i="53"/>
  <c r="A298" i="53"/>
  <c r="C297" i="53"/>
  <c r="B297" i="53"/>
  <c r="A297" i="53"/>
  <c r="C296" i="53"/>
  <c r="B296" i="53"/>
  <c r="A296" i="53"/>
  <c r="C295" i="53"/>
  <c r="B295" i="53"/>
  <c r="A295" i="53"/>
  <c r="C294" i="53"/>
  <c r="B294" i="53"/>
  <c r="A294" i="53"/>
  <c r="C293" i="53"/>
  <c r="B293" i="53"/>
  <c r="A293" i="53"/>
  <c r="C292" i="53"/>
  <c r="B292" i="53"/>
  <c r="A292" i="53"/>
  <c r="C291" i="53"/>
  <c r="B291" i="53"/>
  <c r="A291" i="53"/>
  <c r="C290" i="53"/>
  <c r="B290" i="53"/>
  <c r="A290" i="53"/>
  <c r="C289" i="53"/>
  <c r="B289" i="53"/>
  <c r="A289" i="53"/>
  <c r="C288" i="53"/>
  <c r="B288" i="53"/>
  <c r="A288" i="53"/>
  <c r="C287" i="53"/>
  <c r="B287" i="53"/>
  <c r="A287" i="53"/>
  <c r="C286" i="53"/>
  <c r="B286" i="53"/>
  <c r="A286" i="53"/>
  <c r="C285" i="53"/>
  <c r="B285" i="53"/>
  <c r="A285" i="53"/>
  <c r="C284" i="53"/>
  <c r="B284" i="53"/>
  <c r="A284" i="53"/>
  <c r="C283" i="53"/>
  <c r="B283" i="53"/>
  <c r="A283" i="53"/>
  <c r="C282" i="53"/>
  <c r="B282" i="53"/>
  <c r="A282" i="53"/>
  <c r="C281" i="53"/>
  <c r="B281" i="53"/>
  <c r="A281" i="53"/>
  <c r="C280" i="53"/>
  <c r="B280" i="53"/>
  <c r="A280" i="53"/>
  <c r="C279" i="53"/>
  <c r="B279" i="53"/>
  <c r="A279" i="53"/>
  <c r="C278" i="53"/>
  <c r="B278" i="53"/>
  <c r="A278" i="53"/>
  <c r="C277" i="53"/>
  <c r="B277" i="53"/>
  <c r="A277" i="53"/>
  <c r="C276" i="53"/>
  <c r="B276" i="53"/>
  <c r="A276" i="53"/>
  <c r="C275" i="53"/>
  <c r="B275" i="53"/>
  <c r="A275" i="53"/>
  <c r="C274" i="53"/>
  <c r="B274" i="53"/>
  <c r="A274" i="53"/>
  <c r="C273" i="53"/>
  <c r="B273" i="53"/>
  <c r="A273" i="53"/>
  <c r="C272" i="53"/>
  <c r="B272" i="53"/>
  <c r="A272" i="53"/>
  <c r="C271" i="53"/>
  <c r="B271" i="53"/>
  <c r="A271" i="53"/>
  <c r="C270" i="53"/>
  <c r="B270" i="53"/>
  <c r="A270" i="53"/>
  <c r="C269" i="53"/>
  <c r="B269" i="53"/>
  <c r="A269" i="53"/>
  <c r="C268" i="53"/>
  <c r="B268" i="53"/>
  <c r="A268" i="53"/>
  <c r="C267" i="53"/>
  <c r="B267" i="53"/>
  <c r="A267" i="53"/>
  <c r="C266" i="53"/>
  <c r="B266" i="53"/>
  <c r="A266" i="53"/>
  <c r="C265" i="53"/>
  <c r="B265" i="53"/>
  <c r="A265" i="53"/>
  <c r="C264" i="53"/>
  <c r="B264" i="53"/>
  <c r="A264" i="53"/>
  <c r="C263" i="53"/>
  <c r="B263" i="53"/>
  <c r="A263" i="53"/>
  <c r="C262" i="53"/>
  <c r="B262" i="53"/>
  <c r="A262" i="53"/>
  <c r="C261" i="53"/>
  <c r="B261" i="53"/>
  <c r="A261" i="53"/>
  <c r="C260" i="53"/>
  <c r="B260" i="53"/>
  <c r="A260" i="53"/>
  <c r="C259" i="53"/>
  <c r="B259" i="53"/>
  <c r="A259" i="53"/>
  <c r="C258" i="53"/>
  <c r="B258" i="53"/>
  <c r="A258" i="53"/>
  <c r="C257" i="53"/>
  <c r="B257" i="53"/>
  <c r="A257" i="53"/>
  <c r="C256" i="53"/>
  <c r="B256" i="53"/>
  <c r="A256" i="53"/>
  <c r="C255" i="53"/>
  <c r="B255" i="53"/>
  <c r="A255" i="53"/>
  <c r="C254" i="53"/>
  <c r="B254" i="53"/>
  <c r="A254" i="53"/>
  <c r="C253" i="53"/>
  <c r="B253" i="53"/>
  <c r="A253" i="53"/>
  <c r="C252" i="53"/>
  <c r="B252" i="53"/>
  <c r="A252" i="53"/>
  <c r="G163" i="53"/>
  <c r="F163" i="53"/>
  <c r="G162" i="53"/>
  <c r="F162" i="53"/>
  <c r="G161" i="53"/>
  <c r="F161" i="53"/>
  <c r="G160" i="53"/>
  <c r="F160" i="53"/>
  <c r="G159" i="53"/>
  <c r="F159" i="53"/>
  <c r="G158" i="53"/>
  <c r="F158" i="53"/>
  <c r="G157" i="53"/>
  <c r="F157" i="53"/>
  <c r="G156" i="53"/>
  <c r="F156" i="53"/>
  <c r="G155" i="53"/>
  <c r="F155" i="53"/>
  <c r="G154" i="53"/>
  <c r="F154" i="53"/>
  <c r="G153" i="53"/>
  <c r="F153" i="53"/>
  <c r="G152" i="53"/>
  <c r="F152" i="53"/>
  <c r="G151" i="53"/>
  <c r="F151" i="53"/>
  <c r="G150" i="53"/>
  <c r="F150" i="53"/>
  <c r="G149" i="53"/>
  <c r="F149" i="53"/>
  <c r="G148" i="53"/>
  <c r="F148" i="53"/>
  <c r="G147" i="53"/>
  <c r="F147" i="53"/>
  <c r="G146" i="53"/>
  <c r="F146" i="53"/>
  <c r="G145" i="53"/>
  <c r="F145" i="53"/>
  <c r="G144" i="53"/>
  <c r="F144" i="53"/>
  <c r="G143" i="53"/>
  <c r="F143" i="53"/>
  <c r="G142" i="53"/>
  <c r="F142" i="53"/>
  <c r="G141" i="53"/>
  <c r="F141" i="53"/>
  <c r="G140" i="53"/>
  <c r="F140" i="53"/>
  <c r="G139" i="53"/>
  <c r="F139" i="53"/>
  <c r="G138" i="53"/>
  <c r="F138" i="53"/>
  <c r="G137" i="53"/>
  <c r="F137" i="53"/>
  <c r="G136" i="53"/>
  <c r="F136" i="53"/>
  <c r="G135" i="53"/>
  <c r="F135" i="53"/>
  <c r="G134" i="53"/>
  <c r="F134" i="53"/>
  <c r="G133" i="53"/>
  <c r="F133" i="53"/>
  <c r="G132" i="53"/>
  <c r="F132" i="53"/>
  <c r="G131" i="53"/>
  <c r="F131" i="53"/>
  <c r="G130" i="53"/>
  <c r="F130" i="53"/>
  <c r="G129" i="53"/>
  <c r="F129" i="53"/>
  <c r="G128" i="53"/>
  <c r="F128" i="53"/>
  <c r="G127" i="53"/>
  <c r="F127" i="53"/>
  <c r="G126" i="53"/>
  <c r="F126" i="53"/>
  <c r="G125" i="53"/>
  <c r="F125" i="53"/>
  <c r="G124" i="53"/>
  <c r="F124" i="53"/>
  <c r="G123" i="53"/>
  <c r="F123" i="53"/>
  <c r="G122" i="53"/>
  <c r="F122" i="53"/>
  <c r="G121" i="53"/>
  <c r="F121" i="53"/>
  <c r="G120" i="53"/>
  <c r="F120" i="53"/>
  <c r="G119" i="53"/>
  <c r="F119" i="53"/>
  <c r="G118" i="53"/>
  <c r="F118" i="53"/>
  <c r="G117" i="53"/>
  <c r="F117" i="53"/>
  <c r="G116" i="53"/>
  <c r="F116" i="53"/>
  <c r="G115" i="53"/>
  <c r="F115" i="53"/>
  <c r="G114" i="53"/>
  <c r="F114" i="53"/>
  <c r="G113" i="53"/>
  <c r="F113" i="53"/>
  <c r="G112" i="53"/>
  <c r="F112" i="53"/>
  <c r="G111" i="53"/>
  <c r="F111" i="53"/>
  <c r="G110" i="53"/>
  <c r="F110" i="53"/>
  <c r="G109" i="53"/>
  <c r="F109" i="53"/>
  <c r="G108" i="53"/>
  <c r="F108" i="53"/>
  <c r="G107" i="53"/>
  <c r="F107" i="53"/>
  <c r="G106" i="53"/>
  <c r="F106" i="53"/>
  <c r="G105" i="53"/>
  <c r="F105" i="53"/>
  <c r="G104" i="53"/>
  <c r="F104" i="53"/>
  <c r="G103" i="53"/>
  <c r="F103" i="53"/>
  <c r="G102" i="53"/>
  <c r="F102" i="53"/>
  <c r="G101" i="53"/>
  <c r="F101" i="53"/>
  <c r="G100" i="53"/>
  <c r="F100" i="53"/>
  <c r="G99" i="53"/>
  <c r="F99" i="53"/>
  <c r="G98" i="53"/>
  <c r="F98" i="53"/>
  <c r="G97" i="53"/>
  <c r="F97" i="53"/>
  <c r="G96" i="53"/>
  <c r="F96" i="53"/>
  <c r="G95" i="53"/>
  <c r="F95" i="53"/>
  <c r="G94" i="53"/>
  <c r="F94" i="53"/>
  <c r="G93" i="53"/>
  <c r="F93" i="53"/>
  <c r="G92" i="53"/>
  <c r="F92" i="53"/>
  <c r="G91" i="53"/>
  <c r="F91" i="53"/>
  <c r="G90" i="53"/>
  <c r="F90" i="53"/>
  <c r="G89" i="53"/>
  <c r="F89" i="53"/>
  <c r="G88" i="53"/>
  <c r="F88" i="53"/>
  <c r="G87" i="53"/>
  <c r="F87" i="53"/>
  <c r="G86" i="53"/>
  <c r="F86" i="53"/>
  <c r="G85" i="53"/>
  <c r="F85" i="53"/>
  <c r="G84" i="53"/>
  <c r="F84" i="53"/>
  <c r="G83" i="53"/>
  <c r="F83" i="53"/>
  <c r="G82" i="53"/>
  <c r="F82" i="53"/>
  <c r="G81" i="53"/>
  <c r="F81" i="53"/>
  <c r="G80" i="53"/>
  <c r="F80" i="53"/>
  <c r="G79" i="53"/>
  <c r="F79" i="53"/>
  <c r="G78" i="53"/>
  <c r="F78" i="53"/>
  <c r="G77" i="53"/>
  <c r="F77" i="53"/>
  <c r="G76" i="53"/>
  <c r="F76" i="53"/>
  <c r="G75" i="53"/>
  <c r="F75" i="53"/>
  <c r="G74" i="53"/>
  <c r="F74" i="53"/>
  <c r="G73" i="53"/>
  <c r="F73" i="53"/>
  <c r="G72" i="53"/>
  <c r="F72" i="53"/>
  <c r="G71" i="53"/>
  <c r="F71" i="53"/>
  <c r="G70" i="53"/>
  <c r="F70" i="53"/>
  <c r="G69" i="53"/>
  <c r="F69" i="53"/>
  <c r="G68" i="53"/>
  <c r="F68" i="53"/>
  <c r="G67" i="53"/>
  <c r="F67" i="53"/>
  <c r="G66" i="53"/>
  <c r="F66" i="53"/>
  <c r="G65" i="53"/>
  <c r="F65" i="53"/>
  <c r="G64" i="53"/>
  <c r="F64" i="53"/>
  <c r="G63" i="53"/>
  <c r="F63" i="53"/>
  <c r="G62" i="53"/>
  <c r="F62" i="53"/>
  <c r="G61" i="53"/>
  <c r="F61" i="53"/>
  <c r="G60" i="53"/>
  <c r="F60" i="53"/>
  <c r="G59" i="53"/>
  <c r="F59" i="53"/>
  <c r="G58" i="53"/>
  <c r="F58" i="53"/>
  <c r="G57" i="53"/>
  <c r="F57" i="53"/>
  <c r="G56" i="53"/>
  <c r="F56" i="53"/>
  <c r="G55" i="53"/>
  <c r="F55" i="53"/>
  <c r="G54" i="53"/>
  <c r="F54" i="53"/>
  <c r="G53" i="53"/>
  <c r="F53" i="53"/>
  <c r="G52" i="53"/>
  <c r="F52" i="53"/>
  <c r="G51" i="53"/>
  <c r="F51" i="53"/>
  <c r="G50" i="53"/>
  <c r="F50" i="53"/>
  <c r="G49" i="53"/>
  <c r="F49" i="53"/>
  <c r="G48" i="53"/>
  <c r="F48" i="53"/>
  <c r="G47" i="53"/>
  <c r="F47" i="53"/>
  <c r="G46" i="53"/>
  <c r="F46" i="53"/>
  <c r="G45" i="53"/>
  <c r="F45" i="53"/>
  <c r="G44" i="53"/>
  <c r="F44" i="53"/>
  <c r="G43" i="53"/>
  <c r="F43" i="53"/>
  <c r="G42" i="53"/>
  <c r="F42" i="53"/>
  <c r="G41" i="53"/>
  <c r="F41" i="53"/>
  <c r="G40" i="53"/>
  <c r="F40" i="53"/>
  <c r="G39" i="53"/>
  <c r="F39" i="53"/>
  <c r="G38" i="53"/>
  <c r="F38" i="53"/>
  <c r="G37" i="53"/>
  <c r="F37" i="53"/>
  <c r="G36" i="53"/>
  <c r="F36" i="53"/>
  <c r="G35" i="53"/>
  <c r="F35" i="53"/>
  <c r="G34" i="53"/>
  <c r="F34" i="53"/>
  <c r="G33" i="53"/>
  <c r="F33" i="53"/>
  <c r="G32" i="53"/>
  <c r="F32" i="53"/>
  <c r="G31" i="53"/>
  <c r="F31" i="53"/>
  <c r="G30" i="53"/>
  <c r="F30" i="53"/>
  <c r="G29" i="53"/>
  <c r="F29" i="53"/>
  <c r="G28" i="53"/>
  <c r="F28" i="53"/>
  <c r="G27" i="53"/>
  <c r="F27" i="53"/>
  <c r="G26" i="53"/>
  <c r="F26" i="53"/>
  <c r="G25" i="53"/>
  <c r="F25" i="53"/>
  <c r="G24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J7" i="53"/>
  <c r="I7" i="53"/>
  <c r="H7" i="53"/>
  <c r="H8" i="53" s="1"/>
  <c r="H9" i="53" s="1"/>
  <c r="H10" i="53" s="1"/>
  <c r="H11" i="53" s="1"/>
  <c r="H12" i="53" s="1"/>
  <c r="H13" i="53" s="1"/>
  <c r="H14" i="53" s="1"/>
  <c r="H15" i="53" s="1"/>
  <c r="H16" i="53" s="1"/>
  <c r="G7" i="53"/>
  <c r="F7" i="53"/>
  <c r="L6" i="53"/>
  <c r="J6" i="53"/>
  <c r="M6" i="53" s="1"/>
  <c r="I6" i="53"/>
  <c r="H6" i="53"/>
  <c r="G6" i="53"/>
  <c r="F6" i="53"/>
  <c r="K4" i="43"/>
  <c r="K5" i="43" s="1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K90" i="43" s="1"/>
  <c r="K91" i="43" s="1"/>
  <c r="K92" i="43" s="1"/>
  <c r="K93" i="43" s="1"/>
  <c r="K94" i="43" s="1"/>
  <c r="K95" i="43" s="1"/>
  <c r="K96" i="43" s="1"/>
  <c r="K97" i="43" s="1"/>
  <c r="K98" i="43" s="1"/>
  <c r="K99" i="43" s="1"/>
  <c r="K100" i="43" s="1"/>
  <c r="K101" i="43" s="1"/>
  <c r="K102" i="43" s="1"/>
  <c r="K103" i="43" s="1"/>
  <c r="K104" i="43" s="1"/>
  <c r="K105" i="43" s="1"/>
  <c r="K106" i="43" s="1"/>
  <c r="K107" i="43" s="1"/>
  <c r="K108" i="43" s="1"/>
  <c r="K109" i="43" s="1"/>
  <c r="K110" i="43" s="1"/>
  <c r="K111" i="43" s="1"/>
  <c r="K112" i="43" s="1"/>
  <c r="K113" i="43" s="1"/>
  <c r="K114" i="43" s="1"/>
  <c r="K115" i="43" s="1"/>
  <c r="K116" i="43" s="1"/>
  <c r="K117" i="43" s="1"/>
  <c r="K118" i="43" s="1"/>
  <c r="K119" i="43" s="1"/>
  <c r="K120" i="43" s="1"/>
  <c r="K121" i="43" s="1"/>
  <c r="K122" i="43" s="1"/>
  <c r="K123" i="43" s="1"/>
  <c r="K124" i="43" s="1"/>
  <c r="K125" i="43" s="1"/>
  <c r="K126" i="43" s="1"/>
  <c r="K127" i="43" s="1"/>
  <c r="K128" i="43" s="1"/>
  <c r="K129" i="43" s="1"/>
  <c r="K130" i="43" s="1"/>
  <c r="K131" i="43" s="1"/>
  <c r="K132" i="43" s="1"/>
  <c r="K3" i="43"/>
  <c r="K2" i="43"/>
  <c r="B2" i="43"/>
  <c r="K6" i="54" l="1"/>
  <c r="N6" i="54" s="1"/>
  <c r="L6" i="54"/>
  <c r="M7" i="54"/>
  <c r="AE5" i="54"/>
  <c r="AD5" i="54"/>
  <c r="AC5" i="54"/>
  <c r="H17" i="54"/>
  <c r="H18" i="54" s="1"/>
  <c r="H19" i="54" s="1"/>
  <c r="H20" i="54" s="1"/>
  <c r="H21" i="54" s="1"/>
  <c r="H22" i="54" s="1"/>
  <c r="H23" i="54" s="1"/>
  <c r="H24" i="54" s="1"/>
  <c r="H25" i="54" s="1"/>
  <c r="H26" i="54" s="1"/>
  <c r="H27" i="54" s="1"/>
  <c r="H28" i="54" s="1"/>
  <c r="H29" i="54" s="1"/>
  <c r="H30" i="54" s="1"/>
  <c r="H31" i="54" s="1"/>
  <c r="H32" i="54" s="1"/>
  <c r="H33" i="54" s="1"/>
  <c r="H34" i="54" s="1"/>
  <c r="H35" i="54" s="1"/>
  <c r="H36" i="54" s="1"/>
  <c r="H37" i="54" s="1"/>
  <c r="H38" i="54" s="1"/>
  <c r="H39" i="54" s="1"/>
  <c r="H40" i="54" s="1"/>
  <c r="H41" i="54" s="1"/>
  <c r="H42" i="54" s="1"/>
  <c r="H43" i="54" s="1"/>
  <c r="H44" i="54" s="1"/>
  <c r="H45" i="54" s="1"/>
  <c r="H46" i="54" s="1"/>
  <c r="H47" i="54" s="1"/>
  <c r="H48" i="54" s="1"/>
  <c r="H49" i="54" s="1"/>
  <c r="H50" i="54" s="1"/>
  <c r="H51" i="54" s="1"/>
  <c r="H52" i="54" s="1"/>
  <c r="H53" i="54" s="1"/>
  <c r="H54" i="54" s="1"/>
  <c r="H55" i="54" s="1"/>
  <c r="H56" i="54" s="1"/>
  <c r="H57" i="54" s="1"/>
  <c r="H58" i="54" s="1"/>
  <c r="H59" i="54" s="1"/>
  <c r="H60" i="54" s="1"/>
  <c r="H61" i="54" s="1"/>
  <c r="H62" i="54" s="1"/>
  <c r="H63" i="54" s="1"/>
  <c r="H64" i="54" s="1"/>
  <c r="H65" i="54" s="1"/>
  <c r="H66" i="54" s="1"/>
  <c r="H67" i="54" s="1"/>
  <c r="H68" i="54" s="1"/>
  <c r="H69" i="54" s="1"/>
  <c r="H70" i="54" s="1"/>
  <c r="H71" i="54" s="1"/>
  <c r="H72" i="54" s="1"/>
  <c r="H73" i="54" s="1"/>
  <c r="H74" i="54" s="1"/>
  <c r="H75" i="54" s="1"/>
  <c r="H76" i="54" s="1"/>
  <c r="H77" i="54" s="1"/>
  <c r="H78" i="54" s="1"/>
  <c r="H79" i="54" s="1"/>
  <c r="H80" i="54" s="1"/>
  <c r="H81" i="54" s="1"/>
  <c r="H82" i="54" s="1"/>
  <c r="H83" i="54" s="1"/>
  <c r="H84" i="54" s="1"/>
  <c r="H85" i="54" s="1"/>
  <c r="H86" i="54" s="1"/>
  <c r="L7" i="54"/>
  <c r="K7" i="54"/>
  <c r="N7" i="54" s="1"/>
  <c r="I8" i="54"/>
  <c r="M8" i="54"/>
  <c r="M6" i="54"/>
  <c r="J9" i="54"/>
  <c r="AE5" i="53"/>
  <c r="AD5" i="53"/>
  <c r="H17" i="53"/>
  <c r="H18" i="53" s="1"/>
  <c r="H19" i="53" s="1"/>
  <c r="H20" i="53" s="1"/>
  <c r="H21" i="53" s="1"/>
  <c r="H22" i="53" s="1"/>
  <c r="H23" i="53" s="1"/>
  <c r="H24" i="53" s="1"/>
  <c r="H25" i="53" s="1"/>
  <c r="H26" i="53" s="1"/>
  <c r="H27" i="53" s="1"/>
  <c r="H28" i="53" s="1"/>
  <c r="H29" i="53" s="1"/>
  <c r="H30" i="53" s="1"/>
  <c r="H31" i="53" s="1"/>
  <c r="H32" i="53" s="1"/>
  <c r="H33" i="53" s="1"/>
  <c r="H34" i="53" s="1"/>
  <c r="H35" i="53" s="1"/>
  <c r="H36" i="53" s="1"/>
  <c r="H37" i="53" s="1"/>
  <c r="H38" i="53" s="1"/>
  <c r="H39" i="53" s="1"/>
  <c r="H40" i="53" s="1"/>
  <c r="H41" i="53" s="1"/>
  <c r="H42" i="53" s="1"/>
  <c r="H43" i="53" s="1"/>
  <c r="H44" i="53" s="1"/>
  <c r="H45" i="53" s="1"/>
  <c r="H46" i="53" s="1"/>
  <c r="H47" i="53" s="1"/>
  <c r="H48" i="53" s="1"/>
  <c r="H49" i="53" s="1"/>
  <c r="H50" i="53" s="1"/>
  <c r="H51" i="53" s="1"/>
  <c r="H52" i="53" s="1"/>
  <c r="H53" i="53" s="1"/>
  <c r="H54" i="53" s="1"/>
  <c r="H55" i="53" s="1"/>
  <c r="H56" i="53" s="1"/>
  <c r="H57" i="53" s="1"/>
  <c r="H58" i="53" s="1"/>
  <c r="H59" i="53" s="1"/>
  <c r="H60" i="53" s="1"/>
  <c r="H61" i="53" s="1"/>
  <c r="H62" i="53" s="1"/>
  <c r="H63" i="53" s="1"/>
  <c r="H64" i="53" s="1"/>
  <c r="H65" i="53" s="1"/>
  <c r="H66" i="53" s="1"/>
  <c r="H67" i="53" s="1"/>
  <c r="H68" i="53" s="1"/>
  <c r="H69" i="53" s="1"/>
  <c r="H70" i="53" s="1"/>
  <c r="H71" i="53" s="1"/>
  <c r="H72" i="53" s="1"/>
  <c r="H73" i="53" s="1"/>
  <c r="H74" i="53" s="1"/>
  <c r="H75" i="53" s="1"/>
  <c r="H76" i="53" s="1"/>
  <c r="H77" i="53" s="1"/>
  <c r="H78" i="53" s="1"/>
  <c r="H79" i="53" s="1"/>
  <c r="H80" i="53" s="1"/>
  <c r="H81" i="53" s="1"/>
  <c r="H82" i="53" s="1"/>
  <c r="H83" i="53" s="1"/>
  <c r="H84" i="53" s="1"/>
  <c r="H85" i="53" s="1"/>
  <c r="H86" i="53" s="1"/>
  <c r="AC5" i="53"/>
  <c r="J8" i="53"/>
  <c r="M7" i="53"/>
  <c r="I8" i="53"/>
  <c r="K7" i="53"/>
  <c r="N7" i="53" s="1"/>
  <c r="L7" i="53"/>
  <c r="K6" i="53"/>
  <c r="N6" i="53" s="1"/>
  <c r="C2" i="43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I9" i="54" l="1"/>
  <c r="L8" i="54"/>
  <c r="K8" i="54"/>
  <c r="N8" i="54" s="1"/>
  <c r="H87" i="54"/>
  <c r="H88" i="54" s="1"/>
  <c r="H89" i="54" s="1"/>
  <c r="H90" i="54" s="1"/>
  <c r="H91" i="54" s="1"/>
  <c r="H92" i="54" s="1"/>
  <c r="H93" i="54" s="1"/>
  <c r="H94" i="54" s="1"/>
  <c r="H95" i="54" s="1"/>
  <c r="H96" i="54" s="1"/>
  <c r="H97" i="54" s="1"/>
  <c r="H98" i="54" s="1"/>
  <c r="H99" i="54" s="1"/>
  <c r="H100" i="54" s="1"/>
  <c r="H101" i="54" s="1"/>
  <c r="H102" i="54" s="1"/>
  <c r="H103" i="54" s="1"/>
  <c r="H104" i="54" s="1"/>
  <c r="H105" i="54" s="1"/>
  <c r="H106" i="54" s="1"/>
  <c r="H107" i="54" s="1"/>
  <c r="H108" i="54" s="1"/>
  <c r="H109" i="54" s="1"/>
  <c r="H110" i="54" s="1"/>
  <c r="H111" i="54" s="1"/>
  <c r="H112" i="54" s="1"/>
  <c r="H113" i="54" s="1"/>
  <c r="H114" i="54" s="1"/>
  <c r="H115" i="54" s="1"/>
  <c r="H116" i="54" s="1"/>
  <c r="H117" i="54" s="1"/>
  <c r="H118" i="54" s="1"/>
  <c r="H119" i="54" s="1"/>
  <c r="H120" i="54" s="1"/>
  <c r="H121" i="54" s="1"/>
  <c r="H122" i="54" s="1"/>
  <c r="H123" i="54" s="1"/>
  <c r="H124" i="54" s="1"/>
  <c r="H125" i="54" s="1"/>
  <c r="H126" i="54" s="1"/>
  <c r="H127" i="54" s="1"/>
  <c r="H128" i="54" s="1"/>
  <c r="H129" i="54" s="1"/>
  <c r="H130" i="54" s="1"/>
  <c r="H131" i="54" s="1"/>
  <c r="H132" i="54" s="1"/>
  <c r="H133" i="54" s="1"/>
  <c r="H134" i="54" s="1"/>
  <c r="H135" i="54" s="1"/>
  <c r="H136" i="54" s="1"/>
  <c r="H137" i="54" s="1"/>
  <c r="H138" i="54" s="1"/>
  <c r="H139" i="54" s="1"/>
  <c r="H140" i="54" s="1"/>
  <c r="H141" i="54" s="1"/>
  <c r="H142" i="54" s="1"/>
  <c r="H143" i="54" s="1"/>
  <c r="H144" i="54" s="1"/>
  <c r="H145" i="54" s="1"/>
  <c r="H146" i="54" s="1"/>
  <c r="H147" i="54" s="1"/>
  <c r="H148" i="54" s="1"/>
  <c r="H149" i="54" s="1"/>
  <c r="H150" i="54" s="1"/>
  <c r="H151" i="54" s="1"/>
  <c r="H152" i="54" s="1"/>
  <c r="H153" i="54" s="1"/>
  <c r="H154" i="54" s="1"/>
  <c r="H155" i="54" s="1"/>
  <c r="H156" i="54" s="1"/>
  <c r="H157" i="54" s="1"/>
  <c r="H158" i="54" s="1"/>
  <c r="H159" i="54" s="1"/>
  <c r="H160" i="54" s="1"/>
  <c r="H161" i="54" s="1"/>
  <c r="H162" i="54" s="1"/>
  <c r="H163" i="54" s="1"/>
  <c r="AD7" i="54"/>
  <c r="AE7" i="54"/>
  <c r="AC7" i="54"/>
  <c r="J10" i="54"/>
  <c r="M9" i="54"/>
  <c r="K8" i="53"/>
  <c r="N8" i="53" s="1"/>
  <c r="L8" i="53"/>
  <c r="I9" i="53"/>
  <c r="M8" i="53"/>
  <c r="J9" i="53"/>
  <c r="H87" i="53"/>
  <c r="H88" i="53" s="1"/>
  <c r="H89" i="53" s="1"/>
  <c r="H90" i="53" s="1"/>
  <c r="H91" i="53" s="1"/>
  <c r="H92" i="53" s="1"/>
  <c r="H93" i="53" s="1"/>
  <c r="H94" i="53" s="1"/>
  <c r="H95" i="53" s="1"/>
  <c r="H96" i="53" s="1"/>
  <c r="H97" i="53" s="1"/>
  <c r="H98" i="53" s="1"/>
  <c r="H99" i="53" s="1"/>
  <c r="H100" i="53" s="1"/>
  <c r="H101" i="53" s="1"/>
  <c r="H102" i="53" s="1"/>
  <c r="H103" i="53" s="1"/>
  <c r="H104" i="53" s="1"/>
  <c r="H105" i="53" s="1"/>
  <c r="H106" i="53" s="1"/>
  <c r="H107" i="53" s="1"/>
  <c r="H108" i="53" s="1"/>
  <c r="H109" i="53" s="1"/>
  <c r="H110" i="53" s="1"/>
  <c r="H111" i="53" s="1"/>
  <c r="H112" i="53" s="1"/>
  <c r="H113" i="53" s="1"/>
  <c r="H114" i="53" s="1"/>
  <c r="H115" i="53" s="1"/>
  <c r="H116" i="53" s="1"/>
  <c r="H117" i="53" s="1"/>
  <c r="H118" i="53" s="1"/>
  <c r="H119" i="53" s="1"/>
  <c r="H120" i="53" s="1"/>
  <c r="H121" i="53" s="1"/>
  <c r="H122" i="53" s="1"/>
  <c r="H123" i="53" s="1"/>
  <c r="H124" i="53" s="1"/>
  <c r="H125" i="53" s="1"/>
  <c r="H126" i="53" s="1"/>
  <c r="H127" i="53" s="1"/>
  <c r="H128" i="53" s="1"/>
  <c r="H129" i="53" s="1"/>
  <c r="H130" i="53" s="1"/>
  <c r="H131" i="53" s="1"/>
  <c r="H132" i="53" s="1"/>
  <c r="H133" i="53" s="1"/>
  <c r="H134" i="53" s="1"/>
  <c r="H135" i="53" s="1"/>
  <c r="H136" i="53" s="1"/>
  <c r="H137" i="53" s="1"/>
  <c r="H138" i="53" s="1"/>
  <c r="H139" i="53" s="1"/>
  <c r="H140" i="53" s="1"/>
  <c r="H141" i="53" s="1"/>
  <c r="H142" i="53" s="1"/>
  <c r="H143" i="53" s="1"/>
  <c r="H144" i="53" s="1"/>
  <c r="H145" i="53" s="1"/>
  <c r="H146" i="53" s="1"/>
  <c r="H147" i="53" s="1"/>
  <c r="H148" i="53" s="1"/>
  <c r="H149" i="53" s="1"/>
  <c r="H150" i="53" s="1"/>
  <c r="H151" i="53" s="1"/>
  <c r="H152" i="53" s="1"/>
  <c r="H153" i="53" s="1"/>
  <c r="H154" i="53" s="1"/>
  <c r="H155" i="53" s="1"/>
  <c r="H156" i="53" s="1"/>
  <c r="H157" i="53" s="1"/>
  <c r="H158" i="53" s="1"/>
  <c r="H159" i="53" s="1"/>
  <c r="H160" i="53" s="1"/>
  <c r="H161" i="53" s="1"/>
  <c r="H162" i="53" s="1"/>
  <c r="H163" i="53" s="1"/>
  <c r="AE7" i="53"/>
  <c r="AC7" i="53"/>
  <c r="AD7" i="53"/>
  <c r="I2" i="43"/>
  <c r="E2" i="43"/>
  <c r="D2" i="43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M10" i="54" l="1"/>
  <c r="J11" i="54"/>
  <c r="L9" i="54"/>
  <c r="K9" i="54"/>
  <c r="N9" i="54" s="1"/>
  <c r="I10" i="54"/>
  <c r="K9" i="53"/>
  <c r="N9" i="53" s="1"/>
  <c r="I10" i="53"/>
  <c r="L9" i="53"/>
  <c r="M9" i="53"/>
  <c r="J10" i="53"/>
  <c r="J2" i="43"/>
  <c r="L2" i="43" s="1"/>
  <c r="F2" i="43"/>
  <c r="C3" i="43"/>
  <c r="E3" i="43" s="1"/>
  <c r="D3" i="43"/>
  <c r="F3" i="43" s="1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L10" i="54" l="1"/>
  <c r="K10" i="54"/>
  <c r="N10" i="54" s="1"/>
  <c r="I11" i="54"/>
  <c r="J12" i="54"/>
  <c r="M11" i="54"/>
  <c r="J11" i="53"/>
  <c r="M10" i="53"/>
  <c r="I11" i="53"/>
  <c r="K10" i="53"/>
  <c r="N10" i="53" s="1"/>
  <c r="L10" i="53"/>
  <c r="B5" i="43"/>
  <c r="D5" i="43" s="1"/>
  <c r="C4" i="43"/>
  <c r="J10" i="48"/>
  <c r="H11" i="48"/>
  <c r="I12" i="54" l="1"/>
  <c r="L11" i="54"/>
  <c r="K11" i="54"/>
  <c r="N11" i="54" s="1"/>
  <c r="M12" i="54"/>
  <c r="J13" i="54"/>
  <c r="I12" i="53"/>
  <c r="L11" i="53"/>
  <c r="K11" i="53"/>
  <c r="N11" i="53" s="1"/>
  <c r="M11" i="53"/>
  <c r="J12" i="53"/>
  <c r="F4" i="43"/>
  <c r="E4" i="43"/>
  <c r="B6" i="43"/>
  <c r="D6" i="43" s="1"/>
  <c r="C5" i="43"/>
  <c r="H12" i="48"/>
  <c r="J11" i="48"/>
  <c r="J14" i="54" l="1"/>
  <c r="M13" i="54"/>
  <c r="L12" i="54"/>
  <c r="K12" i="54"/>
  <c r="N12" i="54" s="1"/>
  <c r="I13" i="54"/>
  <c r="M12" i="53"/>
  <c r="J13" i="53"/>
  <c r="I13" i="53"/>
  <c r="L12" i="53"/>
  <c r="K12" i="53"/>
  <c r="N12" i="53" s="1"/>
  <c r="F5" i="43"/>
  <c r="E5" i="43"/>
  <c r="B7" i="43"/>
  <c r="D7" i="43" s="1"/>
  <c r="C6" i="43"/>
  <c r="J12" i="48"/>
  <c r="H13" i="48"/>
  <c r="L13" i="54" l="1"/>
  <c r="I14" i="54"/>
  <c r="K13" i="54"/>
  <c r="N13" i="54" s="1"/>
  <c r="J15" i="54"/>
  <c r="M14" i="54"/>
  <c r="J14" i="53"/>
  <c r="M13" i="53"/>
  <c r="I14" i="53"/>
  <c r="L13" i="53"/>
  <c r="K13" i="53"/>
  <c r="N13" i="53" s="1"/>
  <c r="F6" i="43"/>
  <c r="E6" i="43"/>
  <c r="B8" i="43"/>
  <c r="D8" i="43" s="1"/>
  <c r="C7" i="43"/>
  <c r="H14" i="48"/>
  <c r="J13" i="48"/>
  <c r="M15" i="54" l="1"/>
  <c r="J16" i="54"/>
  <c r="L14" i="54"/>
  <c r="K14" i="54"/>
  <c r="N14" i="54" s="1"/>
  <c r="I15" i="54"/>
  <c r="K14" i="53"/>
  <c r="N14" i="53" s="1"/>
  <c r="I15" i="53"/>
  <c r="L14" i="53"/>
  <c r="J15" i="53"/>
  <c r="M14" i="53"/>
  <c r="F7" i="43"/>
  <c r="E7" i="43"/>
  <c r="B9" i="43"/>
  <c r="D9" i="43" s="1"/>
  <c r="C8" i="43"/>
  <c r="H15" i="48"/>
  <c r="J14" i="48"/>
  <c r="K15" i="54" l="1"/>
  <c r="N15" i="54" s="1"/>
  <c r="I16" i="54"/>
  <c r="L15" i="54"/>
  <c r="AD6" i="54"/>
  <c r="J17" i="54"/>
  <c r="M16" i="54"/>
  <c r="P15" i="54" s="1"/>
  <c r="I16" i="53"/>
  <c r="L15" i="53"/>
  <c r="K15" i="53"/>
  <c r="N15" i="53" s="1"/>
  <c r="J16" i="53"/>
  <c r="M15" i="53"/>
  <c r="F8" i="43"/>
  <c r="E8" i="43"/>
  <c r="B10" i="43"/>
  <c r="D10" i="43" s="1"/>
  <c r="C9" i="43"/>
  <c r="H16" i="48"/>
  <c r="J15" i="48"/>
  <c r="P16" i="54" l="1"/>
  <c r="P7" i="54"/>
  <c r="P8" i="54"/>
  <c r="P6" i="54"/>
  <c r="P9" i="54"/>
  <c r="P10" i="54"/>
  <c r="P11" i="54"/>
  <c r="P12" i="54"/>
  <c r="P13" i="54"/>
  <c r="P14" i="54"/>
  <c r="M17" i="54"/>
  <c r="P17" i="54" s="1"/>
  <c r="J18" i="54"/>
  <c r="I17" i="54"/>
  <c r="K16" i="54"/>
  <c r="L16" i="54"/>
  <c r="AC6" i="54"/>
  <c r="J17" i="53"/>
  <c r="AD6" i="53"/>
  <c r="M16" i="53"/>
  <c r="AC6" i="53"/>
  <c r="K16" i="53"/>
  <c r="L16" i="53"/>
  <c r="I17" i="53"/>
  <c r="F9" i="43"/>
  <c r="E9" i="43"/>
  <c r="B11" i="43"/>
  <c r="D11" i="43" s="1"/>
  <c r="C10" i="43"/>
  <c r="H17" i="48"/>
  <c r="J16" i="48"/>
  <c r="AB6" i="48"/>
  <c r="AA6" i="48"/>
  <c r="L17" i="54" l="1"/>
  <c r="O17" i="54" s="1"/>
  <c r="K17" i="54"/>
  <c r="N17" i="54" s="1"/>
  <c r="I18" i="54"/>
  <c r="J19" i="54"/>
  <c r="M18" i="54"/>
  <c r="P18" i="54" s="1"/>
  <c r="O16" i="54"/>
  <c r="O6" i="54"/>
  <c r="O7" i="54"/>
  <c r="O8" i="54"/>
  <c r="O9" i="54"/>
  <c r="O10" i="54"/>
  <c r="O11" i="54"/>
  <c r="O12" i="54"/>
  <c r="O13" i="54"/>
  <c r="O14" i="54"/>
  <c r="N16" i="54"/>
  <c r="AE6" i="54"/>
  <c r="O15" i="54"/>
  <c r="K17" i="53"/>
  <c r="N17" i="53" s="1"/>
  <c r="I18" i="53"/>
  <c r="L17" i="53"/>
  <c r="O17" i="53" s="1"/>
  <c r="O16" i="53"/>
  <c r="O6" i="53"/>
  <c r="O7" i="53"/>
  <c r="O8" i="53"/>
  <c r="O9" i="53"/>
  <c r="O10" i="53"/>
  <c r="O11" i="53"/>
  <c r="O12" i="53"/>
  <c r="O13" i="53"/>
  <c r="O14" i="53"/>
  <c r="AE6" i="53"/>
  <c r="N16" i="53"/>
  <c r="O15" i="53"/>
  <c r="P16" i="53"/>
  <c r="P6" i="53"/>
  <c r="P7" i="53"/>
  <c r="P8" i="53"/>
  <c r="P9" i="53"/>
  <c r="P10" i="53"/>
  <c r="P11" i="53"/>
  <c r="P12" i="53"/>
  <c r="P13" i="53"/>
  <c r="P14" i="53"/>
  <c r="J18" i="53"/>
  <c r="M17" i="53"/>
  <c r="P17" i="53" s="1"/>
  <c r="P15" i="53"/>
  <c r="F10" i="43"/>
  <c r="E10" i="43"/>
  <c r="B12" i="43"/>
  <c r="D12" i="43" s="1"/>
  <c r="C11" i="43"/>
  <c r="J17" i="48"/>
  <c r="H18" i="48"/>
  <c r="Q16" i="54" l="1"/>
  <c r="Q6" i="54"/>
  <c r="Q7" i="54"/>
  <c r="Q8" i="54"/>
  <c r="Q9" i="54"/>
  <c r="Q10" i="54"/>
  <c r="Q11" i="54"/>
  <c r="Q12" i="54"/>
  <c r="Q13" i="54"/>
  <c r="Q14" i="54"/>
  <c r="Q15" i="54"/>
  <c r="J20" i="54"/>
  <c r="M19" i="54"/>
  <c r="P19" i="54" s="1"/>
  <c r="L18" i="54"/>
  <c r="O18" i="54" s="1"/>
  <c r="I19" i="54"/>
  <c r="K18" i="54"/>
  <c r="N18" i="54" s="1"/>
  <c r="Q18" i="54" s="1"/>
  <c r="Q17" i="54"/>
  <c r="L18" i="53"/>
  <c r="O18" i="53" s="1"/>
  <c r="K18" i="53"/>
  <c r="N18" i="53" s="1"/>
  <c r="Q18" i="53" s="1"/>
  <c r="I19" i="53"/>
  <c r="Q16" i="53"/>
  <c r="Q7" i="53"/>
  <c r="Q6" i="53"/>
  <c r="Q8" i="53"/>
  <c r="Q9" i="53"/>
  <c r="Q10" i="53"/>
  <c r="Q11" i="53"/>
  <c r="Q12" i="53"/>
  <c r="Q13" i="53"/>
  <c r="Q14" i="53"/>
  <c r="Q15" i="53"/>
  <c r="M18" i="53"/>
  <c r="P18" i="53" s="1"/>
  <c r="J19" i="53"/>
  <c r="Q17" i="53"/>
  <c r="F11" i="43"/>
  <c r="E11" i="43"/>
  <c r="B13" i="43"/>
  <c r="D13" i="43" s="1"/>
  <c r="C12" i="43"/>
  <c r="H19" i="48"/>
  <c r="J18" i="48"/>
  <c r="L19" i="54" l="1"/>
  <c r="O19" i="54" s="1"/>
  <c r="K19" i="54"/>
  <c r="N19" i="54" s="1"/>
  <c r="Q19" i="54" s="1"/>
  <c r="I20" i="54"/>
  <c r="M20" i="54"/>
  <c r="P20" i="54" s="1"/>
  <c r="J21" i="54"/>
  <c r="J20" i="53"/>
  <c r="M19" i="53"/>
  <c r="P19" i="53" s="1"/>
  <c r="I20" i="53"/>
  <c r="L19" i="53"/>
  <c r="O19" i="53" s="1"/>
  <c r="K19" i="53"/>
  <c r="N19" i="53" s="1"/>
  <c r="Q19" i="53" s="1"/>
  <c r="F12" i="43"/>
  <c r="E12" i="43"/>
  <c r="B14" i="43"/>
  <c r="D14" i="43" s="1"/>
  <c r="C13" i="43"/>
  <c r="H20" i="48"/>
  <c r="J19" i="48"/>
  <c r="J22" i="54" l="1"/>
  <c r="M21" i="54"/>
  <c r="P21" i="54" s="1"/>
  <c r="K20" i="54"/>
  <c r="N20" i="54" s="1"/>
  <c r="Q20" i="54" s="1"/>
  <c r="I21" i="54"/>
  <c r="L20" i="54"/>
  <c r="O20" i="54" s="1"/>
  <c r="L20" i="53"/>
  <c r="O20" i="53" s="1"/>
  <c r="K20" i="53"/>
  <c r="N20" i="53" s="1"/>
  <c r="Q20" i="53" s="1"/>
  <c r="I21" i="53"/>
  <c r="M20" i="53"/>
  <c r="P20" i="53" s="1"/>
  <c r="J21" i="53"/>
  <c r="F13" i="43"/>
  <c r="E13" i="43"/>
  <c r="B15" i="43"/>
  <c r="D15" i="43" s="1"/>
  <c r="C14" i="43"/>
  <c r="H21" i="48"/>
  <c r="J20" i="48"/>
  <c r="I22" i="54" l="1"/>
  <c r="K21" i="54"/>
  <c r="N21" i="54" s="1"/>
  <c r="Q21" i="54" s="1"/>
  <c r="L21" i="54"/>
  <c r="O21" i="54" s="1"/>
  <c r="J23" i="54"/>
  <c r="M22" i="54"/>
  <c r="P22" i="54" s="1"/>
  <c r="J22" i="53"/>
  <c r="M21" i="53"/>
  <c r="P21" i="53" s="1"/>
  <c r="I22" i="53"/>
  <c r="L21" i="53"/>
  <c r="O21" i="53" s="1"/>
  <c r="K21" i="53"/>
  <c r="N21" i="53" s="1"/>
  <c r="Q21" i="53" s="1"/>
  <c r="F14" i="43"/>
  <c r="E14" i="43"/>
  <c r="B16" i="43"/>
  <c r="D16" i="43" s="1"/>
  <c r="C15" i="43"/>
  <c r="J21" i="48"/>
  <c r="H22" i="48"/>
  <c r="J24" i="54" l="1"/>
  <c r="M23" i="54"/>
  <c r="P23" i="54" s="1"/>
  <c r="I23" i="54"/>
  <c r="K22" i="54"/>
  <c r="N22" i="54" s="1"/>
  <c r="Q22" i="54" s="1"/>
  <c r="L22" i="54"/>
  <c r="O22" i="54" s="1"/>
  <c r="K22" i="53"/>
  <c r="N22" i="53" s="1"/>
  <c r="Q22" i="53" s="1"/>
  <c r="L22" i="53"/>
  <c r="O22" i="53" s="1"/>
  <c r="I23" i="53"/>
  <c r="M22" i="53"/>
  <c r="P22" i="53" s="1"/>
  <c r="J23" i="53"/>
  <c r="F15" i="43"/>
  <c r="E15" i="43"/>
  <c r="B17" i="43"/>
  <c r="D17" i="43" s="1"/>
  <c r="C16" i="43"/>
  <c r="H23" i="48"/>
  <c r="J22" i="48"/>
  <c r="L23" i="54" l="1"/>
  <c r="O23" i="54" s="1"/>
  <c r="K23" i="54"/>
  <c r="N23" i="54" s="1"/>
  <c r="Q23" i="54" s="1"/>
  <c r="I24" i="54"/>
  <c r="J25" i="54"/>
  <c r="M24" i="54"/>
  <c r="P24" i="54" s="1"/>
  <c r="J24" i="53"/>
  <c r="M23" i="53"/>
  <c r="P23" i="53" s="1"/>
  <c r="I24" i="53"/>
  <c r="L23" i="53"/>
  <c r="O23" i="53" s="1"/>
  <c r="K23" i="53"/>
  <c r="N23" i="53" s="1"/>
  <c r="Q23" i="53" s="1"/>
  <c r="F16" i="43"/>
  <c r="E16" i="43"/>
  <c r="B18" i="43"/>
  <c r="D18" i="43" s="1"/>
  <c r="C17" i="43"/>
  <c r="J23" i="48"/>
  <c r="H24" i="48"/>
  <c r="J26" i="54" l="1"/>
  <c r="M25" i="54"/>
  <c r="P25" i="54" s="1"/>
  <c r="I25" i="54"/>
  <c r="L24" i="54"/>
  <c r="O24" i="54" s="1"/>
  <c r="K24" i="54"/>
  <c r="N24" i="54" s="1"/>
  <c r="Q24" i="54" s="1"/>
  <c r="L24" i="53"/>
  <c r="O24" i="53" s="1"/>
  <c r="K24" i="53"/>
  <c r="N24" i="53" s="1"/>
  <c r="Q24" i="53" s="1"/>
  <c r="I25" i="53"/>
  <c r="J25" i="53"/>
  <c r="M24" i="53"/>
  <c r="P24" i="53" s="1"/>
  <c r="F17" i="43"/>
  <c r="E17" i="43"/>
  <c r="B19" i="43"/>
  <c r="D19" i="43" s="1"/>
  <c r="C18" i="43"/>
  <c r="J24" i="48"/>
  <c r="H25" i="48"/>
  <c r="L25" i="54" l="1"/>
  <c r="O25" i="54" s="1"/>
  <c r="I26" i="54"/>
  <c r="K25" i="54"/>
  <c r="N25" i="54" s="1"/>
  <c r="Q25" i="54" s="1"/>
  <c r="J27" i="54"/>
  <c r="M26" i="54"/>
  <c r="P26" i="54" s="1"/>
  <c r="J26" i="53"/>
  <c r="M25" i="53"/>
  <c r="P25" i="53" s="1"/>
  <c r="L25" i="53"/>
  <c r="O25" i="53" s="1"/>
  <c r="I26" i="53"/>
  <c r="K25" i="53"/>
  <c r="N25" i="53" s="1"/>
  <c r="Q25" i="53" s="1"/>
  <c r="F18" i="43"/>
  <c r="E18" i="43"/>
  <c r="B20" i="43"/>
  <c r="D20" i="43" s="1"/>
  <c r="C19" i="43"/>
  <c r="H26" i="48"/>
  <c r="J25" i="48"/>
  <c r="J28" i="54" l="1"/>
  <c r="M27" i="54"/>
  <c r="P27" i="54" s="1"/>
  <c r="L26" i="54"/>
  <c r="O26" i="54" s="1"/>
  <c r="I27" i="54"/>
  <c r="K26" i="54"/>
  <c r="N26" i="54" s="1"/>
  <c r="Q26" i="54" s="1"/>
  <c r="L26" i="53"/>
  <c r="O26" i="53" s="1"/>
  <c r="K26" i="53"/>
  <c r="N26" i="53" s="1"/>
  <c r="Q26" i="53" s="1"/>
  <c r="I27" i="53"/>
  <c r="J27" i="53"/>
  <c r="M26" i="53"/>
  <c r="P26" i="53" s="1"/>
  <c r="F19" i="43"/>
  <c r="E19" i="43"/>
  <c r="B21" i="43"/>
  <c r="D21" i="43" s="1"/>
  <c r="C20" i="43"/>
  <c r="J26" i="48"/>
  <c r="H27" i="48"/>
  <c r="I28" i="54" l="1"/>
  <c r="L27" i="54"/>
  <c r="O27" i="54" s="1"/>
  <c r="K27" i="54"/>
  <c r="N27" i="54" s="1"/>
  <c r="Q27" i="54" s="1"/>
  <c r="M28" i="54"/>
  <c r="P28" i="54" s="1"/>
  <c r="J29" i="54"/>
  <c r="J28" i="53"/>
  <c r="M27" i="53"/>
  <c r="P27" i="53" s="1"/>
  <c r="K27" i="53"/>
  <c r="N27" i="53" s="1"/>
  <c r="Q27" i="53" s="1"/>
  <c r="I28" i="53"/>
  <c r="L27" i="53"/>
  <c r="O27" i="53" s="1"/>
  <c r="F20" i="43"/>
  <c r="E20" i="43"/>
  <c r="B22" i="43"/>
  <c r="D22" i="43" s="1"/>
  <c r="C21" i="43"/>
  <c r="J27" i="48"/>
  <c r="H28" i="48"/>
  <c r="J30" i="54" l="1"/>
  <c r="M29" i="54"/>
  <c r="P29" i="54" s="1"/>
  <c r="L28" i="54"/>
  <c r="O28" i="54" s="1"/>
  <c r="K28" i="54"/>
  <c r="N28" i="54" s="1"/>
  <c r="Q28" i="54" s="1"/>
  <c r="I29" i="54"/>
  <c r="L28" i="53"/>
  <c r="O28" i="53" s="1"/>
  <c r="K28" i="53"/>
  <c r="N28" i="53" s="1"/>
  <c r="Q28" i="53" s="1"/>
  <c r="I29" i="53"/>
  <c r="M28" i="53"/>
  <c r="P28" i="53" s="1"/>
  <c r="J29" i="53"/>
  <c r="F21" i="43"/>
  <c r="E21" i="43"/>
  <c r="B23" i="43"/>
  <c r="D23" i="43" s="1"/>
  <c r="C22" i="43"/>
  <c r="J28" i="48"/>
  <c r="H29" i="48"/>
  <c r="I30" i="54" l="1"/>
  <c r="L29" i="54"/>
  <c r="O29" i="54" s="1"/>
  <c r="K29" i="54"/>
  <c r="N29" i="54" s="1"/>
  <c r="Q29" i="54" s="1"/>
  <c r="M30" i="54"/>
  <c r="P30" i="54" s="1"/>
  <c r="J31" i="54"/>
  <c r="J30" i="53"/>
  <c r="M29" i="53"/>
  <c r="P29" i="53" s="1"/>
  <c r="I30" i="53"/>
  <c r="K29" i="53"/>
  <c r="N29" i="53" s="1"/>
  <c r="Q29" i="53" s="1"/>
  <c r="L29" i="53"/>
  <c r="O29" i="53" s="1"/>
  <c r="F22" i="43"/>
  <c r="E22" i="43"/>
  <c r="B24" i="43"/>
  <c r="D24" i="43" s="1"/>
  <c r="C23" i="43"/>
  <c r="H30" i="48"/>
  <c r="J29" i="48"/>
  <c r="J32" i="54" l="1"/>
  <c r="M31" i="54"/>
  <c r="P31" i="54" s="1"/>
  <c r="L30" i="54"/>
  <c r="O30" i="54" s="1"/>
  <c r="I31" i="54"/>
  <c r="K30" i="54"/>
  <c r="N30" i="54" s="1"/>
  <c r="Q30" i="54" s="1"/>
  <c r="L30" i="53"/>
  <c r="O30" i="53" s="1"/>
  <c r="K30" i="53"/>
  <c r="N30" i="53" s="1"/>
  <c r="Q30" i="53" s="1"/>
  <c r="I31" i="53"/>
  <c r="M30" i="53"/>
  <c r="P30" i="53" s="1"/>
  <c r="J31" i="53"/>
  <c r="F23" i="43"/>
  <c r="E23" i="43"/>
  <c r="B25" i="43"/>
  <c r="D25" i="43" s="1"/>
  <c r="C24" i="43"/>
  <c r="H31" i="48"/>
  <c r="J30" i="48"/>
  <c r="L31" i="54" l="1"/>
  <c r="O31" i="54" s="1"/>
  <c r="K31" i="54"/>
  <c r="N31" i="54" s="1"/>
  <c r="Q31" i="54" s="1"/>
  <c r="I32" i="54"/>
  <c r="M32" i="54"/>
  <c r="P32" i="54" s="1"/>
  <c r="J33" i="54"/>
  <c r="J32" i="53"/>
  <c r="M31" i="53"/>
  <c r="P31" i="53" s="1"/>
  <c r="L31" i="53"/>
  <c r="O31" i="53" s="1"/>
  <c r="I32" i="53"/>
  <c r="K31" i="53"/>
  <c r="N31" i="53" s="1"/>
  <c r="Q31" i="53" s="1"/>
  <c r="F24" i="43"/>
  <c r="E24" i="43"/>
  <c r="B26" i="43"/>
  <c r="D26" i="43" s="1"/>
  <c r="C25" i="43"/>
  <c r="J31" i="48"/>
  <c r="H32" i="48"/>
  <c r="M33" i="54" l="1"/>
  <c r="P33" i="54" s="1"/>
  <c r="J34" i="54"/>
  <c r="I33" i="54"/>
  <c r="L32" i="54"/>
  <c r="O32" i="54" s="1"/>
  <c r="K32" i="54"/>
  <c r="N32" i="54" s="1"/>
  <c r="Q32" i="54" s="1"/>
  <c r="K32" i="53"/>
  <c r="N32" i="53" s="1"/>
  <c r="Q32" i="53" s="1"/>
  <c r="L32" i="53"/>
  <c r="O32" i="53" s="1"/>
  <c r="I33" i="53"/>
  <c r="M32" i="53"/>
  <c r="P32" i="53" s="1"/>
  <c r="J33" i="53"/>
  <c r="F25" i="43"/>
  <c r="E25" i="43"/>
  <c r="B27" i="43"/>
  <c r="D27" i="43" s="1"/>
  <c r="C26" i="43"/>
  <c r="H33" i="48"/>
  <c r="J32" i="48"/>
  <c r="M34" i="54" l="1"/>
  <c r="P34" i="54" s="1"/>
  <c r="J35" i="54"/>
  <c r="L33" i="54"/>
  <c r="O33" i="54" s="1"/>
  <c r="K33" i="54"/>
  <c r="N33" i="54" s="1"/>
  <c r="Q33" i="54" s="1"/>
  <c r="I34" i="54"/>
  <c r="J34" i="53"/>
  <c r="M33" i="53"/>
  <c r="P33" i="53" s="1"/>
  <c r="I34" i="53"/>
  <c r="L33" i="53"/>
  <c r="O33" i="53" s="1"/>
  <c r="K33" i="53"/>
  <c r="N33" i="53" s="1"/>
  <c r="Q33" i="53" s="1"/>
  <c r="F26" i="43"/>
  <c r="E26" i="43"/>
  <c r="B28" i="43"/>
  <c r="D28" i="43" s="1"/>
  <c r="C27" i="43"/>
  <c r="J33" i="48"/>
  <c r="H34" i="48"/>
  <c r="L34" i="54" l="1"/>
  <c r="O34" i="54" s="1"/>
  <c r="I35" i="54"/>
  <c r="K34" i="54"/>
  <c r="N34" i="54" s="1"/>
  <c r="Q34" i="54" s="1"/>
  <c r="J36" i="54"/>
  <c r="M35" i="54"/>
  <c r="P35" i="54" s="1"/>
  <c r="L34" i="53"/>
  <c r="O34" i="53" s="1"/>
  <c r="K34" i="53"/>
  <c r="N34" i="53" s="1"/>
  <c r="Q34" i="53" s="1"/>
  <c r="I35" i="53"/>
  <c r="J35" i="53"/>
  <c r="M34" i="53"/>
  <c r="P34" i="53" s="1"/>
  <c r="F27" i="43"/>
  <c r="E27" i="43"/>
  <c r="B29" i="43"/>
  <c r="D29" i="43" s="1"/>
  <c r="C28" i="43"/>
  <c r="H35" i="48"/>
  <c r="J34" i="48"/>
  <c r="J37" i="54" l="1"/>
  <c r="M36" i="54"/>
  <c r="P36" i="54" s="1"/>
  <c r="L35" i="54"/>
  <c r="O35" i="54" s="1"/>
  <c r="I36" i="54"/>
  <c r="K35" i="54"/>
  <c r="N35" i="54" s="1"/>
  <c r="Q35" i="54" s="1"/>
  <c r="J36" i="53"/>
  <c r="M35" i="53"/>
  <c r="P35" i="53" s="1"/>
  <c r="L35" i="53"/>
  <c r="O35" i="53" s="1"/>
  <c r="I36" i="53"/>
  <c r="K35" i="53"/>
  <c r="N35" i="53" s="1"/>
  <c r="Q35" i="53" s="1"/>
  <c r="F28" i="43"/>
  <c r="E28" i="43"/>
  <c r="B30" i="43"/>
  <c r="D30" i="43" s="1"/>
  <c r="C29" i="43"/>
  <c r="H36" i="48"/>
  <c r="J35" i="48"/>
  <c r="L36" i="54" l="1"/>
  <c r="O36" i="54" s="1"/>
  <c r="I37" i="54"/>
  <c r="K36" i="54"/>
  <c r="N36" i="54" s="1"/>
  <c r="Q36" i="54" s="1"/>
  <c r="J38" i="54"/>
  <c r="M37" i="54"/>
  <c r="P37" i="54" s="1"/>
  <c r="L36" i="53"/>
  <c r="O36" i="53" s="1"/>
  <c r="K36" i="53"/>
  <c r="N36" i="53" s="1"/>
  <c r="Q36" i="53" s="1"/>
  <c r="I37" i="53"/>
  <c r="J37" i="53"/>
  <c r="M36" i="53"/>
  <c r="P36" i="53" s="1"/>
  <c r="F29" i="43"/>
  <c r="E29" i="43"/>
  <c r="B31" i="43"/>
  <c r="D31" i="43" s="1"/>
  <c r="C30" i="43"/>
  <c r="H37" i="48"/>
  <c r="J36" i="48"/>
  <c r="J39" i="54" l="1"/>
  <c r="M38" i="54"/>
  <c r="P38" i="54" s="1"/>
  <c r="I38" i="54"/>
  <c r="L37" i="54"/>
  <c r="O37" i="54" s="1"/>
  <c r="K37" i="54"/>
  <c r="N37" i="54" s="1"/>
  <c r="Q37" i="54" s="1"/>
  <c r="J38" i="53"/>
  <c r="M37" i="53"/>
  <c r="P37" i="53" s="1"/>
  <c r="K37" i="53"/>
  <c r="N37" i="53" s="1"/>
  <c r="Q37" i="53" s="1"/>
  <c r="I38" i="53"/>
  <c r="L37" i="53"/>
  <c r="O37" i="53" s="1"/>
  <c r="F30" i="43"/>
  <c r="E30" i="43"/>
  <c r="B32" i="43"/>
  <c r="D32" i="43" s="1"/>
  <c r="C31" i="43"/>
  <c r="H38" i="48"/>
  <c r="J37" i="48"/>
  <c r="L38" i="54" l="1"/>
  <c r="O38" i="54" s="1"/>
  <c r="I39" i="54"/>
  <c r="K38" i="54"/>
  <c r="N38" i="54" s="1"/>
  <c r="Q38" i="54" s="1"/>
  <c r="J40" i="54"/>
  <c r="M39" i="54"/>
  <c r="P39" i="54" s="1"/>
  <c r="I39" i="53"/>
  <c r="L38" i="53"/>
  <c r="O38" i="53" s="1"/>
  <c r="K38" i="53"/>
  <c r="N38" i="53" s="1"/>
  <c r="Q38" i="53" s="1"/>
  <c r="M38" i="53"/>
  <c r="P38" i="53" s="1"/>
  <c r="J39" i="53"/>
  <c r="F31" i="43"/>
  <c r="E31" i="43"/>
  <c r="B33" i="43"/>
  <c r="D33" i="43" s="1"/>
  <c r="C32" i="43"/>
  <c r="H39" i="48"/>
  <c r="J38" i="48"/>
  <c r="J41" i="54" l="1"/>
  <c r="M40" i="54"/>
  <c r="P40" i="54" s="1"/>
  <c r="I40" i="54"/>
  <c r="L39" i="54"/>
  <c r="O39" i="54" s="1"/>
  <c r="K39" i="54"/>
  <c r="N39" i="54" s="1"/>
  <c r="Q39" i="54" s="1"/>
  <c r="J40" i="53"/>
  <c r="M39" i="53"/>
  <c r="P39" i="53" s="1"/>
  <c r="I40" i="53"/>
  <c r="K39" i="53"/>
  <c r="N39" i="53" s="1"/>
  <c r="Q39" i="53" s="1"/>
  <c r="L39" i="53"/>
  <c r="O39" i="53" s="1"/>
  <c r="F32" i="43"/>
  <c r="E32" i="43"/>
  <c r="B34" i="43"/>
  <c r="D34" i="43" s="1"/>
  <c r="C33" i="43"/>
  <c r="H40" i="48"/>
  <c r="J39" i="48"/>
  <c r="L40" i="54" l="1"/>
  <c r="O40" i="54" s="1"/>
  <c r="I41" i="54"/>
  <c r="K40" i="54"/>
  <c r="N40" i="54" s="1"/>
  <c r="Q40" i="54" s="1"/>
  <c r="J42" i="54"/>
  <c r="M41" i="54"/>
  <c r="P41" i="54" s="1"/>
  <c r="L40" i="53"/>
  <c r="O40" i="53" s="1"/>
  <c r="I41" i="53"/>
  <c r="K40" i="53"/>
  <c r="N40" i="53" s="1"/>
  <c r="Q40" i="53" s="1"/>
  <c r="J41" i="53"/>
  <c r="M40" i="53"/>
  <c r="P40" i="53" s="1"/>
  <c r="F33" i="43"/>
  <c r="E33" i="43"/>
  <c r="B35" i="43"/>
  <c r="D35" i="43" s="1"/>
  <c r="C34" i="43"/>
  <c r="H41" i="48"/>
  <c r="J40" i="48"/>
  <c r="L41" i="54" l="1"/>
  <c r="O41" i="54" s="1"/>
  <c r="I42" i="54"/>
  <c r="K41" i="54"/>
  <c r="N41" i="54" s="1"/>
  <c r="Q41" i="54" s="1"/>
  <c r="M42" i="54"/>
  <c r="P42" i="54" s="1"/>
  <c r="J43" i="54"/>
  <c r="J42" i="53"/>
  <c r="M41" i="53"/>
  <c r="P41" i="53" s="1"/>
  <c r="L41" i="53"/>
  <c r="O41" i="53" s="1"/>
  <c r="K41" i="53"/>
  <c r="N41" i="53" s="1"/>
  <c r="Q41" i="53" s="1"/>
  <c r="I42" i="53"/>
  <c r="F34" i="43"/>
  <c r="E34" i="43"/>
  <c r="B36" i="43"/>
  <c r="D36" i="43" s="1"/>
  <c r="C35" i="43"/>
  <c r="H42" i="48"/>
  <c r="J41" i="48"/>
  <c r="M43" i="54" l="1"/>
  <c r="P43" i="54" s="1"/>
  <c r="J44" i="54"/>
  <c r="I43" i="54"/>
  <c r="L42" i="54"/>
  <c r="O42" i="54" s="1"/>
  <c r="K42" i="54"/>
  <c r="N42" i="54" s="1"/>
  <c r="Q42" i="54" s="1"/>
  <c r="K42" i="53"/>
  <c r="N42" i="53" s="1"/>
  <c r="Q42" i="53" s="1"/>
  <c r="I43" i="53"/>
  <c r="L42" i="53"/>
  <c r="O42" i="53" s="1"/>
  <c r="J43" i="53"/>
  <c r="M42" i="53"/>
  <c r="P42" i="53" s="1"/>
  <c r="F35" i="43"/>
  <c r="E35" i="43"/>
  <c r="B37" i="43"/>
  <c r="D37" i="43" s="1"/>
  <c r="C36" i="43"/>
  <c r="J42" i="48"/>
  <c r="H43" i="48"/>
  <c r="L43" i="54" l="1"/>
  <c r="O43" i="54" s="1"/>
  <c r="I44" i="54"/>
  <c r="K43" i="54"/>
  <c r="N43" i="54" s="1"/>
  <c r="Q43" i="54" s="1"/>
  <c r="M44" i="54"/>
  <c r="P44" i="54" s="1"/>
  <c r="J45" i="54"/>
  <c r="M43" i="53"/>
  <c r="P43" i="53" s="1"/>
  <c r="J44" i="53"/>
  <c r="L43" i="53"/>
  <c r="O43" i="53" s="1"/>
  <c r="K43" i="53"/>
  <c r="N43" i="53" s="1"/>
  <c r="Q43" i="53" s="1"/>
  <c r="I44" i="53"/>
  <c r="F36" i="43"/>
  <c r="E36" i="43"/>
  <c r="B38" i="43"/>
  <c r="D38" i="43" s="1"/>
  <c r="C37" i="43"/>
  <c r="H44" i="48"/>
  <c r="J43" i="48"/>
  <c r="L44" i="54" l="1"/>
  <c r="O44" i="54" s="1"/>
  <c r="K44" i="54"/>
  <c r="N44" i="54" s="1"/>
  <c r="Q44" i="54" s="1"/>
  <c r="I45" i="54"/>
  <c r="J46" i="54"/>
  <c r="M45" i="54"/>
  <c r="P45" i="54" s="1"/>
  <c r="I45" i="53"/>
  <c r="L44" i="53"/>
  <c r="O44" i="53" s="1"/>
  <c r="K44" i="53"/>
  <c r="N44" i="53" s="1"/>
  <c r="Q44" i="53" s="1"/>
  <c r="J45" i="53"/>
  <c r="M44" i="53"/>
  <c r="P44" i="53" s="1"/>
  <c r="F37" i="43"/>
  <c r="E37" i="43"/>
  <c r="B39" i="43"/>
  <c r="D39" i="43" s="1"/>
  <c r="C38" i="43"/>
  <c r="H45" i="48"/>
  <c r="J44" i="48"/>
  <c r="J47" i="54" l="1"/>
  <c r="M46" i="54"/>
  <c r="P46" i="54" s="1"/>
  <c r="L45" i="54"/>
  <c r="O45" i="54" s="1"/>
  <c r="K45" i="54"/>
  <c r="N45" i="54" s="1"/>
  <c r="Q45" i="54" s="1"/>
  <c r="I46" i="54"/>
  <c r="M45" i="53"/>
  <c r="P45" i="53" s="1"/>
  <c r="J46" i="53"/>
  <c r="L45" i="53"/>
  <c r="O45" i="53" s="1"/>
  <c r="K45" i="53"/>
  <c r="N45" i="53" s="1"/>
  <c r="Q45" i="53" s="1"/>
  <c r="I46" i="53"/>
  <c r="F38" i="43"/>
  <c r="E38" i="43"/>
  <c r="B40" i="43"/>
  <c r="D40" i="43" s="1"/>
  <c r="C39" i="43"/>
  <c r="J45" i="48"/>
  <c r="H46" i="48"/>
  <c r="L46" i="54" l="1"/>
  <c r="O46" i="54" s="1"/>
  <c r="I47" i="54"/>
  <c r="K46" i="54"/>
  <c r="N46" i="54" s="1"/>
  <c r="Q46" i="54" s="1"/>
  <c r="M47" i="54"/>
  <c r="P47" i="54" s="1"/>
  <c r="J48" i="54"/>
  <c r="L46" i="53"/>
  <c r="O46" i="53" s="1"/>
  <c r="K46" i="53"/>
  <c r="N46" i="53" s="1"/>
  <c r="Q46" i="53" s="1"/>
  <c r="I47" i="53"/>
  <c r="J47" i="53"/>
  <c r="M46" i="53"/>
  <c r="P46" i="53" s="1"/>
  <c r="F39" i="43"/>
  <c r="E39" i="43"/>
  <c r="B41" i="43"/>
  <c r="D41" i="43" s="1"/>
  <c r="C40" i="43"/>
  <c r="J46" i="48"/>
  <c r="H47" i="48"/>
  <c r="M48" i="54" l="1"/>
  <c r="P48" i="54" s="1"/>
  <c r="J49" i="54"/>
  <c r="I48" i="54"/>
  <c r="L47" i="54"/>
  <c r="O47" i="54" s="1"/>
  <c r="K47" i="54"/>
  <c r="N47" i="54" s="1"/>
  <c r="Q47" i="54" s="1"/>
  <c r="M47" i="53"/>
  <c r="P47" i="53" s="1"/>
  <c r="J48" i="53"/>
  <c r="K47" i="53"/>
  <c r="N47" i="53" s="1"/>
  <c r="Q47" i="53" s="1"/>
  <c r="I48" i="53"/>
  <c r="L47" i="53"/>
  <c r="O47" i="53" s="1"/>
  <c r="F40" i="43"/>
  <c r="E40" i="43"/>
  <c r="B42" i="43"/>
  <c r="D42" i="43" s="1"/>
  <c r="C41" i="43"/>
  <c r="H48" i="48"/>
  <c r="J47" i="48"/>
  <c r="J50" i="54" l="1"/>
  <c r="M49" i="54"/>
  <c r="P49" i="54" s="1"/>
  <c r="L48" i="54"/>
  <c r="O48" i="54" s="1"/>
  <c r="K48" i="54"/>
  <c r="N48" i="54" s="1"/>
  <c r="Q48" i="54" s="1"/>
  <c r="I49" i="54"/>
  <c r="I49" i="53"/>
  <c r="K48" i="53"/>
  <c r="N48" i="53" s="1"/>
  <c r="Q48" i="53" s="1"/>
  <c r="L48" i="53"/>
  <c r="O48" i="53" s="1"/>
  <c r="J49" i="53"/>
  <c r="M48" i="53"/>
  <c r="P48" i="53" s="1"/>
  <c r="F41" i="43"/>
  <c r="E41" i="43"/>
  <c r="B43" i="43"/>
  <c r="D43" i="43" s="1"/>
  <c r="C42" i="43"/>
  <c r="H49" i="48"/>
  <c r="J48" i="48"/>
  <c r="L49" i="54" l="1"/>
  <c r="O49" i="54" s="1"/>
  <c r="K49" i="54"/>
  <c r="N49" i="54" s="1"/>
  <c r="Q49" i="54" s="1"/>
  <c r="I50" i="54"/>
  <c r="J51" i="54"/>
  <c r="M50" i="54"/>
  <c r="P50" i="54" s="1"/>
  <c r="J50" i="53"/>
  <c r="M49" i="53"/>
  <c r="P49" i="53" s="1"/>
  <c r="L49" i="53"/>
  <c r="O49" i="53" s="1"/>
  <c r="I50" i="53"/>
  <c r="K49" i="53"/>
  <c r="N49" i="53" s="1"/>
  <c r="Q49" i="53" s="1"/>
  <c r="F42" i="43"/>
  <c r="E42" i="43"/>
  <c r="B44" i="43"/>
  <c r="D44" i="43" s="1"/>
  <c r="C43" i="43"/>
  <c r="H50" i="48"/>
  <c r="J49" i="48"/>
  <c r="J52" i="54" l="1"/>
  <c r="M51" i="54"/>
  <c r="P51" i="54" s="1"/>
  <c r="L50" i="54"/>
  <c r="O50" i="54" s="1"/>
  <c r="K50" i="54"/>
  <c r="N50" i="54" s="1"/>
  <c r="Q50" i="54" s="1"/>
  <c r="I51" i="54"/>
  <c r="L50" i="53"/>
  <c r="O50" i="53" s="1"/>
  <c r="K50" i="53"/>
  <c r="N50" i="53" s="1"/>
  <c r="Q50" i="53" s="1"/>
  <c r="I51" i="53"/>
  <c r="J51" i="53"/>
  <c r="M50" i="53"/>
  <c r="P50" i="53" s="1"/>
  <c r="F43" i="43"/>
  <c r="E43" i="43"/>
  <c r="B45" i="43"/>
  <c r="D45" i="43" s="1"/>
  <c r="C44" i="43"/>
  <c r="J50" i="48"/>
  <c r="H51" i="48"/>
  <c r="L51" i="54" l="1"/>
  <c r="O51" i="54" s="1"/>
  <c r="K51" i="54"/>
  <c r="N51" i="54" s="1"/>
  <c r="Q51" i="54" s="1"/>
  <c r="I52" i="54"/>
  <c r="J53" i="54"/>
  <c r="M52" i="54"/>
  <c r="P52" i="54" s="1"/>
  <c r="J52" i="53"/>
  <c r="M51" i="53"/>
  <c r="P51" i="53" s="1"/>
  <c r="L51" i="53"/>
  <c r="O51" i="53" s="1"/>
  <c r="K51" i="53"/>
  <c r="N51" i="53" s="1"/>
  <c r="Q51" i="53" s="1"/>
  <c r="I52" i="53"/>
  <c r="F44" i="43"/>
  <c r="E44" i="43"/>
  <c r="B46" i="43"/>
  <c r="D46" i="43" s="1"/>
  <c r="C45" i="43"/>
  <c r="H52" i="48"/>
  <c r="J51" i="48"/>
  <c r="I53" i="54" l="1"/>
  <c r="L52" i="54"/>
  <c r="O52" i="54" s="1"/>
  <c r="K52" i="54"/>
  <c r="N52" i="54" s="1"/>
  <c r="Q52" i="54" s="1"/>
  <c r="M53" i="54"/>
  <c r="P53" i="54" s="1"/>
  <c r="J54" i="54"/>
  <c r="K52" i="53"/>
  <c r="N52" i="53" s="1"/>
  <c r="Q52" i="53" s="1"/>
  <c r="I53" i="53"/>
  <c r="L52" i="53"/>
  <c r="O52" i="53" s="1"/>
  <c r="M52" i="53"/>
  <c r="P52" i="53" s="1"/>
  <c r="J53" i="53"/>
  <c r="F45" i="43"/>
  <c r="E45" i="43"/>
  <c r="B47" i="43"/>
  <c r="D47" i="43" s="1"/>
  <c r="C46" i="43"/>
  <c r="H53" i="48"/>
  <c r="J52" i="48"/>
  <c r="J55" i="54" l="1"/>
  <c r="M54" i="54"/>
  <c r="P54" i="54" s="1"/>
  <c r="L53" i="54"/>
  <c r="O53" i="54" s="1"/>
  <c r="I54" i="54"/>
  <c r="K53" i="54"/>
  <c r="N53" i="54" s="1"/>
  <c r="Q53" i="54" s="1"/>
  <c r="J54" i="53"/>
  <c r="M53" i="53"/>
  <c r="P53" i="53" s="1"/>
  <c r="K53" i="53"/>
  <c r="N53" i="53" s="1"/>
  <c r="Q53" i="53" s="1"/>
  <c r="I54" i="53"/>
  <c r="L53" i="53"/>
  <c r="O53" i="53" s="1"/>
  <c r="F46" i="43"/>
  <c r="E46" i="43"/>
  <c r="B48" i="43"/>
  <c r="D48" i="43" s="1"/>
  <c r="C47" i="43"/>
  <c r="H54" i="48"/>
  <c r="J53" i="48"/>
  <c r="I55" i="54" l="1"/>
  <c r="L54" i="54"/>
  <c r="O54" i="54" s="1"/>
  <c r="K54" i="54"/>
  <c r="N54" i="54" s="1"/>
  <c r="Q54" i="54" s="1"/>
  <c r="J56" i="54"/>
  <c r="M55" i="54"/>
  <c r="P55" i="54" s="1"/>
  <c r="K54" i="53"/>
  <c r="N54" i="53" s="1"/>
  <c r="Q54" i="53" s="1"/>
  <c r="L54" i="53"/>
  <c r="O54" i="53" s="1"/>
  <c r="I55" i="53"/>
  <c r="J55" i="53"/>
  <c r="M54" i="53"/>
  <c r="P54" i="53" s="1"/>
  <c r="F47" i="43"/>
  <c r="E47" i="43"/>
  <c r="B49" i="43"/>
  <c r="D49" i="43" s="1"/>
  <c r="C48" i="43"/>
  <c r="H55" i="48"/>
  <c r="J54" i="48"/>
  <c r="J57" i="54" l="1"/>
  <c r="M56" i="54"/>
  <c r="P56" i="54" s="1"/>
  <c r="L55" i="54"/>
  <c r="O55" i="54" s="1"/>
  <c r="I56" i="54"/>
  <c r="K55" i="54"/>
  <c r="N55" i="54" s="1"/>
  <c r="Q55" i="54" s="1"/>
  <c r="J56" i="53"/>
  <c r="M55" i="53"/>
  <c r="P55" i="53" s="1"/>
  <c r="L55" i="53"/>
  <c r="O55" i="53" s="1"/>
  <c r="I56" i="53"/>
  <c r="K55" i="53"/>
  <c r="N55" i="53" s="1"/>
  <c r="Q55" i="53" s="1"/>
  <c r="F48" i="43"/>
  <c r="E48" i="43"/>
  <c r="B50" i="43"/>
  <c r="D50" i="43" s="1"/>
  <c r="C49" i="43"/>
  <c r="J55" i="48"/>
  <c r="H56" i="48"/>
  <c r="L56" i="54" l="1"/>
  <c r="O56" i="54" s="1"/>
  <c r="I57" i="54"/>
  <c r="K56" i="54"/>
  <c r="N56" i="54" s="1"/>
  <c r="Q56" i="54" s="1"/>
  <c r="M57" i="54"/>
  <c r="P57" i="54" s="1"/>
  <c r="J58" i="54"/>
  <c r="L56" i="53"/>
  <c r="O56" i="53" s="1"/>
  <c r="K56" i="53"/>
  <c r="N56" i="53" s="1"/>
  <c r="Q56" i="53" s="1"/>
  <c r="I57" i="53"/>
  <c r="J57" i="53"/>
  <c r="M56" i="53"/>
  <c r="P56" i="53" s="1"/>
  <c r="F49" i="43"/>
  <c r="E49" i="43"/>
  <c r="B51" i="43"/>
  <c r="D51" i="43" s="1"/>
  <c r="C50" i="43"/>
  <c r="J56" i="48"/>
  <c r="H57" i="48"/>
  <c r="J59" i="54" l="1"/>
  <c r="M58" i="54"/>
  <c r="P58" i="54" s="1"/>
  <c r="I58" i="54"/>
  <c r="L57" i="54"/>
  <c r="O57" i="54" s="1"/>
  <c r="K57" i="54"/>
  <c r="N57" i="54" s="1"/>
  <c r="Q57" i="54" s="1"/>
  <c r="M57" i="53"/>
  <c r="P57" i="53" s="1"/>
  <c r="J58" i="53"/>
  <c r="K57" i="53"/>
  <c r="N57" i="53" s="1"/>
  <c r="Q57" i="53" s="1"/>
  <c r="I58" i="53"/>
  <c r="L57" i="53"/>
  <c r="O57" i="53" s="1"/>
  <c r="F50" i="43"/>
  <c r="E50" i="43"/>
  <c r="B52" i="43"/>
  <c r="D52" i="43" s="1"/>
  <c r="C51" i="43"/>
  <c r="H58" i="48"/>
  <c r="J57" i="48"/>
  <c r="L58" i="54" l="1"/>
  <c r="O58" i="54" s="1"/>
  <c r="K58" i="54"/>
  <c r="N58" i="54" s="1"/>
  <c r="Q58" i="54" s="1"/>
  <c r="I59" i="54"/>
  <c r="M59" i="54"/>
  <c r="P59" i="54" s="1"/>
  <c r="J60" i="54"/>
  <c r="K58" i="53"/>
  <c r="N58" i="53" s="1"/>
  <c r="Q58" i="53" s="1"/>
  <c r="I59" i="53"/>
  <c r="L58" i="53"/>
  <c r="O58" i="53" s="1"/>
  <c r="J59" i="53"/>
  <c r="M58" i="53"/>
  <c r="P58" i="53" s="1"/>
  <c r="F51" i="43"/>
  <c r="E51" i="43"/>
  <c r="B53" i="43"/>
  <c r="D53" i="43" s="1"/>
  <c r="C52" i="43"/>
  <c r="H59" i="48"/>
  <c r="J58" i="48"/>
  <c r="J61" i="54" l="1"/>
  <c r="M60" i="54"/>
  <c r="P60" i="54" s="1"/>
  <c r="L59" i="54"/>
  <c r="O59" i="54" s="1"/>
  <c r="K59" i="54"/>
  <c r="N59" i="54" s="1"/>
  <c r="Q59" i="54" s="1"/>
  <c r="I60" i="54"/>
  <c r="J60" i="53"/>
  <c r="M59" i="53"/>
  <c r="P59" i="53" s="1"/>
  <c r="L59" i="53"/>
  <c r="O59" i="53" s="1"/>
  <c r="K59" i="53"/>
  <c r="N59" i="53" s="1"/>
  <c r="Q59" i="53" s="1"/>
  <c r="I60" i="53"/>
  <c r="F52" i="43"/>
  <c r="E52" i="43"/>
  <c r="B54" i="43"/>
  <c r="D54" i="43" s="1"/>
  <c r="C53" i="43"/>
  <c r="J59" i="48"/>
  <c r="H60" i="48"/>
  <c r="L60" i="54" l="1"/>
  <c r="O60" i="54" s="1"/>
  <c r="I61" i="54"/>
  <c r="K60" i="54"/>
  <c r="N60" i="54" s="1"/>
  <c r="Q60" i="54" s="1"/>
  <c r="J62" i="54"/>
  <c r="M61" i="54"/>
  <c r="P61" i="54" s="1"/>
  <c r="L60" i="53"/>
  <c r="O60" i="53" s="1"/>
  <c r="I61" i="53"/>
  <c r="K60" i="53"/>
  <c r="N60" i="53" s="1"/>
  <c r="Q60" i="53" s="1"/>
  <c r="J61" i="53"/>
  <c r="M60" i="53"/>
  <c r="P60" i="53" s="1"/>
  <c r="F53" i="43"/>
  <c r="E53" i="43"/>
  <c r="B55" i="43"/>
  <c r="D55" i="43" s="1"/>
  <c r="C54" i="43"/>
  <c r="J60" i="48"/>
  <c r="H61" i="48"/>
  <c r="J63" i="54" l="1"/>
  <c r="M62" i="54"/>
  <c r="P62" i="54" s="1"/>
  <c r="L61" i="54"/>
  <c r="O61" i="54" s="1"/>
  <c r="I62" i="54"/>
  <c r="K61" i="54"/>
  <c r="N61" i="54" s="1"/>
  <c r="Q61" i="54" s="1"/>
  <c r="J62" i="53"/>
  <c r="M61" i="53"/>
  <c r="P61" i="53" s="1"/>
  <c r="L61" i="53"/>
  <c r="O61" i="53" s="1"/>
  <c r="K61" i="53"/>
  <c r="N61" i="53" s="1"/>
  <c r="Q61" i="53" s="1"/>
  <c r="I62" i="53"/>
  <c r="F54" i="43"/>
  <c r="E54" i="43"/>
  <c r="B56" i="43"/>
  <c r="D56" i="43" s="1"/>
  <c r="C55" i="43"/>
  <c r="J61" i="48"/>
  <c r="H62" i="48"/>
  <c r="I63" i="54" l="1"/>
  <c r="L62" i="54"/>
  <c r="O62" i="54" s="1"/>
  <c r="K62" i="54"/>
  <c r="N62" i="54" s="1"/>
  <c r="Q62" i="54" s="1"/>
  <c r="J64" i="54"/>
  <c r="M63" i="54"/>
  <c r="P63" i="54" s="1"/>
  <c r="K62" i="53"/>
  <c r="N62" i="53" s="1"/>
  <c r="Q62" i="53" s="1"/>
  <c r="I63" i="53"/>
  <c r="L62" i="53"/>
  <c r="O62" i="53" s="1"/>
  <c r="M62" i="53"/>
  <c r="P62" i="53" s="1"/>
  <c r="J63" i="53"/>
  <c r="F55" i="43"/>
  <c r="E55" i="43"/>
  <c r="B57" i="43"/>
  <c r="D57" i="43" s="1"/>
  <c r="C56" i="43"/>
  <c r="H63" i="48"/>
  <c r="J62" i="48"/>
  <c r="L63" i="54" l="1"/>
  <c r="O63" i="54" s="1"/>
  <c r="I64" i="54"/>
  <c r="K63" i="54"/>
  <c r="N63" i="54" s="1"/>
  <c r="Q63" i="54" s="1"/>
  <c r="J65" i="54"/>
  <c r="M64" i="54"/>
  <c r="P64" i="54" s="1"/>
  <c r="J64" i="53"/>
  <c r="M63" i="53"/>
  <c r="P63" i="53" s="1"/>
  <c r="K63" i="53"/>
  <c r="N63" i="53" s="1"/>
  <c r="Q63" i="53" s="1"/>
  <c r="I64" i="53"/>
  <c r="L63" i="53"/>
  <c r="O63" i="53" s="1"/>
  <c r="F56" i="43"/>
  <c r="E56" i="43"/>
  <c r="B58" i="43"/>
  <c r="D58" i="43" s="1"/>
  <c r="C57" i="43"/>
  <c r="H64" i="48"/>
  <c r="J63" i="48"/>
  <c r="J66" i="54" l="1"/>
  <c r="M65" i="54"/>
  <c r="P65" i="54" s="1"/>
  <c r="I65" i="54"/>
  <c r="L64" i="54"/>
  <c r="O64" i="54" s="1"/>
  <c r="K64" i="54"/>
  <c r="N64" i="54" s="1"/>
  <c r="Q64" i="54" s="1"/>
  <c r="K64" i="53"/>
  <c r="N64" i="53" s="1"/>
  <c r="Q64" i="53" s="1"/>
  <c r="L64" i="53"/>
  <c r="O64" i="53" s="1"/>
  <c r="I65" i="53"/>
  <c r="J65" i="53"/>
  <c r="M64" i="53"/>
  <c r="P64" i="53" s="1"/>
  <c r="F57" i="43"/>
  <c r="E57" i="43"/>
  <c r="B59" i="43"/>
  <c r="D59" i="43" s="1"/>
  <c r="C58" i="43"/>
  <c r="H65" i="48"/>
  <c r="J64" i="48"/>
  <c r="L65" i="54" l="1"/>
  <c r="O65" i="54" s="1"/>
  <c r="I66" i="54"/>
  <c r="K65" i="54"/>
  <c r="N65" i="54" s="1"/>
  <c r="Q65" i="54" s="1"/>
  <c r="J67" i="54"/>
  <c r="M66" i="54"/>
  <c r="P66" i="54" s="1"/>
  <c r="L65" i="53"/>
  <c r="O65" i="53" s="1"/>
  <c r="I66" i="53"/>
  <c r="K65" i="53"/>
  <c r="N65" i="53" s="1"/>
  <c r="Q65" i="53" s="1"/>
  <c r="J66" i="53"/>
  <c r="M65" i="53"/>
  <c r="P65" i="53" s="1"/>
  <c r="F58" i="43"/>
  <c r="E58" i="43"/>
  <c r="B60" i="43"/>
  <c r="D60" i="43" s="1"/>
  <c r="C59" i="43"/>
  <c r="H66" i="48"/>
  <c r="J65" i="48"/>
  <c r="M67" i="54" l="1"/>
  <c r="P67" i="54" s="1"/>
  <c r="J68" i="54"/>
  <c r="L66" i="54"/>
  <c r="O66" i="54" s="1"/>
  <c r="K66" i="54"/>
  <c r="N66" i="54" s="1"/>
  <c r="Q66" i="54" s="1"/>
  <c r="I67" i="54"/>
  <c r="J67" i="53"/>
  <c r="M66" i="53"/>
  <c r="P66" i="53" s="1"/>
  <c r="L66" i="53"/>
  <c r="O66" i="53" s="1"/>
  <c r="K66" i="53"/>
  <c r="N66" i="53" s="1"/>
  <c r="Q66" i="53" s="1"/>
  <c r="I67" i="53"/>
  <c r="F59" i="43"/>
  <c r="E59" i="43"/>
  <c r="B61" i="43"/>
  <c r="D61" i="43" s="1"/>
  <c r="C60" i="43"/>
  <c r="J66" i="48"/>
  <c r="H67" i="48"/>
  <c r="I68" i="54" l="1"/>
  <c r="L67" i="54"/>
  <c r="O67" i="54" s="1"/>
  <c r="K67" i="54"/>
  <c r="N67" i="54" s="1"/>
  <c r="Q67" i="54" s="1"/>
  <c r="J69" i="54"/>
  <c r="M68" i="54"/>
  <c r="P68" i="54" s="1"/>
  <c r="K67" i="53"/>
  <c r="N67" i="53" s="1"/>
  <c r="Q67" i="53" s="1"/>
  <c r="I68" i="53"/>
  <c r="L67" i="53"/>
  <c r="O67" i="53" s="1"/>
  <c r="M67" i="53"/>
  <c r="P67" i="53" s="1"/>
  <c r="J68" i="53"/>
  <c r="F60" i="43"/>
  <c r="E60" i="43"/>
  <c r="B62" i="43"/>
  <c r="D62" i="43" s="1"/>
  <c r="C61" i="43"/>
  <c r="J67" i="48"/>
  <c r="H68" i="48"/>
  <c r="J70" i="54" l="1"/>
  <c r="M69" i="54"/>
  <c r="P69" i="54" s="1"/>
  <c r="L68" i="54"/>
  <c r="O68" i="54" s="1"/>
  <c r="I69" i="54"/>
  <c r="K68" i="54"/>
  <c r="N68" i="54" s="1"/>
  <c r="Q68" i="54" s="1"/>
  <c r="J69" i="53"/>
  <c r="M68" i="53"/>
  <c r="P68" i="53" s="1"/>
  <c r="K68" i="53"/>
  <c r="N68" i="53" s="1"/>
  <c r="Q68" i="53" s="1"/>
  <c r="I69" i="53"/>
  <c r="L68" i="53"/>
  <c r="O68" i="53" s="1"/>
  <c r="F61" i="43"/>
  <c r="E61" i="43"/>
  <c r="B63" i="43"/>
  <c r="D63" i="43" s="1"/>
  <c r="C62" i="43"/>
  <c r="H69" i="48"/>
  <c r="J68" i="48"/>
  <c r="I70" i="54" l="1"/>
  <c r="L69" i="54"/>
  <c r="O69" i="54" s="1"/>
  <c r="K69" i="54"/>
  <c r="N69" i="54" s="1"/>
  <c r="Q69" i="54" s="1"/>
  <c r="J71" i="54"/>
  <c r="M70" i="54"/>
  <c r="P70" i="54" s="1"/>
  <c r="L69" i="53"/>
  <c r="O69" i="53" s="1"/>
  <c r="K69" i="53"/>
  <c r="N69" i="53" s="1"/>
  <c r="Q69" i="53" s="1"/>
  <c r="I70" i="53"/>
  <c r="J70" i="53"/>
  <c r="M69" i="53"/>
  <c r="P69" i="53" s="1"/>
  <c r="F62" i="43"/>
  <c r="E62" i="43"/>
  <c r="B64" i="43"/>
  <c r="D64" i="43" s="1"/>
  <c r="C63" i="43"/>
  <c r="J69" i="48"/>
  <c r="H70" i="48"/>
  <c r="J72" i="54" l="1"/>
  <c r="M71" i="54"/>
  <c r="P71" i="54" s="1"/>
  <c r="L70" i="54"/>
  <c r="O70" i="54" s="1"/>
  <c r="I71" i="54"/>
  <c r="K70" i="54"/>
  <c r="N70" i="54" s="1"/>
  <c r="Q70" i="54" s="1"/>
  <c r="J71" i="53"/>
  <c r="M70" i="53"/>
  <c r="P70" i="53" s="1"/>
  <c r="L70" i="53"/>
  <c r="O70" i="53" s="1"/>
  <c r="I71" i="53"/>
  <c r="K70" i="53"/>
  <c r="N70" i="53" s="1"/>
  <c r="Q70" i="53" s="1"/>
  <c r="F63" i="43"/>
  <c r="E63" i="43"/>
  <c r="B65" i="43"/>
  <c r="D65" i="43" s="1"/>
  <c r="C64" i="43"/>
  <c r="H71" i="48"/>
  <c r="J70" i="48"/>
  <c r="L71" i="54" l="1"/>
  <c r="O71" i="54" s="1"/>
  <c r="K71" i="54"/>
  <c r="N71" i="54" s="1"/>
  <c r="Q71" i="54" s="1"/>
  <c r="I72" i="54"/>
  <c r="M72" i="54"/>
  <c r="P72" i="54" s="1"/>
  <c r="J73" i="54"/>
  <c r="L71" i="53"/>
  <c r="O71" i="53" s="1"/>
  <c r="K71" i="53"/>
  <c r="N71" i="53" s="1"/>
  <c r="Q71" i="53" s="1"/>
  <c r="I72" i="53"/>
  <c r="J72" i="53"/>
  <c r="M71" i="53"/>
  <c r="P71" i="53" s="1"/>
  <c r="F64" i="43"/>
  <c r="E64" i="43"/>
  <c r="B66" i="43"/>
  <c r="D66" i="43" s="1"/>
  <c r="C65" i="43"/>
  <c r="H72" i="48"/>
  <c r="J71" i="48"/>
  <c r="M73" i="54" l="1"/>
  <c r="P73" i="54" s="1"/>
  <c r="J74" i="54"/>
  <c r="I73" i="54"/>
  <c r="L72" i="54"/>
  <c r="O72" i="54" s="1"/>
  <c r="K72" i="54"/>
  <c r="N72" i="54" s="1"/>
  <c r="Q72" i="54" s="1"/>
  <c r="M72" i="53"/>
  <c r="P72" i="53" s="1"/>
  <c r="J73" i="53"/>
  <c r="K72" i="53"/>
  <c r="N72" i="53" s="1"/>
  <c r="Q72" i="53" s="1"/>
  <c r="I73" i="53"/>
  <c r="L72" i="53"/>
  <c r="O72" i="53" s="1"/>
  <c r="F65" i="43"/>
  <c r="E65" i="43"/>
  <c r="B67" i="43"/>
  <c r="D67" i="43" s="1"/>
  <c r="C66" i="43"/>
  <c r="J72" i="48"/>
  <c r="H73" i="48"/>
  <c r="L73" i="54" l="1"/>
  <c r="O73" i="54" s="1"/>
  <c r="K73" i="54"/>
  <c r="N73" i="54" s="1"/>
  <c r="Q73" i="54" s="1"/>
  <c r="I74" i="54"/>
  <c r="M74" i="54"/>
  <c r="P74" i="54" s="1"/>
  <c r="J75" i="54"/>
  <c r="K73" i="53"/>
  <c r="N73" i="53" s="1"/>
  <c r="Q73" i="53" s="1"/>
  <c r="I74" i="53"/>
  <c r="L73" i="53"/>
  <c r="O73" i="53" s="1"/>
  <c r="J74" i="53"/>
  <c r="M73" i="53"/>
  <c r="P73" i="53" s="1"/>
  <c r="F66" i="43"/>
  <c r="E66" i="43"/>
  <c r="B68" i="43"/>
  <c r="D68" i="43" s="1"/>
  <c r="C67" i="43"/>
  <c r="H74" i="48"/>
  <c r="J73" i="48"/>
  <c r="J76" i="54" l="1"/>
  <c r="M75" i="54"/>
  <c r="P75" i="54" s="1"/>
  <c r="L74" i="54"/>
  <c r="O74" i="54" s="1"/>
  <c r="K74" i="54"/>
  <c r="N74" i="54" s="1"/>
  <c r="Q74" i="54" s="1"/>
  <c r="I75" i="54"/>
  <c r="L74" i="53"/>
  <c r="O74" i="53" s="1"/>
  <c r="K74" i="53"/>
  <c r="N74" i="53" s="1"/>
  <c r="Q74" i="53" s="1"/>
  <c r="I75" i="53"/>
  <c r="J75" i="53"/>
  <c r="M74" i="53"/>
  <c r="P74" i="53" s="1"/>
  <c r="F67" i="43"/>
  <c r="E67" i="43"/>
  <c r="B69" i="43"/>
  <c r="D69" i="43" s="1"/>
  <c r="C68" i="43"/>
  <c r="J74" i="48"/>
  <c r="H75" i="48"/>
  <c r="L75" i="54" l="1"/>
  <c r="O75" i="54" s="1"/>
  <c r="K75" i="54"/>
  <c r="N75" i="54" s="1"/>
  <c r="Q75" i="54" s="1"/>
  <c r="I76" i="54"/>
  <c r="J77" i="54"/>
  <c r="M76" i="54"/>
  <c r="P76" i="54" s="1"/>
  <c r="J76" i="53"/>
  <c r="M75" i="53"/>
  <c r="P75" i="53" s="1"/>
  <c r="L75" i="53"/>
  <c r="O75" i="53" s="1"/>
  <c r="I76" i="53"/>
  <c r="K75" i="53"/>
  <c r="N75" i="53" s="1"/>
  <c r="Q75" i="53" s="1"/>
  <c r="F68" i="43"/>
  <c r="E68" i="43"/>
  <c r="B70" i="43"/>
  <c r="D70" i="43" s="1"/>
  <c r="C69" i="43"/>
  <c r="H76" i="48"/>
  <c r="J75" i="48"/>
  <c r="J78" i="54" l="1"/>
  <c r="M77" i="54"/>
  <c r="P77" i="54" s="1"/>
  <c r="L76" i="54"/>
  <c r="O76" i="54" s="1"/>
  <c r="K76" i="54"/>
  <c r="N76" i="54" s="1"/>
  <c r="Q76" i="54" s="1"/>
  <c r="I77" i="54"/>
  <c r="L76" i="53"/>
  <c r="O76" i="53" s="1"/>
  <c r="K76" i="53"/>
  <c r="N76" i="53" s="1"/>
  <c r="Q76" i="53" s="1"/>
  <c r="I77" i="53"/>
  <c r="J77" i="53"/>
  <c r="M76" i="53"/>
  <c r="P76" i="53" s="1"/>
  <c r="F69" i="43"/>
  <c r="E69" i="43"/>
  <c r="B71" i="43"/>
  <c r="D71" i="43" s="1"/>
  <c r="C70" i="43"/>
  <c r="H77" i="48"/>
  <c r="J76" i="48"/>
  <c r="I78" i="54" l="1"/>
  <c r="L77" i="54"/>
  <c r="O77" i="54" s="1"/>
  <c r="K77" i="54"/>
  <c r="N77" i="54" s="1"/>
  <c r="Q77" i="54" s="1"/>
  <c r="M78" i="54"/>
  <c r="P78" i="54" s="1"/>
  <c r="J79" i="54"/>
  <c r="M77" i="53"/>
  <c r="P77" i="53" s="1"/>
  <c r="J78" i="53"/>
  <c r="K77" i="53"/>
  <c r="N77" i="53" s="1"/>
  <c r="Q77" i="53" s="1"/>
  <c r="I78" i="53"/>
  <c r="L77" i="53"/>
  <c r="O77" i="53" s="1"/>
  <c r="F70" i="43"/>
  <c r="E70" i="43"/>
  <c r="B72" i="43"/>
  <c r="D72" i="43" s="1"/>
  <c r="C71" i="43"/>
  <c r="H78" i="48"/>
  <c r="J77" i="48"/>
  <c r="M79" i="54" l="1"/>
  <c r="P79" i="54" s="1"/>
  <c r="J80" i="54"/>
  <c r="L78" i="54"/>
  <c r="O78" i="54" s="1"/>
  <c r="K78" i="54"/>
  <c r="N78" i="54" s="1"/>
  <c r="Q78" i="54" s="1"/>
  <c r="I79" i="54"/>
  <c r="K78" i="53"/>
  <c r="N78" i="53" s="1"/>
  <c r="Q78" i="53" s="1"/>
  <c r="I79" i="53"/>
  <c r="L78" i="53"/>
  <c r="O78" i="53" s="1"/>
  <c r="J79" i="53"/>
  <c r="M78" i="53"/>
  <c r="P78" i="53" s="1"/>
  <c r="F71" i="43"/>
  <c r="E71" i="43"/>
  <c r="B73" i="43"/>
  <c r="D73" i="43" s="1"/>
  <c r="C72" i="43"/>
  <c r="H79" i="48"/>
  <c r="J78" i="48"/>
  <c r="L79" i="54" l="1"/>
  <c r="O79" i="54" s="1"/>
  <c r="K79" i="54"/>
  <c r="N79" i="54" s="1"/>
  <c r="Q79" i="54" s="1"/>
  <c r="I80" i="54"/>
  <c r="J81" i="54"/>
  <c r="M80" i="54"/>
  <c r="P80" i="54" s="1"/>
  <c r="J80" i="53"/>
  <c r="M79" i="53"/>
  <c r="P79" i="53" s="1"/>
  <c r="I80" i="53"/>
  <c r="L79" i="53"/>
  <c r="O79" i="53" s="1"/>
  <c r="K79" i="53"/>
  <c r="N79" i="53" s="1"/>
  <c r="Q79" i="53" s="1"/>
  <c r="F72" i="43"/>
  <c r="E72" i="43"/>
  <c r="B74" i="43"/>
  <c r="D74" i="43" s="1"/>
  <c r="C73" i="43"/>
  <c r="J79" i="48"/>
  <c r="H80" i="48"/>
  <c r="J82" i="54" l="1"/>
  <c r="M81" i="54"/>
  <c r="P81" i="54" s="1"/>
  <c r="L80" i="54"/>
  <c r="O80" i="54" s="1"/>
  <c r="I81" i="54"/>
  <c r="K80" i="54"/>
  <c r="N80" i="54" s="1"/>
  <c r="Q80" i="54" s="1"/>
  <c r="L80" i="53"/>
  <c r="O80" i="53" s="1"/>
  <c r="I81" i="53"/>
  <c r="K80" i="53"/>
  <c r="N80" i="53" s="1"/>
  <c r="Q80" i="53" s="1"/>
  <c r="J81" i="53"/>
  <c r="M80" i="53"/>
  <c r="P80" i="53" s="1"/>
  <c r="F73" i="43"/>
  <c r="E73" i="43"/>
  <c r="B75" i="43"/>
  <c r="D75" i="43" s="1"/>
  <c r="C74" i="43"/>
  <c r="H81" i="48"/>
  <c r="J80" i="48"/>
  <c r="L81" i="54" l="1"/>
  <c r="O81" i="54" s="1"/>
  <c r="K81" i="54"/>
  <c r="N81" i="54" s="1"/>
  <c r="Q81" i="54" s="1"/>
  <c r="I82" i="54"/>
  <c r="J83" i="54"/>
  <c r="M82" i="54"/>
  <c r="P82" i="54" s="1"/>
  <c r="J82" i="53"/>
  <c r="M81" i="53"/>
  <c r="P81" i="53" s="1"/>
  <c r="L81" i="53"/>
  <c r="O81" i="53" s="1"/>
  <c r="K81" i="53"/>
  <c r="N81" i="53" s="1"/>
  <c r="Q81" i="53" s="1"/>
  <c r="I82" i="53"/>
  <c r="F74" i="43"/>
  <c r="E74" i="43"/>
  <c r="B76" i="43"/>
  <c r="D76" i="43" s="1"/>
  <c r="C75" i="43"/>
  <c r="J81" i="48"/>
  <c r="H82" i="48"/>
  <c r="J84" i="54" l="1"/>
  <c r="M83" i="54"/>
  <c r="P83" i="54" s="1"/>
  <c r="I83" i="54"/>
  <c r="K82" i="54"/>
  <c r="N82" i="54" s="1"/>
  <c r="Q82" i="54" s="1"/>
  <c r="L82" i="54"/>
  <c r="O82" i="54" s="1"/>
  <c r="K82" i="53"/>
  <c r="N82" i="53" s="1"/>
  <c r="Q82" i="53" s="1"/>
  <c r="I83" i="53"/>
  <c r="L82" i="53"/>
  <c r="O82" i="53" s="1"/>
  <c r="M82" i="53"/>
  <c r="P82" i="53" s="1"/>
  <c r="J83" i="53"/>
  <c r="F75" i="43"/>
  <c r="E75" i="43"/>
  <c r="B77" i="43"/>
  <c r="D77" i="43" s="1"/>
  <c r="C76" i="43"/>
  <c r="H83" i="48"/>
  <c r="J82" i="48"/>
  <c r="L83" i="54" l="1"/>
  <c r="O83" i="54" s="1"/>
  <c r="K83" i="54"/>
  <c r="N83" i="54" s="1"/>
  <c r="Q83" i="54" s="1"/>
  <c r="I84" i="54"/>
  <c r="J85" i="54"/>
  <c r="M84" i="54"/>
  <c r="P84" i="54" s="1"/>
  <c r="J84" i="53"/>
  <c r="M83" i="53"/>
  <c r="P83" i="53" s="1"/>
  <c r="K83" i="53"/>
  <c r="N83" i="53" s="1"/>
  <c r="Q83" i="53" s="1"/>
  <c r="I84" i="53"/>
  <c r="L83" i="53"/>
  <c r="O83" i="53" s="1"/>
  <c r="F76" i="43"/>
  <c r="E76" i="43"/>
  <c r="B78" i="43"/>
  <c r="D78" i="43" s="1"/>
  <c r="C77" i="43"/>
  <c r="J83" i="48"/>
  <c r="H84" i="48"/>
  <c r="J86" i="54" l="1"/>
  <c r="M85" i="54"/>
  <c r="P85" i="54" s="1"/>
  <c r="K84" i="54"/>
  <c r="N84" i="54" s="1"/>
  <c r="Q84" i="54" s="1"/>
  <c r="L84" i="54"/>
  <c r="O84" i="54" s="1"/>
  <c r="I85" i="54"/>
  <c r="I85" i="53"/>
  <c r="L84" i="53"/>
  <c r="O84" i="53" s="1"/>
  <c r="K84" i="53"/>
  <c r="N84" i="53" s="1"/>
  <c r="Q84" i="53" s="1"/>
  <c r="J85" i="53"/>
  <c r="M84" i="53"/>
  <c r="P84" i="53" s="1"/>
  <c r="F77" i="43"/>
  <c r="E77" i="43"/>
  <c r="B79" i="43"/>
  <c r="D79" i="43" s="1"/>
  <c r="C78" i="43"/>
  <c r="J84" i="48"/>
  <c r="H85" i="48"/>
  <c r="L85" i="54" l="1"/>
  <c r="O85" i="54" s="1"/>
  <c r="K85" i="54"/>
  <c r="N85" i="54" s="1"/>
  <c r="Q85" i="54" s="1"/>
  <c r="I86" i="54"/>
  <c r="J87" i="54"/>
  <c r="M86" i="54"/>
  <c r="P86" i="54" s="1"/>
  <c r="AD8" i="54"/>
  <c r="J86" i="53"/>
  <c r="M85" i="53"/>
  <c r="P85" i="53" s="1"/>
  <c r="L85" i="53"/>
  <c r="O85" i="53" s="1"/>
  <c r="K85" i="53"/>
  <c r="N85" i="53" s="1"/>
  <c r="Q85" i="53" s="1"/>
  <c r="I86" i="53"/>
  <c r="F78" i="43"/>
  <c r="E78" i="43"/>
  <c r="B80" i="43"/>
  <c r="D80" i="43" s="1"/>
  <c r="C79" i="43"/>
  <c r="H86" i="48"/>
  <c r="J85" i="48"/>
  <c r="K84" i="48"/>
  <c r="J88" i="54" l="1"/>
  <c r="M87" i="54"/>
  <c r="P87" i="54" s="1"/>
  <c r="AD10" i="54"/>
  <c r="AD12" i="54"/>
  <c r="AD11" i="54"/>
  <c r="L86" i="54"/>
  <c r="O86" i="54" s="1"/>
  <c r="K86" i="54"/>
  <c r="I87" i="54"/>
  <c r="AC8" i="54"/>
  <c r="L86" i="53"/>
  <c r="O86" i="53" s="1"/>
  <c r="K86" i="53"/>
  <c r="I87" i="53"/>
  <c r="AC8" i="53"/>
  <c r="J87" i="53"/>
  <c r="M86" i="53"/>
  <c r="P86" i="53" s="1"/>
  <c r="AD8" i="53"/>
  <c r="F79" i="43"/>
  <c r="E79" i="43"/>
  <c r="B81" i="43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AC12" i="54" l="1"/>
  <c r="AC10" i="54"/>
  <c r="AC11" i="54"/>
  <c r="I88" i="54"/>
  <c r="K87" i="54"/>
  <c r="N87" i="54" s="1"/>
  <c r="Q87" i="54" s="1"/>
  <c r="L87" i="54"/>
  <c r="O87" i="54" s="1"/>
  <c r="N86" i="54"/>
  <c r="Q86" i="54" s="1"/>
  <c r="AE8" i="54"/>
  <c r="J89" i="54"/>
  <c r="M88" i="54"/>
  <c r="P88" i="54" s="1"/>
  <c r="N86" i="53"/>
  <c r="Q86" i="53" s="1"/>
  <c r="AE8" i="53"/>
  <c r="AD10" i="53"/>
  <c r="AD12" i="53"/>
  <c r="AD11" i="53"/>
  <c r="M87" i="53"/>
  <c r="P87" i="53" s="1"/>
  <c r="J88" i="53"/>
  <c r="AC10" i="53"/>
  <c r="AC12" i="53"/>
  <c r="AC11" i="53"/>
  <c r="K87" i="53"/>
  <c r="N87" i="53" s="1"/>
  <c r="Q87" i="53" s="1"/>
  <c r="I88" i="53"/>
  <c r="L87" i="53"/>
  <c r="O87" i="53" s="1"/>
  <c r="F80" i="43"/>
  <c r="E80" i="43"/>
  <c r="B82" i="43"/>
  <c r="D82" i="43" s="1"/>
  <c r="C81" i="43"/>
  <c r="H88" i="48"/>
  <c r="J87" i="48"/>
  <c r="K87" i="48" s="1"/>
  <c r="J90" i="54" l="1"/>
  <c r="M89" i="54"/>
  <c r="P89" i="54" s="1"/>
  <c r="AE10" i="54"/>
  <c r="AE12" i="54"/>
  <c r="AE11" i="54"/>
  <c r="L88" i="54"/>
  <c r="O88" i="54" s="1"/>
  <c r="I89" i="54"/>
  <c r="K88" i="54"/>
  <c r="N88" i="54" s="1"/>
  <c r="Q88" i="54" s="1"/>
  <c r="K88" i="53"/>
  <c r="N88" i="53" s="1"/>
  <c r="Q88" i="53" s="1"/>
  <c r="I89" i="53"/>
  <c r="L88" i="53"/>
  <c r="O88" i="53" s="1"/>
  <c r="J89" i="53"/>
  <c r="M88" i="53"/>
  <c r="P88" i="53" s="1"/>
  <c r="AE12" i="53"/>
  <c r="AE10" i="53"/>
  <c r="AE11" i="53"/>
  <c r="F81" i="43"/>
  <c r="E81" i="43"/>
  <c r="B83" i="43"/>
  <c r="D83" i="43" s="1"/>
  <c r="C82" i="43"/>
  <c r="H89" i="48"/>
  <c r="J88" i="48"/>
  <c r="K88" i="48" s="1"/>
  <c r="I90" i="54" l="1"/>
  <c r="K89" i="54"/>
  <c r="N89" i="54" s="1"/>
  <c r="Q89" i="54" s="1"/>
  <c r="L89" i="54"/>
  <c r="O89" i="54" s="1"/>
  <c r="J91" i="54"/>
  <c r="M90" i="54"/>
  <c r="P90" i="54" s="1"/>
  <c r="J90" i="53"/>
  <c r="M89" i="53"/>
  <c r="P89" i="53" s="1"/>
  <c r="I90" i="53"/>
  <c r="L89" i="53"/>
  <c r="O89" i="53" s="1"/>
  <c r="K89" i="53"/>
  <c r="N89" i="53" s="1"/>
  <c r="Q89" i="53" s="1"/>
  <c r="F82" i="43"/>
  <c r="E82" i="43"/>
  <c r="B84" i="43"/>
  <c r="D84" i="43" s="1"/>
  <c r="C83" i="43"/>
  <c r="J89" i="48"/>
  <c r="K89" i="48" s="1"/>
  <c r="H90" i="48"/>
  <c r="J92" i="54" l="1"/>
  <c r="M91" i="54"/>
  <c r="P91" i="54" s="1"/>
  <c r="L90" i="54"/>
  <c r="O90" i="54" s="1"/>
  <c r="K90" i="54"/>
  <c r="N90" i="54" s="1"/>
  <c r="Q90" i="54" s="1"/>
  <c r="I91" i="54"/>
  <c r="L90" i="53"/>
  <c r="O90" i="53" s="1"/>
  <c r="I91" i="53"/>
  <c r="K90" i="53"/>
  <c r="N90" i="53" s="1"/>
  <c r="Q90" i="53" s="1"/>
  <c r="J91" i="53"/>
  <c r="M90" i="53"/>
  <c r="P90" i="53" s="1"/>
  <c r="F83" i="43"/>
  <c r="E83" i="43"/>
  <c r="B85" i="43"/>
  <c r="D85" i="43" s="1"/>
  <c r="C84" i="43"/>
  <c r="J90" i="48"/>
  <c r="K90" i="48" s="1"/>
  <c r="H91" i="48"/>
  <c r="L91" i="54" l="1"/>
  <c r="O91" i="54" s="1"/>
  <c r="K91" i="54"/>
  <c r="N91" i="54" s="1"/>
  <c r="Q91" i="54" s="1"/>
  <c r="I92" i="54"/>
  <c r="M92" i="54"/>
  <c r="P92" i="54" s="1"/>
  <c r="J93" i="54"/>
  <c r="J92" i="53"/>
  <c r="M91" i="53"/>
  <c r="P91" i="53" s="1"/>
  <c r="L91" i="53"/>
  <c r="O91" i="53" s="1"/>
  <c r="K91" i="53"/>
  <c r="N91" i="53" s="1"/>
  <c r="Q91" i="53" s="1"/>
  <c r="I92" i="53"/>
  <c r="F84" i="43"/>
  <c r="E84" i="43"/>
  <c r="B86" i="43"/>
  <c r="D86" i="43" s="1"/>
  <c r="C85" i="43"/>
  <c r="H92" i="48"/>
  <c r="J91" i="48"/>
  <c r="K91" i="48" s="1"/>
  <c r="M93" i="54" l="1"/>
  <c r="P93" i="54" s="1"/>
  <c r="J94" i="54"/>
  <c r="I93" i="54"/>
  <c r="L92" i="54"/>
  <c r="O92" i="54" s="1"/>
  <c r="K92" i="54"/>
  <c r="N92" i="54" s="1"/>
  <c r="Q92" i="54" s="1"/>
  <c r="K92" i="53"/>
  <c r="N92" i="53" s="1"/>
  <c r="Q92" i="53" s="1"/>
  <c r="I93" i="53"/>
  <c r="L92" i="53"/>
  <c r="O92" i="53" s="1"/>
  <c r="J93" i="53"/>
  <c r="M92" i="53"/>
  <c r="P92" i="53" s="1"/>
  <c r="F85" i="43"/>
  <c r="E85" i="43"/>
  <c r="B87" i="43"/>
  <c r="D87" i="43" s="1"/>
  <c r="C86" i="43"/>
  <c r="H93" i="48"/>
  <c r="J92" i="48"/>
  <c r="K92" i="48" s="1"/>
  <c r="L93" i="54" l="1"/>
  <c r="O93" i="54" s="1"/>
  <c r="I94" i="54"/>
  <c r="K93" i="54"/>
  <c r="N93" i="54" s="1"/>
  <c r="Q93" i="54" s="1"/>
  <c r="J95" i="54"/>
  <c r="M94" i="54"/>
  <c r="P94" i="54" s="1"/>
  <c r="M93" i="53"/>
  <c r="P93" i="53" s="1"/>
  <c r="J94" i="53"/>
  <c r="K93" i="53"/>
  <c r="N93" i="53" s="1"/>
  <c r="Q93" i="53" s="1"/>
  <c r="L93" i="53"/>
  <c r="O93" i="53" s="1"/>
  <c r="I94" i="53"/>
  <c r="F86" i="43"/>
  <c r="E86" i="43"/>
  <c r="B88" i="43"/>
  <c r="D88" i="43" s="1"/>
  <c r="C87" i="43"/>
  <c r="J93" i="48"/>
  <c r="K93" i="48" s="1"/>
  <c r="H94" i="48"/>
  <c r="J96" i="54" l="1"/>
  <c r="M95" i="54"/>
  <c r="P95" i="54" s="1"/>
  <c r="I95" i="54"/>
  <c r="K94" i="54"/>
  <c r="N94" i="54" s="1"/>
  <c r="Q94" i="54" s="1"/>
  <c r="L94" i="54"/>
  <c r="O94" i="54" s="1"/>
  <c r="I95" i="53"/>
  <c r="L94" i="53"/>
  <c r="O94" i="53" s="1"/>
  <c r="K94" i="53"/>
  <c r="N94" i="53" s="1"/>
  <c r="Q94" i="53" s="1"/>
  <c r="J95" i="53"/>
  <c r="M94" i="53"/>
  <c r="P94" i="53" s="1"/>
  <c r="F87" i="43"/>
  <c r="E87" i="43"/>
  <c r="B89" i="43"/>
  <c r="D89" i="43" s="1"/>
  <c r="C88" i="43"/>
  <c r="J94" i="48"/>
  <c r="K94" i="48" s="1"/>
  <c r="H95" i="48"/>
  <c r="L95" i="54" l="1"/>
  <c r="O95" i="54" s="1"/>
  <c r="I96" i="54"/>
  <c r="K95" i="54"/>
  <c r="N95" i="54" s="1"/>
  <c r="Q95" i="54" s="1"/>
  <c r="J97" i="54"/>
  <c r="M96" i="54"/>
  <c r="P96" i="54" s="1"/>
  <c r="J96" i="53"/>
  <c r="M95" i="53"/>
  <c r="P95" i="53" s="1"/>
  <c r="L95" i="53"/>
  <c r="O95" i="53" s="1"/>
  <c r="I96" i="53"/>
  <c r="K95" i="53"/>
  <c r="N95" i="53" s="1"/>
  <c r="Q95" i="53" s="1"/>
  <c r="F88" i="43"/>
  <c r="E88" i="43"/>
  <c r="B90" i="43"/>
  <c r="D90" i="43" s="1"/>
  <c r="C89" i="43"/>
  <c r="J95" i="48"/>
  <c r="K95" i="48" s="1"/>
  <c r="H96" i="48"/>
  <c r="M97" i="54" l="1"/>
  <c r="P97" i="54" s="1"/>
  <c r="J98" i="54"/>
  <c r="L96" i="54"/>
  <c r="O96" i="54" s="1"/>
  <c r="K96" i="54"/>
  <c r="N96" i="54" s="1"/>
  <c r="Q96" i="54" s="1"/>
  <c r="I97" i="54"/>
  <c r="L96" i="53"/>
  <c r="O96" i="53" s="1"/>
  <c r="K96" i="53"/>
  <c r="N96" i="53" s="1"/>
  <c r="Q96" i="53" s="1"/>
  <c r="I97" i="53"/>
  <c r="J97" i="53"/>
  <c r="M96" i="53"/>
  <c r="P96" i="53" s="1"/>
  <c r="F89" i="43"/>
  <c r="E89" i="43"/>
  <c r="B91" i="43"/>
  <c r="D91" i="43" s="1"/>
  <c r="C90" i="43"/>
  <c r="J96" i="48"/>
  <c r="K96" i="48" s="1"/>
  <c r="H97" i="48"/>
  <c r="I98" i="54" l="1"/>
  <c r="L97" i="54"/>
  <c r="O97" i="54" s="1"/>
  <c r="K97" i="54"/>
  <c r="N97" i="54" s="1"/>
  <c r="Q97" i="54" s="1"/>
  <c r="M98" i="54"/>
  <c r="P98" i="54" s="1"/>
  <c r="J99" i="54"/>
  <c r="J98" i="53"/>
  <c r="M97" i="53"/>
  <c r="P97" i="53" s="1"/>
  <c r="K97" i="53"/>
  <c r="N97" i="53" s="1"/>
  <c r="Q97" i="53" s="1"/>
  <c r="I98" i="53"/>
  <c r="L97" i="53"/>
  <c r="O97" i="53" s="1"/>
  <c r="F90" i="43"/>
  <c r="E90" i="43"/>
  <c r="B92" i="43"/>
  <c r="D92" i="43" s="1"/>
  <c r="C91" i="43"/>
  <c r="H98" i="48"/>
  <c r="J97" i="48"/>
  <c r="K97" i="48" s="1"/>
  <c r="M99" i="54" l="1"/>
  <c r="P99" i="54" s="1"/>
  <c r="J100" i="54"/>
  <c r="L98" i="54"/>
  <c r="O98" i="54" s="1"/>
  <c r="K98" i="54"/>
  <c r="N98" i="54" s="1"/>
  <c r="Q98" i="54" s="1"/>
  <c r="I99" i="54"/>
  <c r="K98" i="53"/>
  <c r="N98" i="53" s="1"/>
  <c r="Q98" i="53" s="1"/>
  <c r="L98" i="53"/>
  <c r="O98" i="53" s="1"/>
  <c r="I99" i="53"/>
  <c r="M98" i="53"/>
  <c r="P98" i="53" s="1"/>
  <c r="J99" i="53"/>
  <c r="F91" i="43"/>
  <c r="E91" i="43"/>
  <c r="B93" i="43"/>
  <c r="D93" i="43" s="1"/>
  <c r="C92" i="43"/>
  <c r="J98" i="48"/>
  <c r="K98" i="48" s="1"/>
  <c r="H99" i="48"/>
  <c r="L99" i="54" l="1"/>
  <c r="O99" i="54" s="1"/>
  <c r="K99" i="54"/>
  <c r="N99" i="54" s="1"/>
  <c r="Q99" i="54" s="1"/>
  <c r="I100" i="54"/>
  <c r="J101" i="54"/>
  <c r="M100" i="54"/>
  <c r="P100" i="54" s="1"/>
  <c r="J100" i="53"/>
  <c r="M99" i="53"/>
  <c r="P99" i="53" s="1"/>
  <c r="I100" i="53"/>
  <c r="K99" i="53"/>
  <c r="N99" i="53" s="1"/>
  <c r="Q99" i="53" s="1"/>
  <c r="L99" i="53"/>
  <c r="O99" i="53" s="1"/>
  <c r="F92" i="43"/>
  <c r="E92" i="43"/>
  <c r="B94" i="43"/>
  <c r="D94" i="43" s="1"/>
  <c r="C93" i="43"/>
  <c r="J99" i="48"/>
  <c r="K99" i="48" s="1"/>
  <c r="H100" i="48"/>
  <c r="J102" i="54" l="1"/>
  <c r="M101" i="54"/>
  <c r="P101" i="54" s="1"/>
  <c r="L100" i="54"/>
  <c r="O100" i="54" s="1"/>
  <c r="K100" i="54"/>
  <c r="N100" i="54" s="1"/>
  <c r="Q100" i="54" s="1"/>
  <c r="I101" i="54"/>
  <c r="L100" i="53"/>
  <c r="O100" i="53" s="1"/>
  <c r="I101" i="53"/>
  <c r="K100" i="53"/>
  <c r="N100" i="53" s="1"/>
  <c r="Q100" i="53" s="1"/>
  <c r="J101" i="53"/>
  <c r="M100" i="53"/>
  <c r="P100" i="53" s="1"/>
  <c r="F93" i="43"/>
  <c r="E93" i="43"/>
  <c r="B95" i="43"/>
  <c r="D95" i="43" s="1"/>
  <c r="C94" i="43"/>
  <c r="H101" i="48"/>
  <c r="J100" i="48"/>
  <c r="K100" i="48" s="1"/>
  <c r="L101" i="54" l="1"/>
  <c r="O101" i="54" s="1"/>
  <c r="K101" i="54"/>
  <c r="N101" i="54" s="1"/>
  <c r="Q101" i="54" s="1"/>
  <c r="I102" i="54"/>
  <c r="M102" i="54"/>
  <c r="P102" i="54" s="1"/>
  <c r="J103" i="54"/>
  <c r="J102" i="53"/>
  <c r="M101" i="53"/>
  <c r="P101" i="53" s="1"/>
  <c r="L101" i="53"/>
  <c r="O101" i="53" s="1"/>
  <c r="K101" i="53"/>
  <c r="N101" i="53" s="1"/>
  <c r="Q101" i="53" s="1"/>
  <c r="I102" i="53"/>
  <c r="F94" i="43"/>
  <c r="E94" i="43"/>
  <c r="B96" i="43"/>
  <c r="D96" i="43" s="1"/>
  <c r="C95" i="43"/>
  <c r="H102" i="48"/>
  <c r="J101" i="48"/>
  <c r="K101" i="48" s="1"/>
  <c r="J104" i="54" l="1"/>
  <c r="M103" i="54"/>
  <c r="P103" i="54" s="1"/>
  <c r="I103" i="54"/>
  <c r="L102" i="54"/>
  <c r="O102" i="54" s="1"/>
  <c r="K102" i="54"/>
  <c r="N102" i="54" s="1"/>
  <c r="Q102" i="54" s="1"/>
  <c r="K102" i="53"/>
  <c r="N102" i="53" s="1"/>
  <c r="Q102" i="53" s="1"/>
  <c r="I103" i="53"/>
  <c r="L102" i="53"/>
  <c r="O102" i="53" s="1"/>
  <c r="J103" i="53"/>
  <c r="M102" i="53"/>
  <c r="P102" i="53" s="1"/>
  <c r="F95" i="43"/>
  <c r="E95" i="43"/>
  <c r="B97" i="43"/>
  <c r="D97" i="43" s="1"/>
  <c r="C96" i="43"/>
  <c r="H103" i="48"/>
  <c r="J102" i="48"/>
  <c r="K102" i="48" s="1"/>
  <c r="L103" i="54" l="1"/>
  <c r="O103" i="54" s="1"/>
  <c r="I104" i="54"/>
  <c r="K103" i="54"/>
  <c r="N103" i="54" s="1"/>
  <c r="Q103" i="54" s="1"/>
  <c r="M104" i="54"/>
  <c r="P104" i="54" s="1"/>
  <c r="J105" i="54"/>
  <c r="J104" i="53"/>
  <c r="M103" i="53"/>
  <c r="P103" i="53" s="1"/>
  <c r="K103" i="53"/>
  <c r="N103" i="53" s="1"/>
  <c r="Q103" i="53" s="1"/>
  <c r="I104" i="53"/>
  <c r="L103" i="53"/>
  <c r="O103" i="53" s="1"/>
  <c r="F96" i="43"/>
  <c r="E96" i="43"/>
  <c r="B98" i="43"/>
  <c r="D98" i="43" s="1"/>
  <c r="C97" i="43"/>
  <c r="J103" i="48"/>
  <c r="K103" i="48" s="1"/>
  <c r="H104" i="48"/>
  <c r="J106" i="54" l="1"/>
  <c r="M105" i="54"/>
  <c r="P105" i="54" s="1"/>
  <c r="L104" i="54"/>
  <c r="O104" i="54" s="1"/>
  <c r="K104" i="54"/>
  <c r="N104" i="54" s="1"/>
  <c r="Q104" i="54" s="1"/>
  <c r="I105" i="54"/>
  <c r="L104" i="53"/>
  <c r="O104" i="53" s="1"/>
  <c r="K104" i="53"/>
  <c r="N104" i="53" s="1"/>
  <c r="Q104" i="53" s="1"/>
  <c r="I105" i="53"/>
  <c r="J105" i="53"/>
  <c r="M104" i="53"/>
  <c r="P104" i="53" s="1"/>
  <c r="F97" i="43"/>
  <c r="E97" i="43"/>
  <c r="B99" i="43"/>
  <c r="D99" i="43" s="1"/>
  <c r="C98" i="43"/>
  <c r="H105" i="48"/>
  <c r="J104" i="48"/>
  <c r="K104" i="48" s="1"/>
  <c r="L105" i="54" l="1"/>
  <c r="O105" i="54" s="1"/>
  <c r="I106" i="54"/>
  <c r="K105" i="54"/>
  <c r="N105" i="54" s="1"/>
  <c r="Q105" i="54" s="1"/>
  <c r="J107" i="54"/>
  <c r="M106" i="54"/>
  <c r="P106" i="54" s="1"/>
  <c r="J106" i="53"/>
  <c r="M105" i="53"/>
  <c r="P105" i="53" s="1"/>
  <c r="L105" i="53"/>
  <c r="O105" i="53" s="1"/>
  <c r="I106" i="53"/>
  <c r="K105" i="53"/>
  <c r="N105" i="53" s="1"/>
  <c r="Q105" i="53" s="1"/>
  <c r="F98" i="43"/>
  <c r="E98" i="43"/>
  <c r="B100" i="43"/>
  <c r="D100" i="43" s="1"/>
  <c r="C99" i="43"/>
  <c r="J105" i="48"/>
  <c r="K105" i="48" s="1"/>
  <c r="H106" i="48"/>
  <c r="J108" i="54" l="1"/>
  <c r="M107" i="54"/>
  <c r="P107" i="54" s="1"/>
  <c r="L106" i="54"/>
  <c r="O106" i="54" s="1"/>
  <c r="K106" i="54"/>
  <c r="N106" i="54" s="1"/>
  <c r="Q106" i="54" s="1"/>
  <c r="I107" i="54"/>
  <c r="L106" i="53"/>
  <c r="O106" i="53" s="1"/>
  <c r="K106" i="53"/>
  <c r="N106" i="53" s="1"/>
  <c r="Q106" i="53" s="1"/>
  <c r="I107" i="53"/>
  <c r="J107" i="53"/>
  <c r="M106" i="53"/>
  <c r="P106" i="53" s="1"/>
  <c r="F99" i="43"/>
  <c r="E99" i="43"/>
  <c r="B101" i="43"/>
  <c r="D101" i="43" s="1"/>
  <c r="C100" i="43"/>
  <c r="H107" i="48"/>
  <c r="J106" i="48"/>
  <c r="K106" i="48" s="1"/>
  <c r="I108" i="54" l="1"/>
  <c r="K107" i="54"/>
  <c r="N107" i="54" s="1"/>
  <c r="Q107" i="54" s="1"/>
  <c r="L107" i="54"/>
  <c r="O107" i="54" s="1"/>
  <c r="J109" i="54"/>
  <c r="M108" i="54"/>
  <c r="P108" i="54" s="1"/>
  <c r="M107" i="53"/>
  <c r="P107" i="53" s="1"/>
  <c r="J108" i="53"/>
  <c r="K107" i="53"/>
  <c r="N107" i="53" s="1"/>
  <c r="Q107" i="53" s="1"/>
  <c r="I108" i="53"/>
  <c r="L107" i="53"/>
  <c r="O107" i="53" s="1"/>
  <c r="F100" i="43"/>
  <c r="E100" i="43"/>
  <c r="B102" i="43"/>
  <c r="D102" i="43" s="1"/>
  <c r="C101" i="43"/>
  <c r="H108" i="48"/>
  <c r="J107" i="48"/>
  <c r="K107" i="48" s="1"/>
  <c r="J110" i="54" l="1"/>
  <c r="M109" i="54"/>
  <c r="P109" i="54" s="1"/>
  <c r="L108" i="54"/>
  <c r="O108" i="54" s="1"/>
  <c r="I109" i="54"/>
  <c r="K108" i="54"/>
  <c r="N108" i="54" s="1"/>
  <c r="Q108" i="54" s="1"/>
  <c r="K108" i="53"/>
  <c r="N108" i="53" s="1"/>
  <c r="Q108" i="53" s="1"/>
  <c r="I109" i="53"/>
  <c r="L108" i="53"/>
  <c r="O108" i="53" s="1"/>
  <c r="J109" i="53"/>
  <c r="M108" i="53"/>
  <c r="P108" i="53" s="1"/>
  <c r="F101" i="43"/>
  <c r="E101" i="43"/>
  <c r="B103" i="43"/>
  <c r="D103" i="43" s="1"/>
  <c r="C102" i="43"/>
  <c r="J108" i="48"/>
  <c r="K108" i="48" s="1"/>
  <c r="H109" i="48"/>
  <c r="K109" i="54" l="1"/>
  <c r="N109" i="54" s="1"/>
  <c r="Q109" i="54" s="1"/>
  <c r="I110" i="54"/>
  <c r="L109" i="54"/>
  <c r="O109" i="54" s="1"/>
  <c r="J111" i="54"/>
  <c r="M110" i="54"/>
  <c r="P110" i="54" s="1"/>
  <c r="J110" i="53"/>
  <c r="M109" i="53"/>
  <c r="P109" i="53" s="1"/>
  <c r="I110" i="53"/>
  <c r="L109" i="53"/>
  <c r="O109" i="53" s="1"/>
  <c r="K109" i="53"/>
  <c r="N109" i="53" s="1"/>
  <c r="Q109" i="53" s="1"/>
  <c r="F102" i="43"/>
  <c r="E102" i="43"/>
  <c r="B104" i="43"/>
  <c r="D104" i="43" s="1"/>
  <c r="C103" i="43"/>
  <c r="H110" i="48"/>
  <c r="J109" i="48"/>
  <c r="K109" i="48" s="1"/>
  <c r="J112" i="54" l="1"/>
  <c r="M111" i="54"/>
  <c r="P111" i="54" s="1"/>
  <c r="L110" i="54"/>
  <c r="O110" i="54" s="1"/>
  <c r="K110" i="54"/>
  <c r="N110" i="54" s="1"/>
  <c r="Q110" i="54" s="1"/>
  <c r="I111" i="54"/>
  <c r="L110" i="53"/>
  <c r="O110" i="53" s="1"/>
  <c r="I111" i="53"/>
  <c r="K110" i="53"/>
  <c r="N110" i="53" s="1"/>
  <c r="Q110" i="53" s="1"/>
  <c r="J111" i="53"/>
  <c r="M110" i="53"/>
  <c r="P110" i="53" s="1"/>
  <c r="F103" i="43"/>
  <c r="E103" i="43"/>
  <c r="B105" i="43"/>
  <c r="D105" i="43" s="1"/>
  <c r="C104" i="43"/>
  <c r="H111" i="48"/>
  <c r="J110" i="48"/>
  <c r="K110" i="48" s="1"/>
  <c r="L111" i="54" l="1"/>
  <c r="O111" i="54" s="1"/>
  <c r="K111" i="54"/>
  <c r="N111" i="54" s="1"/>
  <c r="Q111" i="54" s="1"/>
  <c r="I112" i="54"/>
  <c r="M112" i="54"/>
  <c r="P112" i="54" s="1"/>
  <c r="J113" i="54"/>
  <c r="J112" i="53"/>
  <c r="M111" i="53"/>
  <c r="P111" i="53" s="1"/>
  <c r="L111" i="53"/>
  <c r="O111" i="53" s="1"/>
  <c r="K111" i="53"/>
  <c r="N111" i="53" s="1"/>
  <c r="Q111" i="53" s="1"/>
  <c r="I112" i="53"/>
  <c r="F104" i="43"/>
  <c r="E104" i="43"/>
  <c r="B106" i="43"/>
  <c r="D106" i="43" s="1"/>
  <c r="C105" i="43"/>
  <c r="J111" i="48"/>
  <c r="K111" i="48" s="1"/>
  <c r="H112" i="48"/>
  <c r="J114" i="54" l="1"/>
  <c r="M113" i="54"/>
  <c r="P113" i="54" s="1"/>
  <c r="I113" i="54"/>
  <c r="K112" i="54"/>
  <c r="N112" i="54" s="1"/>
  <c r="Q112" i="54" s="1"/>
  <c r="L112" i="54"/>
  <c r="O112" i="54" s="1"/>
  <c r="K112" i="53"/>
  <c r="N112" i="53" s="1"/>
  <c r="Q112" i="53" s="1"/>
  <c r="I113" i="53"/>
  <c r="L112" i="53"/>
  <c r="O112" i="53" s="1"/>
  <c r="M112" i="53"/>
  <c r="P112" i="53" s="1"/>
  <c r="J113" i="53"/>
  <c r="F105" i="43"/>
  <c r="E105" i="43"/>
  <c r="B107" i="43"/>
  <c r="D107" i="43" s="1"/>
  <c r="C106" i="43"/>
  <c r="H113" i="48"/>
  <c r="J112" i="48"/>
  <c r="K112" i="48" s="1"/>
  <c r="L113" i="54" l="1"/>
  <c r="O113" i="54" s="1"/>
  <c r="I114" i="54"/>
  <c r="K113" i="54"/>
  <c r="N113" i="54" s="1"/>
  <c r="Q113" i="54" s="1"/>
  <c r="J115" i="54"/>
  <c r="M114" i="54"/>
  <c r="P114" i="54" s="1"/>
  <c r="J114" i="53"/>
  <c r="M113" i="53"/>
  <c r="P113" i="53" s="1"/>
  <c r="K113" i="53"/>
  <c r="N113" i="53" s="1"/>
  <c r="Q113" i="53" s="1"/>
  <c r="I114" i="53"/>
  <c r="L113" i="53"/>
  <c r="O113" i="53" s="1"/>
  <c r="F106" i="43"/>
  <c r="E106" i="43"/>
  <c r="B108" i="43"/>
  <c r="D108" i="43" s="1"/>
  <c r="C107" i="43"/>
  <c r="H114" i="48"/>
  <c r="J113" i="48"/>
  <c r="K113" i="48" s="1"/>
  <c r="J116" i="54" l="1"/>
  <c r="M115" i="54"/>
  <c r="P115" i="54" s="1"/>
  <c r="I115" i="54"/>
  <c r="K114" i="54"/>
  <c r="N114" i="54" s="1"/>
  <c r="Q114" i="54" s="1"/>
  <c r="L114" i="54"/>
  <c r="O114" i="54" s="1"/>
  <c r="I115" i="53"/>
  <c r="L114" i="53"/>
  <c r="O114" i="53" s="1"/>
  <c r="K114" i="53"/>
  <c r="N114" i="53" s="1"/>
  <c r="Q114" i="53" s="1"/>
  <c r="J115" i="53"/>
  <c r="M114" i="53"/>
  <c r="P114" i="53" s="1"/>
  <c r="F107" i="43"/>
  <c r="E107" i="43"/>
  <c r="B109" i="43"/>
  <c r="D109" i="43" s="1"/>
  <c r="C108" i="43"/>
  <c r="J114" i="48"/>
  <c r="K114" i="48" s="1"/>
  <c r="H115" i="48"/>
  <c r="L115" i="54" l="1"/>
  <c r="O115" i="54" s="1"/>
  <c r="I116" i="54"/>
  <c r="K115" i="54"/>
  <c r="N115" i="54" s="1"/>
  <c r="Q115" i="54" s="1"/>
  <c r="J117" i="54"/>
  <c r="M116" i="54"/>
  <c r="P116" i="54" s="1"/>
  <c r="J116" i="53"/>
  <c r="M115" i="53"/>
  <c r="P115" i="53" s="1"/>
  <c r="L115" i="53"/>
  <c r="O115" i="53" s="1"/>
  <c r="I116" i="53"/>
  <c r="K115" i="53"/>
  <c r="N115" i="53" s="1"/>
  <c r="Q115" i="53" s="1"/>
  <c r="F108" i="43"/>
  <c r="E108" i="43"/>
  <c r="B110" i="43"/>
  <c r="D110" i="43" s="1"/>
  <c r="C109" i="43"/>
  <c r="H116" i="48"/>
  <c r="J115" i="48"/>
  <c r="K115" i="48" s="1"/>
  <c r="M117" i="54" l="1"/>
  <c r="P117" i="54" s="1"/>
  <c r="J118" i="54"/>
  <c r="L116" i="54"/>
  <c r="O116" i="54" s="1"/>
  <c r="K116" i="54"/>
  <c r="N116" i="54" s="1"/>
  <c r="Q116" i="54" s="1"/>
  <c r="I117" i="54"/>
  <c r="L116" i="53"/>
  <c r="O116" i="53" s="1"/>
  <c r="K116" i="53"/>
  <c r="N116" i="53" s="1"/>
  <c r="Q116" i="53" s="1"/>
  <c r="I117" i="53"/>
  <c r="J117" i="53"/>
  <c r="M116" i="53"/>
  <c r="P116" i="53" s="1"/>
  <c r="F109" i="43"/>
  <c r="E109" i="43"/>
  <c r="B111" i="43"/>
  <c r="D111" i="43" s="1"/>
  <c r="C110" i="43"/>
  <c r="H117" i="48"/>
  <c r="J116" i="48"/>
  <c r="K116" i="48" s="1"/>
  <c r="I118" i="54" l="1"/>
  <c r="L117" i="54"/>
  <c r="O117" i="54" s="1"/>
  <c r="K117" i="54"/>
  <c r="N117" i="54" s="1"/>
  <c r="Q117" i="54" s="1"/>
  <c r="J119" i="54"/>
  <c r="M118" i="54"/>
  <c r="P118" i="54" s="1"/>
  <c r="J118" i="53"/>
  <c r="M117" i="53"/>
  <c r="P117" i="53" s="1"/>
  <c r="K117" i="53"/>
  <c r="N117" i="53" s="1"/>
  <c r="Q117" i="53" s="1"/>
  <c r="I118" i="53"/>
  <c r="L117" i="53"/>
  <c r="O117" i="53" s="1"/>
  <c r="F110" i="43"/>
  <c r="E110" i="43"/>
  <c r="B112" i="43"/>
  <c r="D112" i="43" s="1"/>
  <c r="C111" i="43"/>
  <c r="J117" i="48"/>
  <c r="K117" i="48" s="1"/>
  <c r="H118" i="48"/>
  <c r="J120" i="54" l="1"/>
  <c r="M119" i="54"/>
  <c r="P119" i="54" s="1"/>
  <c r="L118" i="54"/>
  <c r="O118" i="54" s="1"/>
  <c r="I119" i="54"/>
  <c r="K118" i="54"/>
  <c r="N118" i="54" s="1"/>
  <c r="Q118" i="54" s="1"/>
  <c r="K118" i="53"/>
  <c r="N118" i="53" s="1"/>
  <c r="Q118" i="53" s="1"/>
  <c r="L118" i="53"/>
  <c r="O118" i="53" s="1"/>
  <c r="I119" i="53"/>
  <c r="M118" i="53"/>
  <c r="P118" i="53" s="1"/>
  <c r="J119" i="53"/>
  <c r="F111" i="43"/>
  <c r="E111" i="43"/>
  <c r="B113" i="43"/>
  <c r="D113" i="43" s="1"/>
  <c r="C112" i="43"/>
  <c r="H119" i="48"/>
  <c r="J118" i="48"/>
  <c r="K118" i="48" s="1"/>
  <c r="I120" i="54" l="1"/>
  <c r="L119" i="54"/>
  <c r="O119" i="54" s="1"/>
  <c r="K119" i="54"/>
  <c r="N119" i="54" s="1"/>
  <c r="Q119" i="54" s="1"/>
  <c r="J121" i="54"/>
  <c r="M120" i="54"/>
  <c r="P120" i="54" s="1"/>
  <c r="J120" i="53"/>
  <c r="M119" i="53"/>
  <c r="P119" i="53" s="1"/>
  <c r="I120" i="53"/>
  <c r="L119" i="53"/>
  <c r="O119" i="53" s="1"/>
  <c r="K119" i="53"/>
  <c r="N119" i="53" s="1"/>
  <c r="Q119" i="53" s="1"/>
  <c r="F112" i="43"/>
  <c r="E112" i="43"/>
  <c r="B114" i="43"/>
  <c r="D114" i="43" s="1"/>
  <c r="C113" i="43"/>
  <c r="H120" i="48"/>
  <c r="J119" i="48"/>
  <c r="K119" i="48" s="1"/>
  <c r="J122" i="54" l="1"/>
  <c r="M121" i="54"/>
  <c r="P121" i="54" s="1"/>
  <c r="L120" i="54"/>
  <c r="O120" i="54" s="1"/>
  <c r="I121" i="54"/>
  <c r="K120" i="54"/>
  <c r="N120" i="54" s="1"/>
  <c r="Q120" i="54" s="1"/>
  <c r="L120" i="53"/>
  <c r="O120" i="53" s="1"/>
  <c r="I121" i="53"/>
  <c r="K120" i="53"/>
  <c r="N120" i="53" s="1"/>
  <c r="Q120" i="53" s="1"/>
  <c r="J121" i="53"/>
  <c r="M120" i="53"/>
  <c r="P120" i="53" s="1"/>
  <c r="F113" i="43"/>
  <c r="E113" i="43"/>
  <c r="B115" i="43"/>
  <c r="D115" i="43" s="1"/>
  <c r="C114" i="43"/>
  <c r="J120" i="48"/>
  <c r="K120" i="48" s="1"/>
  <c r="H121" i="48"/>
  <c r="L121" i="54" l="1"/>
  <c r="O121" i="54" s="1"/>
  <c r="K121" i="54"/>
  <c r="N121" i="54" s="1"/>
  <c r="Q121" i="54" s="1"/>
  <c r="I122" i="54"/>
  <c r="M122" i="54"/>
  <c r="P122" i="54" s="1"/>
  <c r="J123" i="54"/>
  <c r="J122" i="53"/>
  <c r="M121" i="53"/>
  <c r="P121" i="53" s="1"/>
  <c r="I122" i="53"/>
  <c r="L121" i="53"/>
  <c r="O121" i="53" s="1"/>
  <c r="K121" i="53"/>
  <c r="N121" i="53" s="1"/>
  <c r="Q121" i="53" s="1"/>
  <c r="F114" i="43"/>
  <c r="E114" i="43"/>
  <c r="B116" i="43"/>
  <c r="D116" i="43" s="1"/>
  <c r="C115" i="43"/>
  <c r="H122" i="48"/>
  <c r="J121" i="48"/>
  <c r="K121" i="48" s="1"/>
  <c r="M123" i="54" l="1"/>
  <c r="P123" i="54" s="1"/>
  <c r="J124" i="54"/>
  <c r="I123" i="54"/>
  <c r="L122" i="54"/>
  <c r="O122" i="54" s="1"/>
  <c r="K122" i="54"/>
  <c r="N122" i="54" s="1"/>
  <c r="Q122" i="54" s="1"/>
  <c r="K122" i="53"/>
  <c r="N122" i="53" s="1"/>
  <c r="Q122" i="53" s="1"/>
  <c r="I123" i="53"/>
  <c r="L122" i="53"/>
  <c r="O122" i="53" s="1"/>
  <c r="J123" i="53"/>
  <c r="M122" i="53"/>
  <c r="P122" i="53" s="1"/>
  <c r="F115" i="43"/>
  <c r="E115" i="43"/>
  <c r="B117" i="43"/>
  <c r="D117" i="43" s="1"/>
  <c r="C116" i="43"/>
  <c r="J122" i="48"/>
  <c r="K122" i="48" s="1"/>
  <c r="H123" i="48"/>
  <c r="L123" i="54" l="1"/>
  <c r="O123" i="54" s="1"/>
  <c r="K123" i="54"/>
  <c r="N123" i="54" s="1"/>
  <c r="Q123" i="54" s="1"/>
  <c r="I124" i="54"/>
  <c r="M124" i="54"/>
  <c r="P124" i="54" s="1"/>
  <c r="J125" i="54"/>
  <c r="M123" i="53"/>
  <c r="P123" i="53" s="1"/>
  <c r="J124" i="53"/>
  <c r="K123" i="53"/>
  <c r="N123" i="53" s="1"/>
  <c r="Q123" i="53" s="1"/>
  <c r="I124" i="53"/>
  <c r="L123" i="53"/>
  <c r="O123" i="53" s="1"/>
  <c r="F116" i="43"/>
  <c r="E116" i="43"/>
  <c r="B118" i="43"/>
  <c r="D118" i="43" s="1"/>
  <c r="C117" i="43"/>
  <c r="H124" i="48"/>
  <c r="J123" i="48"/>
  <c r="K123" i="48" s="1"/>
  <c r="J126" i="54" l="1"/>
  <c r="M125" i="54"/>
  <c r="P125" i="54" s="1"/>
  <c r="L124" i="54"/>
  <c r="O124" i="54" s="1"/>
  <c r="K124" i="54"/>
  <c r="N124" i="54" s="1"/>
  <c r="Q124" i="54" s="1"/>
  <c r="I125" i="54"/>
  <c r="J125" i="53"/>
  <c r="M124" i="53"/>
  <c r="P124" i="53" s="1"/>
  <c r="K124" i="53"/>
  <c r="N124" i="53" s="1"/>
  <c r="Q124" i="53" s="1"/>
  <c r="I125" i="53"/>
  <c r="L124" i="53"/>
  <c r="O124" i="53" s="1"/>
  <c r="F117" i="43"/>
  <c r="E117" i="43"/>
  <c r="B119" i="43"/>
  <c r="D119" i="43" s="1"/>
  <c r="C118" i="43"/>
  <c r="H125" i="48"/>
  <c r="J124" i="48"/>
  <c r="K124" i="48" s="1"/>
  <c r="L125" i="54" l="1"/>
  <c r="O125" i="54" s="1"/>
  <c r="I126" i="54"/>
  <c r="K125" i="54"/>
  <c r="N125" i="54" s="1"/>
  <c r="Q125" i="54" s="1"/>
  <c r="J127" i="54"/>
  <c r="M126" i="54"/>
  <c r="P126" i="54" s="1"/>
  <c r="L125" i="53"/>
  <c r="O125" i="53" s="1"/>
  <c r="I126" i="53"/>
  <c r="K125" i="53"/>
  <c r="N125" i="53" s="1"/>
  <c r="Q125" i="53" s="1"/>
  <c r="M125" i="53"/>
  <c r="P125" i="53" s="1"/>
  <c r="J126" i="53"/>
  <c r="F118" i="43"/>
  <c r="E118" i="43"/>
  <c r="B120" i="43"/>
  <c r="D120" i="43" s="1"/>
  <c r="C119" i="43"/>
  <c r="H126" i="48"/>
  <c r="J125" i="48"/>
  <c r="K125" i="48" s="1"/>
  <c r="J128" i="54" l="1"/>
  <c r="M127" i="54"/>
  <c r="P127" i="54" s="1"/>
  <c r="L126" i="54"/>
  <c r="O126" i="54" s="1"/>
  <c r="K126" i="54"/>
  <c r="N126" i="54" s="1"/>
  <c r="Q126" i="54" s="1"/>
  <c r="I127" i="54"/>
  <c r="J127" i="53"/>
  <c r="M126" i="53"/>
  <c r="P126" i="53" s="1"/>
  <c r="I127" i="53"/>
  <c r="L126" i="53"/>
  <c r="O126" i="53" s="1"/>
  <c r="K126" i="53"/>
  <c r="N126" i="53" s="1"/>
  <c r="Q126" i="53" s="1"/>
  <c r="F119" i="43"/>
  <c r="E119" i="43"/>
  <c r="B121" i="43"/>
  <c r="D121" i="43" s="1"/>
  <c r="C120" i="43"/>
  <c r="H127" i="48"/>
  <c r="J126" i="48"/>
  <c r="K126" i="48" s="1"/>
  <c r="I128" i="54" l="1"/>
  <c r="L127" i="54"/>
  <c r="O127" i="54" s="1"/>
  <c r="K127" i="54"/>
  <c r="N127" i="54" s="1"/>
  <c r="Q127" i="54" s="1"/>
  <c r="M128" i="54"/>
  <c r="P128" i="54" s="1"/>
  <c r="J129" i="54"/>
  <c r="K127" i="53"/>
  <c r="N127" i="53" s="1"/>
  <c r="Q127" i="53" s="1"/>
  <c r="I128" i="53"/>
  <c r="L127" i="53"/>
  <c r="O127" i="53" s="1"/>
  <c r="J128" i="53"/>
  <c r="M127" i="53"/>
  <c r="P127" i="53" s="1"/>
  <c r="F120" i="43"/>
  <c r="E120" i="43"/>
  <c r="B122" i="43"/>
  <c r="D122" i="43" s="1"/>
  <c r="C121" i="43"/>
  <c r="J127" i="48"/>
  <c r="K127" i="48" s="1"/>
  <c r="H128" i="48"/>
  <c r="M129" i="54" l="1"/>
  <c r="P129" i="54" s="1"/>
  <c r="J130" i="54"/>
  <c r="L128" i="54"/>
  <c r="O128" i="54" s="1"/>
  <c r="K128" i="54"/>
  <c r="N128" i="54" s="1"/>
  <c r="Q128" i="54" s="1"/>
  <c r="I129" i="54"/>
  <c r="J129" i="53"/>
  <c r="M128" i="53"/>
  <c r="P128" i="53" s="1"/>
  <c r="K128" i="53"/>
  <c r="N128" i="53" s="1"/>
  <c r="Q128" i="53" s="1"/>
  <c r="I129" i="53"/>
  <c r="L128" i="53"/>
  <c r="O128" i="53" s="1"/>
  <c r="F121" i="43"/>
  <c r="E121" i="43"/>
  <c r="B123" i="43"/>
  <c r="D123" i="43" s="1"/>
  <c r="C122" i="43"/>
  <c r="F122" i="43" s="1"/>
  <c r="J128" i="48"/>
  <c r="K128" i="48" s="1"/>
  <c r="H129" i="48"/>
  <c r="J131" i="54" l="1"/>
  <c r="M130" i="54"/>
  <c r="P130" i="54" s="1"/>
  <c r="L129" i="54"/>
  <c r="O129" i="54" s="1"/>
  <c r="K129" i="54"/>
  <c r="N129" i="54" s="1"/>
  <c r="Q129" i="54" s="1"/>
  <c r="I130" i="54"/>
  <c r="I130" i="53"/>
  <c r="L129" i="53"/>
  <c r="O129" i="53" s="1"/>
  <c r="K129" i="53"/>
  <c r="N129" i="53" s="1"/>
  <c r="Q129" i="53" s="1"/>
  <c r="J130" i="53"/>
  <c r="M129" i="53"/>
  <c r="P129" i="53" s="1"/>
  <c r="B124" i="43"/>
  <c r="D124" i="43" s="1"/>
  <c r="C123" i="43"/>
  <c r="F123" i="43" s="1"/>
  <c r="H130" i="48"/>
  <c r="J129" i="48"/>
  <c r="K129" i="48" s="1"/>
  <c r="L130" i="54" l="1"/>
  <c r="O130" i="54" s="1"/>
  <c r="K130" i="54"/>
  <c r="N130" i="54" s="1"/>
  <c r="Q130" i="54" s="1"/>
  <c r="I131" i="54"/>
  <c r="J132" i="54"/>
  <c r="M131" i="54"/>
  <c r="P131" i="54" s="1"/>
  <c r="M130" i="53"/>
  <c r="P130" i="53" s="1"/>
  <c r="J131" i="53"/>
  <c r="L130" i="53"/>
  <c r="O130" i="53" s="1"/>
  <c r="I131" i="53"/>
  <c r="K130" i="53"/>
  <c r="N130" i="53" s="1"/>
  <c r="Q130" i="53" s="1"/>
  <c r="B125" i="43"/>
  <c r="D125" i="43" s="1"/>
  <c r="C124" i="43"/>
  <c r="F124" i="43" s="1"/>
  <c r="H131" i="48"/>
  <c r="J130" i="48"/>
  <c r="K130" i="48" s="1"/>
  <c r="M132" i="54" l="1"/>
  <c r="P132" i="54" s="1"/>
  <c r="J133" i="54"/>
  <c r="L131" i="54"/>
  <c r="O131" i="54" s="1"/>
  <c r="K131" i="54"/>
  <c r="N131" i="54" s="1"/>
  <c r="Q131" i="54" s="1"/>
  <c r="I132" i="54"/>
  <c r="I132" i="53"/>
  <c r="L131" i="53"/>
  <c r="O131" i="53" s="1"/>
  <c r="K131" i="53"/>
  <c r="N131" i="53" s="1"/>
  <c r="Q131" i="53" s="1"/>
  <c r="J132" i="53"/>
  <c r="M131" i="53"/>
  <c r="P131" i="53" s="1"/>
  <c r="B126" i="43"/>
  <c r="D126" i="43" s="1"/>
  <c r="C125" i="43"/>
  <c r="F125" i="43" s="1"/>
  <c r="H132" i="48"/>
  <c r="J131" i="48"/>
  <c r="K131" i="48" s="1"/>
  <c r="I133" i="54" l="1"/>
  <c r="K132" i="54"/>
  <c r="N132" i="54" s="1"/>
  <c r="Q132" i="54" s="1"/>
  <c r="L132" i="54"/>
  <c r="O132" i="54" s="1"/>
  <c r="M133" i="54"/>
  <c r="P133" i="54" s="1"/>
  <c r="J134" i="54"/>
  <c r="J133" i="53"/>
  <c r="M132" i="53"/>
  <c r="P132" i="53" s="1"/>
  <c r="K132" i="53"/>
  <c r="N132" i="53" s="1"/>
  <c r="Q132" i="53" s="1"/>
  <c r="I133" i="53"/>
  <c r="L132" i="53"/>
  <c r="O132" i="53" s="1"/>
  <c r="B127" i="43"/>
  <c r="D127" i="43" s="1"/>
  <c r="C126" i="43"/>
  <c r="F126" i="43" s="1"/>
  <c r="J132" i="48"/>
  <c r="K132" i="48" s="1"/>
  <c r="H133" i="48"/>
  <c r="M134" i="54" l="1"/>
  <c r="P134" i="54" s="1"/>
  <c r="J135" i="54"/>
  <c r="L133" i="54"/>
  <c r="O133" i="54" s="1"/>
  <c r="I134" i="54"/>
  <c r="K133" i="54"/>
  <c r="N133" i="54" s="1"/>
  <c r="Q133" i="54" s="1"/>
  <c r="K133" i="53"/>
  <c r="N133" i="53" s="1"/>
  <c r="Q133" i="53" s="1"/>
  <c r="I134" i="53"/>
  <c r="L133" i="53"/>
  <c r="O133" i="53" s="1"/>
  <c r="M133" i="53"/>
  <c r="P133" i="53" s="1"/>
  <c r="J134" i="53"/>
  <c r="B128" i="43"/>
  <c r="D128" i="43" s="1"/>
  <c r="C127" i="43"/>
  <c r="F127" i="43" s="1"/>
  <c r="H134" i="48"/>
  <c r="J133" i="48"/>
  <c r="K133" i="48" s="1"/>
  <c r="L134" i="54" l="1"/>
  <c r="O134" i="54" s="1"/>
  <c r="K134" i="54"/>
  <c r="N134" i="54" s="1"/>
  <c r="Q134" i="54" s="1"/>
  <c r="I135" i="54"/>
  <c r="J136" i="54"/>
  <c r="M135" i="54"/>
  <c r="P135" i="54" s="1"/>
  <c r="J135" i="53"/>
  <c r="M134" i="53"/>
  <c r="P134" i="53" s="1"/>
  <c r="I135" i="53"/>
  <c r="L134" i="53"/>
  <c r="O134" i="53" s="1"/>
  <c r="K134" i="53"/>
  <c r="N134" i="53" s="1"/>
  <c r="Q134" i="53" s="1"/>
  <c r="B129" i="43"/>
  <c r="D129" i="43" s="1"/>
  <c r="C128" i="43"/>
  <c r="F128" i="43" s="1"/>
  <c r="J134" i="48"/>
  <c r="K134" i="48" s="1"/>
  <c r="H135" i="48"/>
  <c r="J137" i="54" l="1"/>
  <c r="M136" i="54"/>
  <c r="P136" i="54" s="1"/>
  <c r="L135" i="54"/>
  <c r="O135" i="54" s="1"/>
  <c r="I136" i="54"/>
  <c r="K135" i="54"/>
  <c r="N135" i="54" s="1"/>
  <c r="Q135" i="54" s="1"/>
  <c r="L135" i="53"/>
  <c r="O135" i="53" s="1"/>
  <c r="I136" i="53"/>
  <c r="K135" i="53"/>
  <c r="N135" i="53" s="1"/>
  <c r="Q135" i="53" s="1"/>
  <c r="M135" i="53"/>
  <c r="P135" i="53" s="1"/>
  <c r="J136" i="53"/>
  <c r="B130" i="43"/>
  <c r="D130" i="43" s="1"/>
  <c r="C129" i="43"/>
  <c r="F129" i="43" s="1"/>
  <c r="H136" i="48"/>
  <c r="J135" i="48"/>
  <c r="K135" i="48" s="1"/>
  <c r="L136" i="54" l="1"/>
  <c r="O136" i="54" s="1"/>
  <c r="K136" i="54"/>
  <c r="N136" i="54" s="1"/>
  <c r="Q136" i="54" s="1"/>
  <c r="I137" i="54"/>
  <c r="M137" i="54"/>
  <c r="P137" i="54" s="1"/>
  <c r="J138" i="54"/>
  <c r="J137" i="53"/>
  <c r="M136" i="53"/>
  <c r="P136" i="53" s="1"/>
  <c r="I137" i="53"/>
  <c r="L136" i="53"/>
  <c r="O136" i="53" s="1"/>
  <c r="K136" i="53"/>
  <c r="N136" i="53" s="1"/>
  <c r="Q136" i="53" s="1"/>
  <c r="B131" i="43"/>
  <c r="D131" i="43" s="1"/>
  <c r="C130" i="43"/>
  <c r="F130" i="43" s="1"/>
  <c r="H137" i="48"/>
  <c r="J136" i="48"/>
  <c r="K136" i="48" s="1"/>
  <c r="M138" i="54" l="1"/>
  <c r="P138" i="54" s="1"/>
  <c r="J139" i="54"/>
  <c r="K137" i="54"/>
  <c r="N137" i="54" s="1"/>
  <c r="Q137" i="54" s="1"/>
  <c r="I138" i="54"/>
  <c r="L137" i="54"/>
  <c r="O137" i="54" s="1"/>
  <c r="K137" i="53"/>
  <c r="N137" i="53" s="1"/>
  <c r="Q137" i="53" s="1"/>
  <c r="I138" i="53"/>
  <c r="L137" i="53"/>
  <c r="O137" i="53" s="1"/>
  <c r="J138" i="53"/>
  <c r="M137" i="53"/>
  <c r="P137" i="53" s="1"/>
  <c r="B132" i="43"/>
  <c r="D132" i="43" s="1"/>
  <c r="C131" i="43"/>
  <c r="F131" i="43" s="1"/>
  <c r="H138" i="48"/>
  <c r="J137" i="48"/>
  <c r="K137" i="48" s="1"/>
  <c r="L138" i="54" l="1"/>
  <c r="O138" i="54" s="1"/>
  <c r="I139" i="54"/>
  <c r="K138" i="54"/>
  <c r="N138" i="54" s="1"/>
  <c r="Q138" i="54" s="1"/>
  <c r="M139" i="54"/>
  <c r="P139" i="54" s="1"/>
  <c r="J140" i="54"/>
  <c r="J139" i="53"/>
  <c r="M138" i="53"/>
  <c r="P138" i="53" s="1"/>
  <c r="K138" i="53"/>
  <c r="N138" i="53" s="1"/>
  <c r="Q138" i="53" s="1"/>
  <c r="I139" i="53"/>
  <c r="L138" i="53"/>
  <c r="O138" i="53" s="1"/>
  <c r="B133" i="43"/>
  <c r="D133" i="43" s="1"/>
  <c r="C132" i="43"/>
  <c r="F132" i="43" s="1"/>
  <c r="J138" i="48"/>
  <c r="K138" i="48" s="1"/>
  <c r="H139" i="48"/>
  <c r="J141" i="54" l="1"/>
  <c r="M140" i="54"/>
  <c r="P140" i="54" s="1"/>
  <c r="I140" i="54"/>
  <c r="K139" i="54"/>
  <c r="N139" i="54" s="1"/>
  <c r="Q139" i="54" s="1"/>
  <c r="L139" i="54"/>
  <c r="O139" i="54" s="1"/>
  <c r="L139" i="53"/>
  <c r="O139" i="53" s="1"/>
  <c r="I140" i="53"/>
  <c r="K139" i="53"/>
  <c r="N139" i="53" s="1"/>
  <c r="Q139" i="53" s="1"/>
  <c r="J140" i="53"/>
  <c r="M139" i="53"/>
  <c r="P139" i="53" s="1"/>
  <c r="B134" i="43"/>
  <c r="D134" i="43" s="1"/>
  <c r="C133" i="43"/>
  <c r="F133" i="43" s="1"/>
  <c r="H140" i="48"/>
  <c r="J139" i="48"/>
  <c r="K139" i="48" s="1"/>
  <c r="L140" i="54" l="1"/>
  <c r="O140" i="54" s="1"/>
  <c r="I141" i="54"/>
  <c r="K140" i="54"/>
  <c r="N140" i="54" s="1"/>
  <c r="Q140" i="54" s="1"/>
  <c r="J142" i="54"/>
  <c r="M141" i="54"/>
  <c r="P141" i="54" s="1"/>
  <c r="M140" i="53"/>
  <c r="P140" i="53" s="1"/>
  <c r="J141" i="53"/>
  <c r="L140" i="53"/>
  <c r="O140" i="53" s="1"/>
  <c r="I141" i="53"/>
  <c r="K140" i="53"/>
  <c r="N140" i="53" s="1"/>
  <c r="Q140" i="53" s="1"/>
  <c r="B135" i="43"/>
  <c r="D135" i="43" s="1"/>
  <c r="C134" i="43"/>
  <c r="F134" i="43" s="1"/>
  <c r="H141" i="48"/>
  <c r="J140" i="48"/>
  <c r="K140" i="48" s="1"/>
  <c r="M142" i="54" l="1"/>
  <c r="P142" i="54" s="1"/>
  <c r="J143" i="54"/>
  <c r="L141" i="54"/>
  <c r="O141" i="54" s="1"/>
  <c r="K141" i="54"/>
  <c r="N141" i="54" s="1"/>
  <c r="Q141" i="54" s="1"/>
  <c r="I142" i="54"/>
  <c r="I142" i="53"/>
  <c r="L141" i="53"/>
  <c r="O141" i="53" s="1"/>
  <c r="K141" i="53"/>
  <c r="N141" i="53" s="1"/>
  <c r="Q141" i="53" s="1"/>
  <c r="J142" i="53"/>
  <c r="M141" i="53"/>
  <c r="P141" i="53" s="1"/>
  <c r="B136" i="43"/>
  <c r="D136" i="43" s="1"/>
  <c r="C135" i="43"/>
  <c r="F135" i="43" s="1"/>
  <c r="J141" i="48"/>
  <c r="K141" i="48" s="1"/>
  <c r="H142" i="48"/>
  <c r="K142" i="54" l="1"/>
  <c r="N142" i="54" s="1"/>
  <c r="Q142" i="54" s="1"/>
  <c r="I143" i="54"/>
  <c r="L142" i="54"/>
  <c r="O142" i="54" s="1"/>
  <c r="M143" i="54"/>
  <c r="P143" i="54" s="1"/>
  <c r="J144" i="54"/>
  <c r="J143" i="53"/>
  <c r="M142" i="53"/>
  <c r="P142" i="53" s="1"/>
  <c r="K142" i="53"/>
  <c r="N142" i="53" s="1"/>
  <c r="Q142" i="53" s="1"/>
  <c r="I143" i="53"/>
  <c r="L142" i="53"/>
  <c r="O142" i="53" s="1"/>
  <c r="B137" i="43"/>
  <c r="D137" i="43" s="1"/>
  <c r="C136" i="43"/>
  <c r="F136" i="43" s="1"/>
  <c r="H143" i="48"/>
  <c r="J142" i="48"/>
  <c r="K142" i="48" s="1"/>
  <c r="M144" i="54" l="1"/>
  <c r="P144" i="54" s="1"/>
  <c r="J145" i="54"/>
  <c r="L143" i="54"/>
  <c r="O143" i="54" s="1"/>
  <c r="I144" i="54"/>
  <c r="K143" i="54"/>
  <c r="N143" i="54" s="1"/>
  <c r="Q143" i="54" s="1"/>
  <c r="K143" i="53"/>
  <c r="N143" i="53" s="1"/>
  <c r="Q143" i="53" s="1"/>
  <c r="L143" i="53"/>
  <c r="O143" i="53" s="1"/>
  <c r="I144" i="53"/>
  <c r="M143" i="53"/>
  <c r="P143" i="53" s="1"/>
  <c r="J144" i="53"/>
  <c r="B138" i="43"/>
  <c r="D138" i="43" s="1"/>
  <c r="C137" i="43"/>
  <c r="F137" i="43" s="1"/>
  <c r="J143" i="48"/>
  <c r="K143" i="48" s="1"/>
  <c r="H144" i="48"/>
  <c r="J146" i="54" l="1"/>
  <c r="M145" i="54"/>
  <c r="P145" i="54" s="1"/>
  <c r="K144" i="54"/>
  <c r="N144" i="54" s="1"/>
  <c r="Q144" i="54" s="1"/>
  <c r="I145" i="54"/>
  <c r="L144" i="54"/>
  <c r="O144" i="54" s="1"/>
  <c r="J145" i="53"/>
  <c r="M144" i="53"/>
  <c r="P144" i="53" s="1"/>
  <c r="I145" i="53"/>
  <c r="L144" i="53"/>
  <c r="O144" i="53" s="1"/>
  <c r="K144" i="53"/>
  <c r="N144" i="53" s="1"/>
  <c r="Q144" i="53" s="1"/>
  <c r="B139" i="43"/>
  <c r="D139" i="43" s="1"/>
  <c r="C138" i="43"/>
  <c r="F138" i="43" s="1"/>
  <c r="H145" i="48"/>
  <c r="J144" i="48"/>
  <c r="K144" i="48" s="1"/>
  <c r="L145" i="54" l="1"/>
  <c r="O145" i="54" s="1"/>
  <c r="I146" i="54"/>
  <c r="K145" i="54"/>
  <c r="N145" i="54" s="1"/>
  <c r="Q145" i="54" s="1"/>
  <c r="J147" i="54"/>
  <c r="M146" i="54"/>
  <c r="P146" i="54" s="1"/>
  <c r="L145" i="53"/>
  <c r="O145" i="53" s="1"/>
  <c r="I146" i="53"/>
  <c r="K145" i="53"/>
  <c r="N145" i="53" s="1"/>
  <c r="Q145" i="53" s="1"/>
  <c r="J146" i="53"/>
  <c r="M145" i="53"/>
  <c r="P145" i="53" s="1"/>
  <c r="B140" i="43"/>
  <c r="D140" i="43" s="1"/>
  <c r="C139" i="43"/>
  <c r="F139" i="43" s="1"/>
  <c r="H146" i="48"/>
  <c r="J145" i="48"/>
  <c r="K145" i="48" s="1"/>
  <c r="M147" i="54" l="1"/>
  <c r="P147" i="54" s="1"/>
  <c r="J148" i="54"/>
  <c r="L146" i="54"/>
  <c r="O146" i="54" s="1"/>
  <c r="K146" i="54"/>
  <c r="N146" i="54" s="1"/>
  <c r="Q146" i="54" s="1"/>
  <c r="I147" i="54"/>
  <c r="J147" i="53"/>
  <c r="M146" i="53"/>
  <c r="P146" i="53" s="1"/>
  <c r="L146" i="53"/>
  <c r="O146" i="53" s="1"/>
  <c r="K146" i="53"/>
  <c r="N146" i="53" s="1"/>
  <c r="Q146" i="53" s="1"/>
  <c r="I147" i="53"/>
  <c r="B141" i="43"/>
  <c r="D141" i="43" s="1"/>
  <c r="C140" i="43"/>
  <c r="F140" i="43" s="1"/>
  <c r="J146" i="48"/>
  <c r="K146" i="48" s="1"/>
  <c r="H147" i="48"/>
  <c r="K147" i="54" l="1"/>
  <c r="N147" i="54" s="1"/>
  <c r="Q147" i="54" s="1"/>
  <c r="I148" i="54"/>
  <c r="L147" i="54"/>
  <c r="O147" i="54" s="1"/>
  <c r="M148" i="54"/>
  <c r="P148" i="54" s="1"/>
  <c r="J149" i="54"/>
  <c r="K147" i="53"/>
  <c r="N147" i="53" s="1"/>
  <c r="Q147" i="53" s="1"/>
  <c r="I148" i="53"/>
  <c r="L147" i="53"/>
  <c r="O147" i="53" s="1"/>
  <c r="J148" i="53"/>
  <c r="M147" i="53"/>
  <c r="P147" i="53" s="1"/>
  <c r="B142" i="43"/>
  <c r="D142" i="43" s="1"/>
  <c r="C141" i="43"/>
  <c r="F141" i="43" s="1"/>
  <c r="H148" i="48"/>
  <c r="J147" i="48"/>
  <c r="K147" i="48" s="1"/>
  <c r="M149" i="54" l="1"/>
  <c r="P149" i="54" s="1"/>
  <c r="J150" i="54"/>
  <c r="L148" i="54"/>
  <c r="O148" i="54" s="1"/>
  <c r="I149" i="54"/>
  <c r="K148" i="54"/>
  <c r="N148" i="54" s="1"/>
  <c r="Q148" i="54" s="1"/>
  <c r="K148" i="53"/>
  <c r="N148" i="53" s="1"/>
  <c r="Q148" i="53" s="1"/>
  <c r="I149" i="53"/>
  <c r="L148" i="53"/>
  <c r="O148" i="53" s="1"/>
  <c r="J149" i="53"/>
  <c r="M148" i="53"/>
  <c r="P148" i="53" s="1"/>
  <c r="B143" i="43"/>
  <c r="D143" i="43" s="1"/>
  <c r="C142" i="43"/>
  <c r="F142" i="43" s="1"/>
  <c r="J148" i="48"/>
  <c r="K148" i="48" s="1"/>
  <c r="H149" i="48"/>
  <c r="K149" i="54" l="1"/>
  <c r="N149" i="54" s="1"/>
  <c r="Q149" i="54" s="1"/>
  <c r="I150" i="54"/>
  <c r="L149" i="54"/>
  <c r="O149" i="54" s="1"/>
  <c r="J151" i="54"/>
  <c r="M150" i="54"/>
  <c r="P150" i="54" s="1"/>
  <c r="L149" i="53"/>
  <c r="O149" i="53" s="1"/>
  <c r="K149" i="53"/>
  <c r="N149" i="53" s="1"/>
  <c r="Q149" i="53" s="1"/>
  <c r="I150" i="53"/>
  <c r="J150" i="53"/>
  <c r="M149" i="53"/>
  <c r="P149" i="53" s="1"/>
  <c r="B144" i="43"/>
  <c r="D144" i="43" s="1"/>
  <c r="C143" i="43"/>
  <c r="F143" i="43" s="1"/>
  <c r="H150" i="48"/>
  <c r="J149" i="48"/>
  <c r="K149" i="48" s="1"/>
  <c r="J152" i="54" l="1"/>
  <c r="M151" i="54"/>
  <c r="P151" i="54" s="1"/>
  <c r="L150" i="54"/>
  <c r="O150" i="54" s="1"/>
  <c r="I151" i="54"/>
  <c r="K150" i="54"/>
  <c r="N150" i="54" s="1"/>
  <c r="Q150" i="54" s="1"/>
  <c r="M150" i="53"/>
  <c r="P150" i="53" s="1"/>
  <c r="J151" i="53"/>
  <c r="L150" i="53"/>
  <c r="O150" i="53" s="1"/>
  <c r="I151" i="53"/>
  <c r="K150" i="53"/>
  <c r="N150" i="53" s="1"/>
  <c r="Q150" i="53" s="1"/>
  <c r="B145" i="43"/>
  <c r="D145" i="43" s="1"/>
  <c r="C144" i="43"/>
  <c r="F144" i="43" s="1"/>
  <c r="H151" i="48"/>
  <c r="J150" i="48"/>
  <c r="K150" i="48" s="1"/>
  <c r="L151" i="54" l="1"/>
  <c r="O151" i="54" s="1"/>
  <c r="K151" i="54"/>
  <c r="N151" i="54" s="1"/>
  <c r="Q151" i="54" s="1"/>
  <c r="I152" i="54"/>
  <c r="M152" i="54"/>
  <c r="P152" i="54" s="1"/>
  <c r="J153" i="54"/>
  <c r="I152" i="53"/>
  <c r="L151" i="53"/>
  <c r="O151" i="53" s="1"/>
  <c r="K151" i="53"/>
  <c r="N151" i="53" s="1"/>
  <c r="Q151" i="53" s="1"/>
  <c r="J152" i="53"/>
  <c r="M151" i="53"/>
  <c r="P151" i="53" s="1"/>
  <c r="B146" i="43"/>
  <c r="D146" i="43" s="1"/>
  <c r="C145" i="43"/>
  <c r="F145" i="43" s="1"/>
  <c r="J151" i="48"/>
  <c r="K151" i="48" s="1"/>
  <c r="H152" i="48"/>
  <c r="J154" i="54" l="1"/>
  <c r="M153" i="54"/>
  <c r="P153" i="54" s="1"/>
  <c r="K152" i="54"/>
  <c r="N152" i="54" s="1"/>
  <c r="Q152" i="54" s="1"/>
  <c r="I153" i="54"/>
  <c r="L152" i="54"/>
  <c r="O152" i="54" s="1"/>
  <c r="J153" i="53"/>
  <c r="M152" i="53"/>
  <c r="P152" i="53" s="1"/>
  <c r="K152" i="53"/>
  <c r="N152" i="53" s="1"/>
  <c r="Q152" i="53" s="1"/>
  <c r="I153" i="53"/>
  <c r="L152" i="53"/>
  <c r="O152" i="53" s="1"/>
  <c r="B147" i="43"/>
  <c r="D147" i="43" s="1"/>
  <c r="C146" i="43"/>
  <c r="F146" i="43" s="1"/>
  <c r="J152" i="48"/>
  <c r="K152" i="48" s="1"/>
  <c r="H153" i="48"/>
  <c r="L153" i="54" l="1"/>
  <c r="O153" i="54" s="1"/>
  <c r="I154" i="54"/>
  <c r="K153" i="54"/>
  <c r="N153" i="54" s="1"/>
  <c r="Q153" i="54" s="1"/>
  <c r="M154" i="54"/>
  <c r="P154" i="54" s="1"/>
  <c r="J155" i="54"/>
  <c r="K153" i="53"/>
  <c r="N153" i="53" s="1"/>
  <c r="Q153" i="53" s="1"/>
  <c r="I154" i="53"/>
  <c r="L153" i="53"/>
  <c r="O153" i="53" s="1"/>
  <c r="J154" i="53"/>
  <c r="M153" i="53"/>
  <c r="P153" i="53" s="1"/>
  <c r="B148" i="43"/>
  <c r="D148" i="43" s="1"/>
  <c r="C147" i="43"/>
  <c r="F147" i="43" s="1"/>
  <c r="AA8" i="48"/>
  <c r="H154" i="48"/>
  <c r="J153" i="48"/>
  <c r="K153" i="48" s="1"/>
  <c r="J156" i="54" l="1"/>
  <c r="M155" i="54"/>
  <c r="P155" i="54" s="1"/>
  <c r="K154" i="54"/>
  <c r="N154" i="54" s="1"/>
  <c r="Q154" i="54" s="1"/>
  <c r="L154" i="54"/>
  <c r="O154" i="54" s="1"/>
  <c r="I155" i="54"/>
  <c r="I155" i="53"/>
  <c r="L154" i="53"/>
  <c r="O154" i="53" s="1"/>
  <c r="K154" i="53"/>
  <c r="N154" i="53" s="1"/>
  <c r="Q154" i="53" s="1"/>
  <c r="J155" i="53"/>
  <c r="M154" i="53"/>
  <c r="P154" i="53" s="1"/>
  <c r="B149" i="43"/>
  <c r="D149" i="43" s="1"/>
  <c r="C148" i="43"/>
  <c r="F148" i="43" s="1"/>
  <c r="H155" i="48"/>
  <c r="J154" i="48"/>
  <c r="K154" i="48" s="1"/>
  <c r="AA11" i="48"/>
  <c r="AA12" i="48"/>
  <c r="AA10" i="48"/>
  <c r="L155" i="54" l="1"/>
  <c r="O155" i="54" s="1"/>
  <c r="I156" i="54"/>
  <c r="K155" i="54"/>
  <c r="N155" i="54" s="1"/>
  <c r="Q155" i="54" s="1"/>
  <c r="J157" i="54"/>
  <c r="M156" i="54"/>
  <c r="P156" i="54" s="1"/>
  <c r="M155" i="53"/>
  <c r="P155" i="53" s="1"/>
  <c r="J156" i="53"/>
  <c r="L155" i="53"/>
  <c r="O155" i="53" s="1"/>
  <c r="I156" i="53"/>
  <c r="K155" i="53"/>
  <c r="N155" i="53" s="1"/>
  <c r="Q155" i="53" s="1"/>
  <c r="B150" i="43"/>
  <c r="D150" i="43" s="1"/>
  <c r="C149" i="43"/>
  <c r="F149" i="43" s="1"/>
  <c r="H156" i="48"/>
  <c r="J155" i="48"/>
  <c r="K155" i="48" s="1"/>
  <c r="M157" i="54" l="1"/>
  <c r="P157" i="54" s="1"/>
  <c r="J158" i="54"/>
  <c r="L156" i="54"/>
  <c r="O156" i="54" s="1"/>
  <c r="K156" i="54"/>
  <c r="N156" i="54" s="1"/>
  <c r="Q156" i="54" s="1"/>
  <c r="I157" i="54"/>
  <c r="I157" i="53"/>
  <c r="L156" i="53"/>
  <c r="O156" i="53" s="1"/>
  <c r="K156" i="53"/>
  <c r="N156" i="53" s="1"/>
  <c r="Q156" i="53" s="1"/>
  <c r="J157" i="53"/>
  <c r="M156" i="53"/>
  <c r="P156" i="53" s="1"/>
  <c r="B151" i="43"/>
  <c r="D151" i="43" s="1"/>
  <c r="C150" i="43"/>
  <c r="F150" i="43" s="1"/>
  <c r="H157" i="48"/>
  <c r="J156" i="48"/>
  <c r="K156" i="48" s="1"/>
  <c r="J159" i="54" l="1"/>
  <c r="M158" i="54"/>
  <c r="P158" i="54" s="1"/>
  <c r="K157" i="54"/>
  <c r="N157" i="54" s="1"/>
  <c r="Q157" i="54" s="1"/>
  <c r="I158" i="54"/>
  <c r="L157" i="54"/>
  <c r="O157" i="54" s="1"/>
  <c r="J158" i="53"/>
  <c r="M157" i="53"/>
  <c r="P157" i="53" s="1"/>
  <c r="K157" i="53"/>
  <c r="N157" i="53" s="1"/>
  <c r="Q157" i="53" s="1"/>
  <c r="I158" i="53"/>
  <c r="L157" i="53"/>
  <c r="O157" i="53" s="1"/>
  <c r="B152" i="43"/>
  <c r="D152" i="43" s="1"/>
  <c r="C151" i="43"/>
  <c r="F151" i="43" s="1"/>
  <c r="J157" i="48"/>
  <c r="K157" i="48" s="1"/>
  <c r="H158" i="48"/>
  <c r="L158" i="54" l="1"/>
  <c r="O158" i="54" s="1"/>
  <c r="I159" i="54"/>
  <c r="K158" i="54"/>
  <c r="N158" i="54" s="1"/>
  <c r="Q158" i="54" s="1"/>
  <c r="M159" i="54"/>
  <c r="P159" i="54" s="1"/>
  <c r="J160" i="54"/>
  <c r="K158" i="53"/>
  <c r="N158" i="53" s="1"/>
  <c r="Q158" i="53" s="1"/>
  <c r="I159" i="53"/>
  <c r="L158" i="53"/>
  <c r="O158" i="53" s="1"/>
  <c r="J159" i="53"/>
  <c r="M158" i="53"/>
  <c r="P158" i="53" s="1"/>
  <c r="B153" i="43"/>
  <c r="D153" i="43" s="1"/>
  <c r="C152" i="43"/>
  <c r="F152" i="43" s="1"/>
  <c r="H159" i="48"/>
  <c r="J158" i="48"/>
  <c r="K158" i="48" s="1"/>
  <c r="J161" i="54" l="1"/>
  <c r="M160" i="54"/>
  <c r="P160" i="54" s="1"/>
  <c r="K159" i="54"/>
  <c r="N159" i="54" s="1"/>
  <c r="Q159" i="54" s="1"/>
  <c r="I160" i="54"/>
  <c r="L159" i="54"/>
  <c r="O159" i="54" s="1"/>
  <c r="J160" i="53"/>
  <c r="M159" i="53"/>
  <c r="P159" i="53" s="1"/>
  <c r="I160" i="53"/>
  <c r="L159" i="53"/>
  <c r="O159" i="53" s="1"/>
  <c r="K159" i="53"/>
  <c r="N159" i="53" s="1"/>
  <c r="Q159" i="53" s="1"/>
  <c r="B154" i="43"/>
  <c r="D154" i="43" s="1"/>
  <c r="C153" i="43"/>
  <c r="F153" i="43" s="1"/>
  <c r="H160" i="48"/>
  <c r="J159" i="48"/>
  <c r="K159" i="48" s="1"/>
  <c r="L160" i="54" l="1"/>
  <c r="O160" i="54" s="1"/>
  <c r="I161" i="54"/>
  <c r="K160" i="54"/>
  <c r="N160" i="54" s="1"/>
  <c r="Q160" i="54" s="1"/>
  <c r="J162" i="54"/>
  <c r="M161" i="54"/>
  <c r="P161" i="54" s="1"/>
  <c r="L160" i="53"/>
  <c r="O160" i="53" s="1"/>
  <c r="I161" i="53"/>
  <c r="K160" i="53"/>
  <c r="N160" i="53" s="1"/>
  <c r="Q160" i="53" s="1"/>
  <c r="M160" i="53"/>
  <c r="P160" i="53" s="1"/>
  <c r="J161" i="53"/>
  <c r="B155" i="43"/>
  <c r="D155" i="43" s="1"/>
  <c r="C154" i="43"/>
  <c r="F154" i="43" s="1"/>
  <c r="H161" i="48"/>
  <c r="J160" i="48"/>
  <c r="K160" i="48" s="1"/>
  <c r="M162" i="54" l="1"/>
  <c r="P162" i="54" s="1"/>
  <c r="J163" i="54"/>
  <c r="M163" i="54" s="1"/>
  <c r="P163" i="54" s="1"/>
  <c r="L161" i="54"/>
  <c r="O161" i="54" s="1"/>
  <c r="K161" i="54"/>
  <c r="N161" i="54" s="1"/>
  <c r="Q161" i="54" s="1"/>
  <c r="I162" i="54"/>
  <c r="J162" i="53"/>
  <c r="M161" i="53"/>
  <c r="P161" i="53" s="1"/>
  <c r="I162" i="53"/>
  <c r="L161" i="53"/>
  <c r="O161" i="53" s="1"/>
  <c r="K161" i="53"/>
  <c r="N161" i="53" s="1"/>
  <c r="Q161" i="53" s="1"/>
  <c r="B156" i="43"/>
  <c r="D156" i="43" s="1"/>
  <c r="C155" i="43"/>
  <c r="F155" i="43" s="1"/>
  <c r="H162" i="48"/>
  <c r="J161" i="48"/>
  <c r="K161" i="48" s="1"/>
  <c r="K162" i="54" l="1"/>
  <c r="N162" i="54" s="1"/>
  <c r="Q162" i="54" s="1"/>
  <c r="I163" i="54"/>
  <c r="L162" i="54"/>
  <c r="O162" i="54" s="1"/>
  <c r="K162" i="53"/>
  <c r="N162" i="53" s="1"/>
  <c r="Q162" i="53" s="1"/>
  <c r="I163" i="53"/>
  <c r="L162" i="53"/>
  <c r="O162" i="53" s="1"/>
  <c r="J163" i="53"/>
  <c r="M163" i="53" s="1"/>
  <c r="P163" i="53" s="1"/>
  <c r="M162" i="53"/>
  <c r="P162" i="53" s="1"/>
  <c r="B157" i="43"/>
  <c r="D157" i="43" s="1"/>
  <c r="C156" i="43"/>
  <c r="F156" i="43" s="1"/>
  <c r="H163" i="48"/>
  <c r="J162" i="48"/>
  <c r="K162" i="48" s="1"/>
  <c r="L163" i="54" l="1"/>
  <c r="O163" i="54" s="1"/>
  <c r="K163" i="54"/>
  <c r="N163" i="54" s="1"/>
  <c r="Q163" i="54" s="1"/>
  <c r="K163" i="53"/>
  <c r="N163" i="53" s="1"/>
  <c r="Q163" i="53" s="1"/>
  <c r="L163" i="53"/>
  <c r="O163" i="53" s="1"/>
  <c r="B158" i="43"/>
  <c r="D158" i="43" s="1"/>
  <c r="C157" i="43"/>
  <c r="F157" i="43" s="1"/>
  <c r="H164" i="48"/>
  <c r="J163" i="48"/>
  <c r="K163" i="48" s="1"/>
  <c r="B159" i="43" l="1"/>
  <c r="D159" i="43" s="1"/>
  <c r="C158" i="43"/>
  <c r="F158" i="43" s="1"/>
  <c r="H165" i="48"/>
  <c r="J164" i="48"/>
  <c r="K164" i="48" s="1"/>
  <c r="B160" i="43" l="1"/>
  <c r="D160" i="43" s="1"/>
  <c r="C159" i="43"/>
  <c r="F159" i="43" s="1"/>
  <c r="J165" i="48"/>
  <c r="K165" i="48" s="1"/>
  <c r="H166" i="48"/>
  <c r="B161" i="43" l="1"/>
  <c r="D161" i="43" s="1"/>
  <c r="C160" i="43"/>
  <c r="F160" i="43" s="1"/>
  <c r="J166" i="48"/>
  <c r="K166" i="48" s="1"/>
  <c r="H167" i="48"/>
  <c r="B162" i="43" l="1"/>
  <c r="D162" i="43" s="1"/>
  <c r="C161" i="43"/>
  <c r="F161" i="43" s="1"/>
  <c r="J167" i="48"/>
  <c r="K167" i="48" s="1"/>
  <c r="H168" i="48"/>
  <c r="B163" i="43" l="1"/>
  <c r="D163" i="43" s="1"/>
  <c r="C162" i="43"/>
  <c r="F162" i="43" s="1"/>
  <c r="H169" i="48"/>
  <c r="J168" i="48"/>
  <c r="K168" i="48" s="1"/>
  <c r="B164" i="43" l="1"/>
  <c r="D164" i="43" s="1"/>
  <c r="C163" i="43"/>
  <c r="F163" i="43" s="1"/>
  <c r="H170" i="48"/>
  <c r="J169" i="48"/>
  <c r="K169" i="48" s="1"/>
  <c r="B165" i="43" l="1"/>
  <c r="D165" i="43" s="1"/>
  <c r="C164" i="43"/>
  <c r="F164" i="43" s="1"/>
  <c r="J170" i="48"/>
  <c r="K170" i="48" s="1"/>
  <c r="H171" i="48"/>
  <c r="B166" i="43" l="1"/>
  <c r="D166" i="43" s="1"/>
  <c r="C165" i="43"/>
  <c r="F165" i="43" s="1"/>
  <c r="H172" i="48"/>
  <c r="J171" i="48"/>
  <c r="K171" i="48" s="1"/>
  <c r="B167" i="43" l="1"/>
  <c r="D167" i="43" s="1"/>
  <c r="C166" i="43"/>
  <c r="F166" i="43" s="1"/>
  <c r="H173" i="48"/>
  <c r="J172" i="48"/>
  <c r="K172" i="48" s="1"/>
  <c r="B168" i="43" l="1"/>
  <c r="D168" i="43" s="1"/>
  <c r="C167" i="43"/>
  <c r="F167" i="43" s="1"/>
  <c r="H174" i="48"/>
  <c r="J173" i="48"/>
  <c r="K173" i="48" s="1"/>
  <c r="B169" i="43" l="1"/>
  <c r="D169" i="43" s="1"/>
  <c r="C168" i="43"/>
  <c r="F168" i="43" s="1"/>
  <c r="H175" i="48"/>
  <c r="J174" i="48"/>
  <c r="K174" i="48" s="1"/>
  <c r="B170" i="43" l="1"/>
  <c r="D170" i="43" s="1"/>
  <c r="C169" i="43"/>
  <c r="F169" i="43" s="1"/>
  <c r="J175" i="48"/>
  <c r="K175" i="48" s="1"/>
  <c r="H176" i="48"/>
  <c r="B171" i="43" l="1"/>
  <c r="D171" i="43" s="1"/>
  <c r="C170" i="43"/>
  <c r="F170" i="43" s="1"/>
  <c r="J176" i="48"/>
  <c r="K176" i="48" s="1"/>
  <c r="H177" i="48"/>
  <c r="B172" i="43" l="1"/>
  <c r="D172" i="43" s="1"/>
  <c r="C171" i="43"/>
  <c r="F171" i="43" s="1"/>
  <c r="H178" i="48"/>
  <c r="J177" i="48"/>
  <c r="K177" i="48" s="1"/>
  <c r="B173" i="43" l="1"/>
  <c r="D173" i="43" s="1"/>
  <c r="C172" i="43"/>
  <c r="F172" i="43" s="1"/>
  <c r="H179" i="48"/>
  <c r="J178" i="48"/>
  <c r="K178" i="48" s="1"/>
  <c r="B174" i="43" l="1"/>
  <c r="D174" i="43" s="1"/>
  <c r="C173" i="43"/>
  <c r="F173" i="43" s="1"/>
  <c r="H180" i="48"/>
  <c r="J179" i="48"/>
  <c r="K179" i="48" s="1"/>
  <c r="B175" i="43" l="1"/>
  <c r="D175" i="43" s="1"/>
  <c r="C174" i="43"/>
  <c r="F174" i="43" s="1"/>
  <c r="J180" i="48"/>
  <c r="K180" i="48" s="1"/>
  <c r="H181" i="48"/>
  <c r="B176" i="43" l="1"/>
  <c r="D176" i="43" s="1"/>
  <c r="C175" i="43"/>
  <c r="F175" i="43" s="1"/>
  <c r="H182" i="48"/>
  <c r="J181" i="48"/>
  <c r="K181" i="48" s="1"/>
  <c r="B177" i="43" l="1"/>
  <c r="D177" i="43" s="1"/>
  <c r="C176" i="43"/>
  <c r="F176" i="43" s="1"/>
  <c r="H183" i="48"/>
  <c r="J182" i="48"/>
  <c r="K182" i="48" s="1"/>
  <c r="B178" i="43" l="1"/>
  <c r="D178" i="43" s="1"/>
  <c r="C177" i="43"/>
  <c r="F177" i="43" s="1"/>
  <c r="J183" i="48"/>
  <c r="K183" i="48" s="1"/>
  <c r="H184" i="48"/>
  <c r="B179" i="43" l="1"/>
  <c r="D179" i="43" s="1"/>
  <c r="C178" i="43"/>
  <c r="F178" i="43" s="1"/>
  <c r="H185" i="48"/>
  <c r="J184" i="48"/>
  <c r="K184" i="48" s="1"/>
  <c r="B180" i="43" l="1"/>
  <c r="D180" i="43" s="1"/>
  <c r="C179" i="43"/>
  <c r="F179" i="43" s="1"/>
  <c r="H186" i="48"/>
  <c r="J185" i="48"/>
  <c r="K185" i="48" s="1"/>
  <c r="B181" i="43" l="1"/>
  <c r="D181" i="43" s="1"/>
  <c r="C180" i="43"/>
  <c r="F180" i="43" s="1"/>
  <c r="J186" i="48"/>
  <c r="K186" i="48" s="1"/>
  <c r="H187" i="48"/>
  <c r="B182" i="43" l="1"/>
  <c r="D182" i="43" s="1"/>
  <c r="C181" i="43"/>
  <c r="F181" i="43" s="1"/>
  <c r="H188" i="48"/>
  <c r="J187" i="48"/>
  <c r="K187" i="48" s="1"/>
  <c r="B183" i="43" l="1"/>
  <c r="D183" i="43" s="1"/>
  <c r="C182" i="43"/>
  <c r="F182" i="43" s="1"/>
  <c r="H189" i="48"/>
  <c r="J188" i="48"/>
  <c r="K188" i="48" s="1"/>
  <c r="B184" i="43" l="1"/>
  <c r="D184" i="43" s="1"/>
  <c r="C183" i="43"/>
  <c r="F183" i="43" s="1"/>
  <c r="J189" i="48"/>
  <c r="K189" i="48" s="1"/>
  <c r="H190" i="48"/>
  <c r="B185" i="43" l="1"/>
  <c r="D185" i="43" s="1"/>
  <c r="C184" i="43"/>
  <c r="F184" i="43" s="1"/>
  <c r="J190" i="48"/>
  <c r="K190" i="48" s="1"/>
  <c r="H191" i="48"/>
  <c r="B186" i="43" l="1"/>
  <c r="D186" i="43" s="1"/>
  <c r="C185" i="43"/>
  <c r="F185" i="43" s="1"/>
  <c r="H192" i="48"/>
  <c r="J191" i="48"/>
  <c r="K191" i="48" s="1"/>
  <c r="B187" i="43" l="1"/>
  <c r="D187" i="43" s="1"/>
  <c r="C186" i="43"/>
  <c r="F186" i="43" s="1"/>
  <c r="H193" i="48"/>
  <c r="J192" i="48"/>
  <c r="K192" i="48" s="1"/>
  <c r="B188" i="43" l="1"/>
  <c r="D188" i="43" s="1"/>
  <c r="C187" i="43"/>
  <c r="F187" i="43" s="1"/>
  <c r="H194" i="48"/>
  <c r="J193" i="48"/>
  <c r="K193" i="48" s="1"/>
  <c r="B189" i="43" l="1"/>
  <c r="D189" i="43" s="1"/>
  <c r="C188" i="43"/>
  <c r="F188" i="43" s="1"/>
  <c r="J194" i="48"/>
  <c r="K194" i="48" s="1"/>
  <c r="H195" i="48"/>
  <c r="B190" i="43" l="1"/>
  <c r="D190" i="43" s="1"/>
  <c r="C189" i="43"/>
  <c r="F189" i="43" s="1"/>
  <c r="J195" i="48"/>
  <c r="K195" i="48" s="1"/>
  <c r="H196" i="48"/>
  <c r="B191" i="43" l="1"/>
  <c r="D191" i="43" s="1"/>
  <c r="C190" i="43"/>
  <c r="F190" i="43" s="1"/>
  <c r="J196" i="48"/>
  <c r="K196" i="48" s="1"/>
  <c r="H197" i="48"/>
  <c r="B192" i="43" l="1"/>
  <c r="D192" i="43" s="1"/>
  <c r="C191" i="43"/>
  <c r="F191" i="43" s="1"/>
  <c r="H198" i="48"/>
  <c r="J197" i="48"/>
  <c r="K197" i="48" s="1"/>
  <c r="B193" i="43" l="1"/>
  <c r="D193" i="43" s="1"/>
  <c r="C192" i="43"/>
  <c r="F192" i="43" s="1"/>
  <c r="H199" i="48"/>
  <c r="J198" i="48"/>
  <c r="K198" i="48" s="1"/>
  <c r="B194" i="43" l="1"/>
  <c r="D194" i="43" s="1"/>
  <c r="C193" i="43"/>
  <c r="F193" i="43" s="1"/>
  <c r="J199" i="48"/>
  <c r="K199" i="48" s="1"/>
  <c r="H200" i="48"/>
  <c r="B195" i="43" l="1"/>
  <c r="D195" i="43" s="1"/>
  <c r="C194" i="43"/>
  <c r="F194" i="43" s="1"/>
  <c r="J200" i="48"/>
  <c r="K200" i="48" s="1"/>
  <c r="H201" i="48"/>
  <c r="B196" i="43" l="1"/>
  <c r="D196" i="43" s="1"/>
  <c r="C195" i="43"/>
  <c r="F195" i="43" s="1"/>
  <c r="H202" i="48"/>
  <c r="J201" i="48"/>
  <c r="K201" i="48" s="1"/>
  <c r="B197" i="43" l="1"/>
  <c r="D197" i="43" s="1"/>
  <c r="C196" i="43"/>
  <c r="F196" i="43" s="1"/>
  <c r="H203" i="48"/>
  <c r="J202" i="48"/>
  <c r="K202" i="48" s="1"/>
  <c r="B198" i="43" l="1"/>
  <c r="D198" i="43" s="1"/>
  <c r="C197" i="43"/>
  <c r="F197" i="43" s="1"/>
  <c r="H204" i="48"/>
  <c r="J203" i="48"/>
  <c r="K203" i="48" s="1"/>
  <c r="B199" i="43" l="1"/>
  <c r="D199" i="43" s="1"/>
  <c r="C198" i="43"/>
  <c r="F198" i="43" s="1"/>
  <c r="J204" i="48"/>
  <c r="K204" i="48" s="1"/>
  <c r="H205" i="48"/>
  <c r="B200" i="43" l="1"/>
  <c r="D200" i="43" s="1"/>
  <c r="C199" i="43"/>
  <c r="F199" i="43" s="1"/>
  <c r="H206" i="48"/>
  <c r="J205" i="48"/>
  <c r="K205" i="48" s="1"/>
  <c r="B201" i="43" l="1"/>
  <c r="D201" i="43" s="1"/>
  <c r="C200" i="43"/>
  <c r="F200" i="43" s="1"/>
  <c r="H207" i="48"/>
  <c r="J206" i="48"/>
  <c r="K206" i="48" s="1"/>
  <c r="B202" i="43" l="1"/>
  <c r="D202" i="43" s="1"/>
  <c r="C201" i="43"/>
  <c r="F201" i="43" s="1"/>
  <c r="J207" i="48"/>
  <c r="K207" i="48" s="1"/>
  <c r="H208" i="48"/>
  <c r="B203" i="43" l="1"/>
  <c r="D203" i="43" s="1"/>
  <c r="C202" i="43"/>
  <c r="F202" i="43" s="1"/>
  <c r="H209" i="48"/>
  <c r="J208" i="48"/>
  <c r="K208" i="48" s="1"/>
  <c r="B204" i="43" l="1"/>
  <c r="D204" i="43" s="1"/>
  <c r="C203" i="43"/>
  <c r="F203" i="43" s="1"/>
  <c r="H210" i="48"/>
  <c r="J209" i="48"/>
  <c r="K209" i="48" s="1"/>
  <c r="B205" i="43" l="1"/>
  <c r="D205" i="43" s="1"/>
  <c r="C204" i="43"/>
  <c r="F204" i="43" s="1"/>
  <c r="H211" i="48"/>
  <c r="J210" i="48"/>
  <c r="K210" i="48" s="1"/>
  <c r="B206" i="43" l="1"/>
  <c r="D206" i="43" s="1"/>
  <c r="C205" i="43"/>
  <c r="F205" i="43" s="1"/>
  <c r="H212" i="48"/>
  <c r="J211" i="48"/>
  <c r="K211" i="48" s="1"/>
  <c r="B207" i="43" l="1"/>
  <c r="D207" i="43" s="1"/>
  <c r="C206" i="43"/>
  <c r="F206" i="43" s="1"/>
  <c r="H213" i="48"/>
  <c r="J212" i="48"/>
  <c r="K212" i="48" s="1"/>
  <c r="B208" i="43" l="1"/>
  <c r="D208" i="43" s="1"/>
  <c r="C207" i="43"/>
  <c r="F207" i="43" s="1"/>
  <c r="J213" i="48"/>
  <c r="K213" i="48" s="1"/>
  <c r="H214" i="48"/>
  <c r="B209" i="43" l="1"/>
  <c r="D209" i="43" s="1"/>
  <c r="C208" i="43"/>
  <c r="F208" i="43" s="1"/>
  <c r="J214" i="48"/>
  <c r="K214" i="48" s="1"/>
  <c r="H215" i="48"/>
  <c r="B210" i="43" l="1"/>
  <c r="D210" i="43" s="1"/>
  <c r="C209" i="43"/>
  <c r="F209" i="43" s="1"/>
  <c r="J215" i="48"/>
  <c r="K215" i="48" s="1"/>
  <c r="H216" i="48"/>
  <c r="B211" i="43" l="1"/>
  <c r="D211" i="43" s="1"/>
  <c r="C210" i="43"/>
  <c r="F210" i="43" s="1"/>
  <c r="H217" i="48"/>
  <c r="J216" i="48"/>
  <c r="K216" i="48" s="1"/>
  <c r="B212" i="43" l="1"/>
  <c r="D212" i="43" s="1"/>
  <c r="C211" i="43"/>
  <c r="F211" i="43" s="1"/>
  <c r="H218" i="48"/>
  <c r="J217" i="48"/>
  <c r="K217" i="48" s="1"/>
  <c r="B213" i="43" l="1"/>
  <c r="D213" i="43" s="1"/>
  <c r="C212" i="43"/>
  <c r="F212" i="43" s="1"/>
  <c r="J218" i="48"/>
  <c r="K218" i="48" s="1"/>
  <c r="H219" i="48"/>
  <c r="B214" i="43" l="1"/>
  <c r="D214" i="43" s="1"/>
  <c r="C213" i="43"/>
  <c r="F213" i="43" s="1"/>
  <c r="H220" i="48"/>
  <c r="J219" i="48"/>
  <c r="K219" i="48" s="1"/>
  <c r="B215" i="43" l="1"/>
  <c r="D215" i="43" s="1"/>
  <c r="C214" i="43"/>
  <c r="F214" i="43" s="1"/>
  <c r="H221" i="48"/>
  <c r="J220" i="48"/>
  <c r="K220" i="48" s="1"/>
  <c r="B216" i="43" l="1"/>
  <c r="D216" i="43" s="1"/>
  <c r="C215" i="43"/>
  <c r="F215" i="43" s="1"/>
  <c r="H222" i="48"/>
  <c r="J221" i="48"/>
  <c r="K221" i="48" s="1"/>
  <c r="B217" i="43" l="1"/>
  <c r="D217" i="43" s="1"/>
  <c r="C216" i="43"/>
  <c r="F216" i="43" s="1"/>
  <c r="H223" i="48"/>
  <c r="J222" i="48"/>
  <c r="K222" i="48" s="1"/>
  <c r="B218" i="43" l="1"/>
  <c r="D218" i="43" s="1"/>
  <c r="C217" i="43"/>
  <c r="F217" i="43" s="1"/>
  <c r="J223" i="48"/>
  <c r="K223" i="48" s="1"/>
  <c r="H224" i="48"/>
  <c r="B219" i="43" l="1"/>
  <c r="D219" i="43" s="1"/>
  <c r="C218" i="43"/>
  <c r="F218" i="43" s="1"/>
  <c r="H225" i="48"/>
  <c r="J224" i="48"/>
  <c r="K224" i="48" s="1"/>
  <c r="B220" i="43" l="1"/>
  <c r="D220" i="43" s="1"/>
  <c r="C219" i="43"/>
  <c r="F219" i="43" s="1"/>
  <c r="H226" i="48"/>
  <c r="J225" i="48"/>
  <c r="K225" i="48" s="1"/>
  <c r="B221" i="43" l="1"/>
  <c r="D221" i="43" s="1"/>
  <c r="C220" i="43"/>
  <c r="F220" i="43" s="1"/>
  <c r="H227" i="48"/>
  <c r="J226" i="48"/>
  <c r="K226" i="48" s="1"/>
  <c r="B222" i="43" l="1"/>
  <c r="D222" i="43" s="1"/>
  <c r="C221" i="43"/>
  <c r="F221" i="43" s="1"/>
  <c r="J227" i="48"/>
  <c r="K227" i="48" s="1"/>
  <c r="H228" i="48"/>
  <c r="B223" i="43" l="1"/>
  <c r="D223" i="43" s="1"/>
  <c r="C222" i="43"/>
  <c r="F222" i="43" s="1"/>
  <c r="J228" i="48"/>
  <c r="K228" i="48" s="1"/>
  <c r="H229" i="48"/>
  <c r="B224" i="43" l="1"/>
  <c r="D224" i="43" s="1"/>
  <c r="C223" i="43"/>
  <c r="F223" i="43" s="1"/>
  <c r="H230" i="48"/>
  <c r="J229" i="48"/>
  <c r="K229" i="48" s="1"/>
  <c r="B225" i="43" l="1"/>
  <c r="D225" i="43" s="1"/>
  <c r="C224" i="43"/>
  <c r="F224" i="43" s="1"/>
  <c r="J230" i="48"/>
  <c r="K230" i="48" s="1"/>
  <c r="H231" i="48"/>
  <c r="B226" i="43" l="1"/>
  <c r="D226" i="43" s="1"/>
  <c r="C225" i="43"/>
  <c r="F225" i="43" s="1"/>
  <c r="J231" i="48"/>
  <c r="K231" i="48" s="1"/>
  <c r="H232" i="48"/>
  <c r="B227" i="43" l="1"/>
  <c r="D227" i="43" s="1"/>
  <c r="C226" i="43"/>
  <c r="F226" i="43" s="1"/>
  <c r="H233" i="48"/>
  <c r="J232" i="48"/>
  <c r="K232" i="48" s="1"/>
  <c r="B228" i="43" l="1"/>
  <c r="D228" i="43" s="1"/>
  <c r="C227" i="43"/>
  <c r="F227" i="43" s="1"/>
  <c r="H234" i="48"/>
  <c r="J233" i="48"/>
  <c r="K233" i="48" s="1"/>
  <c r="B229" i="43" l="1"/>
  <c r="D229" i="43" s="1"/>
  <c r="C228" i="43"/>
  <c r="F228" i="43" s="1"/>
  <c r="J234" i="48"/>
  <c r="K234" i="48" s="1"/>
  <c r="H235" i="48"/>
  <c r="B230" i="43" l="1"/>
  <c r="D230" i="43" s="1"/>
  <c r="C229" i="43"/>
  <c r="F229" i="43" s="1"/>
  <c r="J235" i="48"/>
  <c r="K235" i="48" s="1"/>
  <c r="H236" i="48"/>
  <c r="B231" i="43" l="1"/>
  <c r="D231" i="43" s="1"/>
  <c r="C230" i="43"/>
  <c r="F230" i="43" s="1"/>
  <c r="H237" i="48"/>
  <c r="J236" i="48"/>
  <c r="K236" i="48" s="1"/>
  <c r="B232" i="43" l="1"/>
  <c r="D232" i="43" s="1"/>
  <c r="C231" i="43"/>
  <c r="F231" i="43" s="1"/>
  <c r="J237" i="48"/>
  <c r="K237" i="48" s="1"/>
  <c r="H238" i="48"/>
  <c r="B233" i="43" l="1"/>
  <c r="D233" i="43" s="1"/>
  <c r="C232" i="43"/>
  <c r="F232" i="43" s="1"/>
  <c r="H239" i="48"/>
  <c r="J238" i="48"/>
  <c r="K238" i="48" s="1"/>
  <c r="B234" i="43" l="1"/>
  <c r="D234" i="43" s="1"/>
  <c r="C233" i="43"/>
  <c r="F233" i="43" s="1"/>
  <c r="H240" i="48"/>
  <c r="J239" i="48"/>
  <c r="K239" i="48" s="1"/>
  <c r="B235" i="43" l="1"/>
  <c r="D235" i="43" s="1"/>
  <c r="C234" i="43"/>
  <c r="F234" i="43" s="1"/>
  <c r="H241" i="48"/>
  <c r="J240" i="48"/>
  <c r="K240" i="48" s="1"/>
  <c r="B236" i="43" l="1"/>
  <c r="D236" i="43" s="1"/>
  <c r="C235" i="43"/>
  <c r="F235" i="43" s="1"/>
  <c r="H242" i="48"/>
  <c r="J241" i="48"/>
  <c r="K241" i="48" s="1"/>
  <c r="B237" i="43" l="1"/>
  <c r="D237" i="43" s="1"/>
  <c r="C236" i="43"/>
  <c r="F236" i="43" s="1"/>
  <c r="AB8" i="48"/>
  <c r="J242" i="48"/>
  <c r="K242" i="48" s="1"/>
  <c r="B238" i="43" l="1"/>
  <c r="D238" i="43" s="1"/>
  <c r="C237" i="43"/>
  <c r="F237" i="43" s="1"/>
  <c r="AB11" i="48"/>
  <c r="AB12" i="48"/>
  <c r="AB10" i="48"/>
  <c r="B239" i="43" l="1"/>
  <c r="D239" i="43" s="1"/>
  <c r="C238" i="43"/>
  <c r="F238" i="43" s="1"/>
  <c r="Y70" i="44"/>
  <c r="W70" i="44"/>
  <c r="Y69" i="44"/>
  <c r="W69" i="44"/>
  <c r="B240" i="43" l="1"/>
  <c r="D240" i="43" s="1"/>
  <c r="C239" i="43"/>
  <c r="F239" i="43" s="1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F240" i="43" s="1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F241" i="43" s="1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F242" i="43" s="1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F243" i="43" s="1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F244" i="43" s="1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F245" i="43" s="1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F246" i="43" s="1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F247" i="43" s="1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F248" i="43" s="1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F249" i="43" s="1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F250" i="43" s="1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F251" i="43" s="1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F252" i="43" s="1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F253" i="43" s="1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F254" i="43" s="1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F255" i="43" s="1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F256" i="43" s="1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F257" i="43" s="1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F258" i="43" s="1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F259" i="43" s="1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F260" i="43" s="1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F261" i="43" s="1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F262" i="43" s="1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F263" i="43" s="1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F264" i="43" s="1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F265" i="43" s="1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F266" i="43" s="1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F267" i="43" s="1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F268" i="43" s="1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F269" i="43" s="1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F270" i="43" s="1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F271" i="43" s="1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F272" i="43" s="1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F273" i="43" s="1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F274" i="43" s="1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F275" i="43" s="1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F276" i="43" s="1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F277" i="43" s="1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F278" i="43" s="1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F279" i="43" s="1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F280" i="43" s="1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F281" i="43" s="1"/>
  <c r="M129" i="3"/>
  <c r="Q129" i="3" s="1"/>
  <c r="L129" i="3"/>
  <c r="P129" i="3"/>
  <c r="T129" i="3" s="1"/>
  <c r="O129" i="3"/>
  <c r="S129" i="3" s="1"/>
  <c r="B283" i="43" l="1"/>
  <c r="D283" i="43" s="1"/>
  <c r="C282" i="43"/>
  <c r="F282" i="43" s="1"/>
  <c r="B284" i="43" l="1"/>
  <c r="D284" i="43" s="1"/>
  <c r="C283" i="43"/>
  <c r="F283" i="43" s="1"/>
  <c r="B285" i="43" l="1"/>
  <c r="D285" i="43" s="1"/>
  <c r="C284" i="43"/>
  <c r="F284" i="43" s="1"/>
  <c r="B286" i="43" l="1"/>
  <c r="D286" i="43" s="1"/>
  <c r="C285" i="43"/>
  <c r="F285" i="43" s="1"/>
  <c r="B287" i="43" l="1"/>
  <c r="D287" i="43" s="1"/>
  <c r="C286" i="43"/>
  <c r="F286" i="43" s="1"/>
  <c r="B288" i="43" l="1"/>
  <c r="D288" i="43" s="1"/>
  <c r="C287" i="43"/>
  <c r="F287" i="43" s="1"/>
  <c r="B289" i="43" l="1"/>
  <c r="D289" i="43" s="1"/>
  <c r="C288" i="43"/>
  <c r="F288" i="43" s="1"/>
  <c r="B290" i="43" l="1"/>
  <c r="D290" i="43" s="1"/>
  <c r="C289" i="43"/>
  <c r="F289" i="43" s="1"/>
  <c r="B291" i="43" l="1"/>
  <c r="D291" i="43" s="1"/>
  <c r="C290" i="43"/>
  <c r="F290" i="43" s="1"/>
  <c r="B292" i="43" l="1"/>
  <c r="D292" i="43" s="1"/>
  <c r="C291" i="43"/>
  <c r="F291" i="43" s="1"/>
  <c r="B293" i="43" l="1"/>
  <c r="D293" i="43" s="1"/>
  <c r="C292" i="43"/>
  <c r="F292" i="43" s="1"/>
  <c r="B294" i="43" l="1"/>
  <c r="D294" i="43" s="1"/>
  <c r="C293" i="43"/>
  <c r="F293" i="43" s="1"/>
  <c r="B295" i="43" l="1"/>
  <c r="D295" i="43" s="1"/>
  <c r="C294" i="43"/>
  <c r="F294" i="43" s="1"/>
  <c r="B296" i="43" l="1"/>
  <c r="D296" i="43" s="1"/>
  <c r="C295" i="43"/>
  <c r="F295" i="43" s="1"/>
  <c r="B297" i="43" l="1"/>
  <c r="D297" i="43" s="1"/>
  <c r="C296" i="43"/>
  <c r="F296" i="43" s="1"/>
  <c r="B298" i="43" l="1"/>
  <c r="D298" i="43" s="1"/>
  <c r="C297" i="43"/>
  <c r="F297" i="43" s="1"/>
  <c r="B299" i="43" l="1"/>
  <c r="D299" i="43" s="1"/>
  <c r="C298" i="43"/>
  <c r="F298" i="43" s="1"/>
  <c r="B300" i="43" l="1"/>
  <c r="D300" i="43" s="1"/>
  <c r="C299" i="43"/>
  <c r="F299" i="43" s="1"/>
  <c r="B301" i="43" l="1"/>
  <c r="D301" i="43" s="1"/>
  <c r="C300" i="43"/>
  <c r="F300" i="43" s="1"/>
  <c r="B302" i="43" l="1"/>
  <c r="D302" i="43" s="1"/>
  <c r="C301" i="43"/>
  <c r="F301" i="43" s="1"/>
  <c r="B303" i="43" l="1"/>
  <c r="D303" i="43" s="1"/>
  <c r="C302" i="43"/>
  <c r="F302" i="43" s="1"/>
  <c r="B304" i="43" l="1"/>
  <c r="D304" i="43" s="1"/>
  <c r="C303" i="43"/>
  <c r="F303" i="43" s="1"/>
  <c r="B305" i="43" l="1"/>
  <c r="D305" i="43" s="1"/>
  <c r="C304" i="43"/>
  <c r="F304" i="43" s="1"/>
  <c r="B306" i="43" l="1"/>
  <c r="D306" i="43" s="1"/>
  <c r="C305" i="43"/>
  <c r="F305" i="43" s="1"/>
  <c r="B307" i="43" l="1"/>
  <c r="D307" i="43" s="1"/>
  <c r="C306" i="43"/>
  <c r="F306" i="43" s="1"/>
  <c r="B308" i="43" l="1"/>
  <c r="D308" i="43" s="1"/>
  <c r="C307" i="43"/>
  <c r="F307" i="43" s="1"/>
  <c r="B309" i="43" l="1"/>
  <c r="D309" i="43" s="1"/>
  <c r="C308" i="43"/>
  <c r="F308" i="43" s="1"/>
  <c r="B310" i="43" l="1"/>
  <c r="D310" i="43" s="1"/>
  <c r="C309" i="43"/>
  <c r="F309" i="43" s="1"/>
  <c r="B311" i="43" l="1"/>
  <c r="D311" i="43" s="1"/>
  <c r="C310" i="43"/>
  <c r="F310" i="43" s="1"/>
  <c r="B312" i="43" l="1"/>
  <c r="D312" i="43" s="1"/>
  <c r="C311" i="43"/>
  <c r="F311" i="43" s="1"/>
  <c r="B313" i="43" l="1"/>
  <c r="D313" i="43" s="1"/>
  <c r="C312" i="43"/>
  <c r="F312" i="43" s="1"/>
  <c r="B314" i="43" l="1"/>
  <c r="D314" i="43" s="1"/>
  <c r="C313" i="43"/>
  <c r="F313" i="43" s="1"/>
  <c r="B315" i="43" l="1"/>
  <c r="D315" i="43" s="1"/>
  <c r="C314" i="43"/>
  <c r="F314" i="43" s="1"/>
  <c r="B316" i="43" l="1"/>
  <c r="D316" i="43" s="1"/>
  <c r="C315" i="43"/>
  <c r="F315" i="43" s="1"/>
  <c r="B317" i="43" l="1"/>
  <c r="D317" i="43" s="1"/>
  <c r="C316" i="43"/>
  <c r="F316" i="43" s="1"/>
  <c r="B318" i="43" l="1"/>
  <c r="D318" i="43" s="1"/>
  <c r="C317" i="43"/>
  <c r="F317" i="43" s="1"/>
  <c r="B319" i="43" l="1"/>
  <c r="D319" i="43" s="1"/>
  <c r="C318" i="43"/>
  <c r="F318" i="43" s="1"/>
  <c r="B320" i="43" l="1"/>
  <c r="D320" i="43" s="1"/>
  <c r="C319" i="43"/>
  <c r="F319" i="43" s="1"/>
  <c r="B321" i="43" l="1"/>
  <c r="D321" i="43" s="1"/>
  <c r="C320" i="43"/>
  <c r="F320" i="43" s="1"/>
  <c r="B322" i="43" l="1"/>
  <c r="D322" i="43" s="1"/>
  <c r="C321" i="43"/>
  <c r="F321" i="43" s="1"/>
  <c r="B323" i="43" l="1"/>
  <c r="D323" i="43" s="1"/>
  <c r="C322" i="43"/>
  <c r="F322" i="43" s="1"/>
  <c r="B324" i="43" l="1"/>
  <c r="D324" i="43" s="1"/>
  <c r="C323" i="43"/>
  <c r="F323" i="43" s="1"/>
  <c r="B325" i="43" l="1"/>
  <c r="D325" i="43" s="1"/>
  <c r="C324" i="43"/>
  <c r="F324" i="43" s="1"/>
  <c r="B326" i="43" l="1"/>
  <c r="D326" i="43" s="1"/>
  <c r="C325" i="43"/>
  <c r="F325" i="43" s="1"/>
  <c r="B327" i="43" l="1"/>
  <c r="D327" i="43" s="1"/>
  <c r="C326" i="43"/>
  <c r="F326" i="43" s="1"/>
  <c r="B328" i="43" l="1"/>
  <c r="D328" i="43" s="1"/>
  <c r="C327" i="43"/>
  <c r="F327" i="43" s="1"/>
  <c r="B329" i="43" l="1"/>
  <c r="D329" i="43" s="1"/>
  <c r="C328" i="43"/>
  <c r="F328" i="43" s="1"/>
  <c r="B330" i="43" l="1"/>
  <c r="D330" i="43" s="1"/>
  <c r="C329" i="43"/>
  <c r="F329" i="43" s="1"/>
  <c r="B331" i="43" l="1"/>
  <c r="D331" i="43" s="1"/>
  <c r="C330" i="43"/>
  <c r="F330" i="43" s="1"/>
  <c r="B332" i="43" l="1"/>
  <c r="D332" i="43" s="1"/>
  <c r="C331" i="43"/>
  <c r="F331" i="43" s="1"/>
  <c r="B333" i="43" l="1"/>
  <c r="D333" i="43" s="1"/>
  <c r="C332" i="43"/>
  <c r="F332" i="43" s="1"/>
  <c r="B334" i="43" l="1"/>
  <c r="D334" i="43" s="1"/>
  <c r="C333" i="43"/>
  <c r="F333" i="43" s="1"/>
  <c r="B335" i="43" l="1"/>
  <c r="D335" i="43" s="1"/>
  <c r="C334" i="43"/>
  <c r="F334" i="43" s="1"/>
  <c r="B336" i="43" l="1"/>
  <c r="D336" i="43" s="1"/>
  <c r="C335" i="43"/>
  <c r="F335" i="43" s="1"/>
  <c r="B337" i="43" l="1"/>
  <c r="D337" i="43" s="1"/>
  <c r="C336" i="43"/>
  <c r="F336" i="43" s="1"/>
  <c r="B338" i="43" l="1"/>
  <c r="D338" i="43" s="1"/>
  <c r="C337" i="43"/>
  <c r="F337" i="43" s="1"/>
  <c r="B339" i="43" l="1"/>
  <c r="D339" i="43" s="1"/>
  <c r="C338" i="43"/>
  <c r="F338" i="43" s="1"/>
  <c r="B340" i="43" l="1"/>
  <c r="D340" i="43" s="1"/>
  <c r="C339" i="43"/>
  <c r="F339" i="43" s="1"/>
  <c r="B341" i="43" l="1"/>
  <c r="D341" i="43" s="1"/>
  <c r="C340" i="43"/>
  <c r="F340" i="43" s="1"/>
  <c r="B342" i="43" l="1"/>
  <c r="D342" i="43" s="1"/>
  <c r="C341" i="43"/>
  <c r="F341" i="43" s="1"/>
  <c r="B343" i="43" l="1"/>
  <c r="D343" i="43" s="1"/>
  <c r="C342" i="43"/>
  <c r="F342" i="43" s="1"/>
  <c r="B344" i="43" l="1"/>
  <c r="D344" i="43" s="1"/>
  <c r="C343" i="43"/>
  <c r="F343" i="43" s="1"/>
  <c r="B345" i="43" l="1"/>
  <c r="D345" i="43" s="1"/>
  <c r="C344" i="43"/>
  <c r="F344" i="43" s="1"/>
  <c r="B346" i="43" l="1"/>
  <c r="D346" i="43" s="1"/>
  <c r="C345" i="43"/>
  <c r="F345" i="43" s="1"/>
  <c r="B347" i="43" l="1"/>
  <c r="D347" i="43" s="1"/>
  <c r="C346" i="43"/>
  <c r="F346" i="43" s="1"/>
  <c r="B348" i="43" l="1"/>
  <c r="D348" i="43" s="1"/>
  <c r="C347" i="43"/>
  <c r="F347" i="43" s="1"/>
  <c r="B349" i="43" l="1"/>
  <c r="D349" i="43" s="1"/>
  <c r="C348" i="43"/>
  <c r="F348" i="43" s="1"/>
  <c r="B350" i="43" l="1"/>
  <c r="D350" i="43" s="1"/>
  <c r="C349" i="43"/>
  <c r="F349" i="43" s="1"/>
  <c r="B351" i="43" l="1"/>
  <c r="D351" i="43" s="1"/>
  <c r="C350" i="43"/>
  <c r="F350" i="43" s="1"/>
  <c r="B352" i="43" l="1"/>
  <c r="D352" i="43" s="1"/>
  <c r="C351" i="43"/>
  <c r="F351" i="43" s="1"/>
  <c r="B353" i="43" l="1"/>
  <c r="D353" i="43" s="1"/>
  <c r="C352" i="43"/>
  <c r="F352" i="43" s="1"/>
  <c r="B354" i="43" l="1"/>
  <c r="D354" i="43" s="1"/>
  <c r="C353" i="43"/>
  <c r="F353" i="43" s="1"/>
  <c r="B355" i="43" l="1"/>
  <c r="D355" i="43" s="1"/>
  <c r="C354" i="43"/>
  <c r="F354" i="43" s="1"/>
  <c r="B356" i="43" l="1"/>
  <c r="D356" i="43" s="1"/>
  <c r="C355" i="43"/>
  <c r="F355" i="43" s="1"/>
  <c r="B357" i="43" l="1"/>
  <c r="D357" i="43" s="1"/>
  <c r="C356" i="43"/>
  <c r="F356" i="43" s="1"/>
  <c r="B358" i="43" l="1"/>
  <c r="D358" i="43" s="1"/>
  <c r="C357" i="43"/>
  <c r="F357" i="43" s="1"/>
  <c r="B359" i="43" l="1"/>
  <c r="D359" i="43" s="1"/>
  <c r="C358" i="43"/>
  <c r="F358" i="43" s="1"/>
  <c r="B360" i="43" l="1"/>
  <c r="D360" i="43" s="1"/>
  <c r="C359" i="43"/>
  <c r="F359" i="43" s="1"/>
  <c r="B361" i="43" l="1"/>
  <c r="D361" i="43" s="1"/>
  <c r="C360" i="43"/>
  <c r="F360" i="43" s="1"/>
  <c r="B362" i="43" l="1"/>
  <c r="D362" i="43" s="1"/>
  <c r="C361" i="43"/>
  <c r="F361" i="43" s="1"/>
  <c r="B363" i="43" l="1"/>
  <c r="D363" i="43" s="1"/>
  <c r="C362" i="43"/>
  <c r="F362" i="43" s="1"/>
  <c r="B364" i="43" l="1"/>
  <c r="D364" i="43" s="1"/>
  <c r="C363" i="43"/>
  <c r="F363" i="43" s="1"/>
  <c r="B365" i="43" l="1"/>
  <c r="D365" i="43" s="1"/>
  <c r="C364" i="43"/>
  <c r="F364" i="43" s="1"/>
  <c r="B366" i="43" l="1"/>
  <c r="D366" i="43" s="1"/>
  <c r="C365" i="43"/>
  <c r="F365" i="43" s="1"/>
  <c r="C366" i="43" l="1"/>
  <c r="F366" i="43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H2" i="43"/>
  <c r="G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J3" i="43" l="1"/>
  <c r="H3" i="43"/>
  <c r="I13" i="44"/>
  <c r="K12" i="44"/>
  <c r="N12" i="44" s="1"/>
  <c r="L12" i="44"/>
  <c r="M12" i="44"/>
  <c r="J13" i="44"/>
  <c r="G3" i="43"/>
  <c r="I3" i="43"/>
  <c r="L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G273" i="43" l="1"/>
  <c r="H151" i="43"/>
  <c r="H322" i="43"/>
  <c r="H149" i="43"/>
  <c r="H20" i="43"/>
  <c r="G41" i="43"/>
  <c r="H15" i="43"/>
  <c r="H10" i="43"/>
  <c r="G363" i="43"/>
  <c r="H294" i="43"/>
  <c r="G332" i="43"/>
  <c r="H288" i="43"/>
  <c r="H206" i="43"/>
  <c r="H184" i="43"/>
  <c r="H61" i="43"/>
  <c r="H170" i="43"/>
  <c r="H50" i="43"/>
  <c r="G111" i="43"/>
  <c r="H78" i="43"/>
  <c r="H335" i="43"/>
  <c r="H266" i="43"/>
  <c r="H104" i="43"/>
  <c r="H345" i="43"/>
  <c r="H131" i="43"/>
  <c r="H252" i="43"/>
  <c r="G285" i="43"/>
  <c r="H133" i="43"/>
  <c r="H74" i="43"/>
  <c r="H35" i="43"/>
  <c r="H73" i="43"/>
  <c r="G245" i="43"/>
  <c r="H307" i="43"/>
  <c r="G318" i="43"/>
  <c r="H169" i="43"/>
  <c r="H141" i="43"/>
  <c r="H83" i="43"/>
  <c r="H279" i="43"/>
  <c r="H199" i="43"/>
  <c r="H290" i="43"/>
  <c r="H312" i="43"/>
  <c r="G233" i="43"/>
  <c r="H189" i="43"/>
  <c r="G189" i="43"/>
  <c r="H51" i="43"/>
  <c r="H94" i="43"/>
  <c r="H58" i="43"/>
  <c r="H208" i="43"/>
  <c r="G331" i="43"/>
  <c r="H251" i="43"/>
  <c r="H171" i="43"/>
  <c r="G342" i="43"/>
  <c r="H262" i="43"/>
  <c r="G325" i="43"/>
  <c r="H76" i="43"/>
  <c r="H248" i="43"/>
  <c r="H42" i="43"/>
  <c r="H107" i="43"/>
  <c r="G45" i="43"/>
  <c r="H30" i="43"/>
  <c r="H234" i="43"/>
  <c r="H29" i="43"/>
  <c r="H303" i="43"/>
  <c r="H223" i="43"/>
  <c r="H314" i="43"/>
  <c r="G37" i="43"/>
  <c r="H194" i="43"/>
  <c r="H48" i="43"/>
  <c r="H119" i="43"/>
  <c r="G201" i="43"/>
  <c r="H12" i="43"/>
  <c r="H320" i="43"/>
  <c r="H129" i="43"/>
  <c r="H103" i="43"/>
  <c r="G138" i="43"/>
  <c r="H355" i="43"/>
  <c r="G195" i="43"/>
  <c r="G17" i="43"/>
  <c r="H366" i="43"/>
  <c r="H286" i="43"/>
  <c r="G124" i="43"/>
  <c r="G341" i="43"/>
  <c r="H268" i="43"/>
  <c r="H89" i="43"/>
  <c r="H39" i="43"/>
  <c r="G338" i="43"/>
  <c r="G229" i="43"/>
  <c r="G305" i="43"/>
  <c r="H72" i="43"/>
  <c r="H123" i="43"/>
  <c r="G193" i="43"/>
  <c r="H134" i="43"/>
  <c r="H192" i="43"/>
  <c r="G241" i="43"/>
  <c r="H37" i="43"/>
  <c r="G340" i="43"/>
  <c r="H289" i="43"/>
  <c r="H53" i="43"/>
  <c r="H299" i="43"/>
  <c r="H219" i="43"/>
  <c r="H310" i="43"/>
  <c r="H148" i="43"/>
  <c r="H180" i="43"/>
  <c r="H329" i="43"/>
  <c r="G8" i="43"/>
  <c r="H240" i="43"/>
  <c r="G21" i="43"/>
  <c r="H351" i="43"/>
  <c r="G271" i="43"/>
  <c r="H191" i="43"/>
  <c r="H362" i="43"/>
  <c r="H282" i="43"/>
  <c r="G272" i="43"/>
  <c r="H328" i="43"/>
  <c r="G213" i="43"/>
  <c r="H113" i="43"/>
  <c r="H106" i="43"/>
  <c r="G261" i="43"/>
  <c r="H87" i="43"/>
  <c r="G177" i="43"/>
  <c r="H323" i="43"/>
  <c r="H243" i="43"/>
  <c r="G163" i="43"/>
  <c r="G334" i="43"/>
  <c r="G225" i="43"/>
  <c r="G277" i="43"/>
  <c r="H172" i="43"/>
  <c r="H237" i="43"/>
  <c r="G176" i="43"/>
  <c r="H130" i="43"/>
  <c r="H236" i="43"/>
  <c r="G36" i="43"/>
  <c r="H95" i="43"/>
  <c r="H313" i="43"/>
  <c r="G67" i="43"/>
  <c r="H295" i="43"/>
  <c r="H215" i="43"/>
  <c r="G306" i="43"/>
  <c r="G6" i="43"/>
  <c r="H144" i="43"/>
  <c r="H173" i="43"/>
  <c r="H40" i="43"/>
  <c r="G269" i="43"/>
  <c r="G27" i="43"/>
  <c r="H91" i="43"/>
  <c r="H221" i="43"/>
  <c r="H250" i="43"/>
  <c r="H174" i="43"/>
  <c r="G25" i="43"/>
  <c r="G197" i="43"/>
  <c r="H291" i="43"/>
  <c r="H267" i="43"/>
  <c r="H211" i="43"/>
  <c r="H358" i="43"/>
  <c r="G216" i="43"/>
  <c r="H260" i="43"/>
  <c r="G140" i="43"/>
  <c r="H92" i="43"/>
  <c r="H36" i="43"/>
  <c r="H143" i="43"/>
  <c r="H188" i="43"/>
  <c r="H349" i="43"/>
  <c r="H196" i="43"/>
  <c r="G79" i="43"/>
  <c r="H54" i="43"/>
  <c r="G93" i="43"/>
  <c r="H57" i="43"/>
  <c r="H347" i="43"/>
  <c r="G347" i="43"/>
  <c r="G147" i="43"/>
  <c r="H239" i="43"/>
  <c r="G159" i="43"/>
  <c r="H330" i="43"/>
  <c r="H265" i="43"/>
  <c r="H64" i="43"/>
  <c r="G365" i="43"/>
  <c r="H165" i="43"/>
  <c r="H85" i="43"/>
  <c r="H81" i="43"/>
  <c r="H118" i="43"/>
  <c r="G161" i="43"/>
  <c r="G122" i="43"/>
  <c r="H82" i="43"/>
  <c r="G127" i="43"/>
  <c r="G316" i="43"/>
  <c r="H343" i="43"/>
  <c r="G287" i="43"/>
  <c r="G207" i="43"/>
  <c r="H183" i="43"/>
  <c r="G246" i="43"/>
  <c r="H254" i="43"/>
  <c r="G152" i="43"/>
  <c r="H32" i="43"/>
  <c r="H224" i="43"/>
  <c r="H139" i="43"/>
  <c r="G156" i="43"/>
  <c r="H364" i="43"/>
  <c r="H97" i="43"/>
  <c r="G301" i="43"/>
  <c r="H284" i="43"/>
  <c r="H101" i="43"/>
  <c r="H59" i="43"/>
  <c r="H153" i="43"/>
  <c r="H209" i="43"/>
  <c r="G158" i="43"/>
  <c r="H361" i="43"/>
  <c r="H77" i="43"/>
  <c r="G247" i="43"/>
  <c r="G47" i="43"/>
  <c r="G116" i="43"/>
  <c r="H339" i="43"/>
  <c r="H259" i="43"/>
  <c r="G235" i="43"/>
  <c r="H179" i="43"/>
  <c r="G155" i="43"/>
  <c r="G16" i="43"/>
  <c r="G276" i="43"/>
  <c r="G350" i="43"/>
  <c r="H326" i="43"/>
  <c r="H270" i="43"/>
  <c r="G56" i="43"/>
  <c r="G249" i="43"/>
  <c r="H190" i="43"/>
  <c r="H108" i="43"/>
  <c r="H220" i="43"/>
  <c r="H84" i="43"/>
  <c r="G60" i="43"/>
  <c r="G135" i="43"/>
  <c r="H352" i="43"/>
  <c r="H258" i="43"/>
  <c r="H210" i="43"/>
  <c r="H146" i="43"/>
  <c r="H257" i="43"/>
  <c r="H321" i="43"/>
  <c r="H157" i="43"/>
  <c r="H204" i="43"/>
  <c r="H24" i="43"/>
  <c r="H55" i="43"/>
  <c r="H65" i="43"/>
  <c r="H296" i="43"/>
  <c r="H19" i="43"/>
  <c r="H145" i="43"/>
  <c r="H117" i="43"/>
  <c r="H14" i="43"/>
  <c r="H182" i="43"/>
  <c r="H34" i="43"/>
  <c r="G9" i="43"/>
  <c r="H43" i="43"/>
  <c r="H126" i="43" l="1"/>
  <c r="G217" i="43"/>
  <c r="H280" i="43"/>
  <c r="H298" i="43"/>
  <c r="H45" i="43"/>
  <c r="H67" i="43"/>
  <c r="H214" i="43"/>
  <c r="H122" i="43"/>
  <c r="G98" i="43"/>
  <c r="G317" i="43"/>
  <c r="H33" i="43"/>
  <c r="H161" i="43"/>
  <c r="G118" i="43"/>
  <c r="H176" i="43"/>
  <c r="H231" i="43"/>
  <c r="H261" i="43"/>
  <c r="G236" i="43"/>
  <c r="H41" i="43"/>
  <c r="H311" i="43"/>
  <c r="H244" i="43"/>
  <c r="G348" i="43"/>
  <c r="H96" i="43"/>
  <c r="H230" i="43"/>
  <c r="H287" i="43"/>
  <c r="H90" i="43"/>
  <c r="H229" i="43"/>
  <c r="G237" i="43"/>
  <c r="G70" i="43"/>
  <c r="G360" i="43"/>
  <c r="G78" i="43"/>
  <c r="G304" i="43"/>
  <c r="G284" i="43"/>
  <c r="G296" i="43"/>
  <c r="G136" i="43"/>
  <c r="H31" i="43"/>
  <c r="G48" i="43"/>
  <c r="G52" i="43"/>
  <c r="H115" i="43"/>
  <c r="H278" i="43"/>
  <c r="H137" i="43"/>
  <c r="G87" i="43"/>
  <c r="H23" i="43"/>
  <c r="H46" i="43"/>
  <c r="H17" i="43"/>
  <c r="G297" i="43"/>
  <c r="G275" i="43"/>
  <c r="H273" i="43"/>
  <c r="H11" i="43"/>
  <c r="H285" i="43"/>
  <c r="H363" i="43"/>
  <c r="G117" i="43"/>
  <c r="H135" i="43"/>
  <c r="G157" i="43"/>
  <c r="H269" i="43"/>
  <c r="H305" i="43"/>
  <c r="H292" i="43"/>
  <c r="G326" i="43"/>
  <c r="H233" i="43"/>
  <c r="G322" i="43"/>
  <c r="G252" i="43"/>
  <c r="G288" i="43"/>
  <c r="H8" i="43"/>
  <c r="H185" i="43"/>
  <c r="H138" i="43"/>
  <c r="H16" i="43"/>
  <c r="H112" i="43"/>
  <c r="H232" i="43"/>
  <c r="H213" i="43"/>
  <c r="G75" i="43"/>
  <c r="H124" i="43"/>
  <c r="G196" i="43"/>
  <c r="G142" i="43"/>
  <c r="H255" i="43"/>
  <c r="G192" i="43"/>
  <c r="G227" i="43"/>
  <c r="G167" i="43"/>
  <c r="H99" i="43"/>
  <c r="H333" i="43"/>
  <c r="H264" i="43"/>
  <c r="H13" i="43"/>
  <c r="G39" i="43"/>
  <c r="G194" i="43"/>
  <c r="G267" i="43"/>
  <c r="H346" i="43"/>
  <c r="H247" i="43"/>
  <c r="H7" i="43"/>
  <c r="H212" i="43"/>
  <c r="G80" i="43"/>
  <c r="H158" i="43"/>
  <c r="H147" i="43"/>
  <c r="G346" i="43"/>
  <c r="H238" i="43"/>
  <c r="G162" i="43"/>
  <c r="G107" i="43"/>
  <c r="G129" i="43"/>
  <c r="H235" i="43"/>
  <c r="H274" i="43"/>
  <c r="G187" i="43"/>
  <c r="H164" i="43"/>
  <c r="G337" i="43"/>
  <c r="H162" i="43"/>
  <c r="G307" i="43"/>
  <c r="H249" i="43"/>
  <c r="H127" i="43"/>
  <c r="G88" i="43"/>
  <c r="G108" i="43"/>
  <c r="H337" i="43"/>
  <c r="G126" i="43"/>
  <c r="H109" i="43"/>
  <c r="G120" i="43"/>
  <c r="H98" i="43"/>
  <c r="H315" i="43"/>
  <c r="G281" i="43"/>
  <c r="H306" i="43"/>
  <c r="H120" i="43"/>
  <c r="H242" i="43"/>
  <c r="H225" i="43"/>
  <c r="H272" i="43"/>
  <c r="H21" i="43"/>
  <c r="H181" i="43"/>
  <c r="H195" i="43"/>
  <c r="G106" i="43"/>
  <c r="H309" i="43"/>
  <c r="H217" i="43"/>
  <c r="G72" i="43"/>
  <c r="G49" i="43"/>
  <c r="H186" i="43"/>
  <c r="G42" i="43"/>
  <c r="G286" i="43"/>
  <c r="G96" i="43"/>
  <c r="H319" i="43"/>
  <c r="G57" i="43"/>
  <c r="H154" i="43"/>
  <c r="H308" i="43"/>
  <c r="G283" i="43"/>
  <c r="H353" i="43"/>
  <c r="H350" i="43"/>
  <c r="H200" i="43"/>
  <c r="H228" i="43"/>
  <c r="H25" i="43"/>
  <c r="H256" i="43"/>
  <c r="G256" i="43"/>
  <c r="H202" i="43"/>
  <c r="H167" i="43"/>
  <c r="G68" i="43"/>
  <c r="H68" i="43"/>
  <c r="H69" i="43"/>
  <c r="H102" i="43"/>
  <c r="H93" i="43"/>
  <c r="H246" i="43"/>
  <c r="G327" i="43"/>
  <c r="G63" i="43"/>
  <c r="H63" i="43"/>
  <c r="H156" i="43"/>
  <c r="H218" i="43"/>
  <c r="G198" i="43"/>
  <c r="G361" i="43"/>
  <c r="H207" i="43"/>
  <c r="H348" i="43"/>
  <c r="H198" i="43"/>
  <c r="H160" i="43"/>
  <c r="H6" i="43"/>
  <c r="H66" i="43"/>
  <c r="G66" i="43"/>
  <c r="H9" i="43"/>
  <c r="H28" i="43"/>
  <c r="G28" i="43"/>
  <c r="H317" i="43"/>
  <c r="G222" i="43"/>
  <c r="H222" i="43"/>
  <c r="H38" i="43"/>
  <c r="G38" i="43"/>
  <c r="H276" i="43"/>
  <c r="G324" i="43"/>
  <c r="H301" i="43"/>
  <c r="H152" i="43"/>
  <c r="G203" i="43"/>
  <c r="H203" i="43"/>
  <c r="G105" i="43"/>
  <c r="H110" i="43"/>
  <c r="H60" i="43"/>
  <c r="H105" i="43"/>
  <c r="H334" i="43"/>
  <c r="G137" i="43"/>
  <c r="G186" i="43"/>
  <c r="H216" i="43"/>
  <c r="H263" i="43"/>
  <c r="G336" i="43"/>
  <c r="H336" i="43"/>
  <c r="H116" i="43"/>
  <c r="H62" i="43"/>
  <c r="G146" i="43"/>
  <c r="H168" i="43"/>
  <c r="H316" i="43"/>
  <c r="H177" i="43"/>
  <c r="G46" i="43"/>
  <c r="H121" i="43"/>
  <c r="H88" i="43"/>
  <c r="G71" i="43"/>
  <c r="H71" i="43"/>
  <c r="H205" i="43"/>
  <c r="G100" i="43"/>
  <c r="H100" i="43"/>
  <c r="G175" i="43"/>
  <c r="H175" i="43"/>
  <c r="H70" i="43"/>
  <c r="G354" i="43"/>
  <c r="H354" i="43"/>
  <c r="H357" i="43"/>
  <c r="G357" i="43"/>
  <c r="H44" i="43"/>
  <c r="H125" i="43"/>
  <c r="H327" i="43"/>
  <c r="G86" i="43"/>
  <c r="H253" i="43"/>
  <c r="H226" i="43"/>
  <c r="G226" i="43"/>
  <c r="H47" i="43"/>
  <c r="G173" i="43"/>
  <c r="G22" i="43"/>
  <c r="H324" i="43"/>
  <c r="G219" i="43"/>
  <c r="G64" i="43"/>
  <c r="H166" i="43"/>
  <c r="G166" i="43"/>
  <c r="H187" i="43"/>
  <c r="H22" i="43"/>
  <c r="H271" i="43"/>
  <c r="H178" i="43"/>
  <c r="G26" i="43"/>
  <c r="H26" i="43"/>
  <c r="H150" i="43"/>
  <c r="H18" i="43"/>
  <c r="H365" i="43"/>
  <c r="H75" i="43"/>
  <c r="H359" i="43"/>
  <c r="G97" i="43"/>
  <c r="H281" i="43"/>
  <c r="H86" i="43"/>
  <c r="H344" i="43"/>
  <c r="H136" i="43"/>
  <c r="H27" i="43"/>
  <c r="G18" i="43"/>
  <c r="H300" i="43"/>
  <c r="G209" i="43"/>
  <c r="G268" i="43"/>
  <c r="G255" i="43"/>
  <c r="G119" i="43"/>
  <c r="G99" i="43"/>
  <c r="G243" i="43"/>
  <c r="G95" i="43"/>
  <c r="H227" i="43"/>
  <c r="H245" i="43"/>
  <c r="G319" i="43"/>
  <c r="G258" i="43"/>
  <c r="G299" i="43"/>
  <c r="G353" i="43"/>
  <c r="H283" i="43"/>
  <c r="G121" i="43"/>
  <c r="G200" i="43"/>
  <c r="G58" i="43"/>
  <c r="G180" i="43"/>
  <c r="G83" i="43"/>
  <c r="G293" i="43"/>
  <c r="G329" i="43"/>
  <c r="G40" i="43"/>
  <c r="G205" i="43"/>
  <c r="H201" i="43"/>
  <c r="H111" i="43"/>
  <c r="G270" i="43"/>
  <c r="G182" i="43"/>
  <c r="G263" i="43"/>
  <c r="G240" i="43"/>
  <c r="G214" i="43"/>
  <c r="G51" i="43"/>
  <c r="H304" i="43"/>
  <c r="G168" i="43"/>
  <c r="G289" i="43"/>
  <c r="G34" i="43"/>
  <c r="G356" i="43"/>
  <c r="G114" i="43"/>
  <c r="G251" i="43"/>
  <c r="H80" i="43"/>
  <c r="G206" i="43"/>
  <c r="G199" i="43"/>
  <c r="G202" i="43"/>
  <c r="G30" i="43"/>
  <c r="G339" i="43"/>
  <c r="G359" i="43"/>
  <c r="G184" i="43"/>
  <c r="G181" i="43"/>
  <c r="H197" i="43"/>
  <c r="G239" i="43"/>
  <c r="G151" i="43"/>
  <c r="G230" i="43"/>
  <c r="G50" i="43"/>
  <c r="G204" i="43"/>
  <c r="G352" i="43"/>
  <c r="H275" i="43"/>
  <c r="G351" i="43"/>
  <c r="G300" i="43"/>
  <c r="G185" i="43"/>
  <c r="G85" i="43"/>
  <c r="H293" i="43"/>
  <c r="H302" i="43"/>
  <c r="H277" i="43"/>
  <c r="H193" i="43"/>
  <c r="H338" i="43"/>
  <c r="H114" i="43"/>
  <c r="G257" i="43"/>
  <c r="G266" i="43"/>
  <c r="G61" i="43"/>
  <c r="G232" i="43"/>
  <c r="G10" i="43"/>
  <c r="G91" i="43"/>
  <c r="G101" i="43"/>
  <c r="G33" i="43"/>
  <c r="G115" i="43"/>
  <c r="G171" i="43"/>
  <c r="G53" i="43"/>
  <c r="G309" i="43"/>
  <c r="G144" i="43"/>
  <c r="G291" i="43"/>
  <c r="G303" i="43"/>
  <c r="G282" i="43"/>
  <c r="G92" i="43"/>
  <c r="G110" i="43"/>
  <c r="G315" i="43"/>
  <c r="G74" i="43"/>
  <c r="H163" i="43"/>
  <c r="G77" i="43"/>
  <c r="H331" i="43"/>
  <c r="H128" i="43"/>
  <c r="H52" i="43"/>
  <c r="H318" i="43"/>
  <c r="G7" i="43"/>
  <c r="H132" i="43"/>
  <c r="H56" i="43"/>
  <c r="G253" i="43"/>
  <c r="G160" i="43"/>
  <c r="G292" i="43"/>
  <c r="G102" i="43"/>
  <c r="G104" i="43"/>
  <c r="H140" i="43"/>
  <c r="H341" i="43"/>
  <c r="G24" i="43"/>
  <c r="G344" i="43"/>
  <c r="G248" i="43"/>
  <c r="G302" i="43"/>
  <c r="G130" i="43"/>
  <c r="G254" i="43"/>
  <c r="G191" i="43"/>
  <c r="G224" i="43"/>
  <c r="H340" i="43"/>
  <c r="H297" i="43"/>
  <c r="G31" i="43"/>
  <c r="G149" i="43"/>
  <c r="G215" i="43"/>
  <c r="H155" i="43"/>
  <c r="H356" i="43"/>
  <c r="H49" i="43"/>
  <c r="H241" i="43"/>
  <c r="G308" i="43"/>
  <c r="G183" i="43"/>
  <c r="G81" i="43"/>
  <c r="G113" i="43"/>
  <c r="G212" i="43"/>
  <c r="G231" i="43"/>
  <c r="G349" i="43"/>
  <c r="G345" i="43"/>
  <c r="H159" i="43"/>
  <c r="H79" i="43"/>
  <c r="H342" i="43"/>
  <c r="G328" i="43"/>
  <c r="G20" i="43"/>
  <c r="G313" i="43"/>
  <c r="G312" i="43"/>
  <c r="H360" i="43"/>
  <c r="H325" i="43"/>
  <c r="H142" i="43"/>
  <c r="H332" i="43"/>
  <c r="G366" i="43"/>
  <c r="G228" i="43"/>
  <c r="G220" i="43"/>
  <c r="G59" i="43"/>
  <c r="G188" i="43"/>
  <c r="G43" i="43"/>
  <c r="G65" i="43"/>
  <c r="G362" i="43"/>
  <c r="G223" i="43"/>
  <c r="G76" i="43"/>
  <c r="G298" i="43"/>
  <c r="G19" i="43"/>
  <c r="G262" i="43"/>
  <c r="G29" i="43"/>
  <c r="G132" i="43"/>
  <c r="G35" i="43"/>
  <c r="G265" i="43"/>
  <c r="G244" i="43"/>
  <c r="G123" i="43"/>
  <c r="G179" i="43"/>
  <c r="G133" i="43"/>
  <c r="G143" i="43"/>
  <c r="G69" i="43"/>
  <c r="G12" i="43"/>
  <c r="G153" i="43"/>
  <c r="G125" i="43"/>
  <c r="G145" i="43"/>
  <c r="G295" i="43"/>
  <c r="G210" i="43"/>
  <c r="G73" i="43"/>
  <c r="G11" i="43"/>
  <c r="G259" i="43"/>
  <c r="G89" i="43"/>
  <c r="G310" i="43"/>
  <c r="G165" i="43"/>
  <c r="G44" i="43"/>
  <c r="G330" i="43"/>
  <c r="G23" i="43"/>
  <c r="G14" i="43"/>
  <c r="G141" i="43"/>
  <c r="G218" i="43"/>
  <c r="G109" i="43"/>
  <c r="G323" i="43"/>
  <c r="G242" i="43"/>
  <c r="G154" i="43"/>
  <c r="G333" i="43"/>
  <c r="G343" i="43"/>
  <c r="G260" i="43"/>
  <c r="G131" i="43"/>
  <c r="G32" i="43"/>
  <c r="G238" i="43"/>
  <c r="G94" i="43"/>
  <c r="G190" i="43"/>
  <c r="G211" i="43"/>
  <c r="G321" i="43"/>
  <c r="G320" i="43"/>
  <c r="G54" i="43"/>
  <c r="G55" i="43"/>
  <c r="G150" i="43"/>
  <c r="G128" i="43"/>
  <c r="G139" i="43"/>
  <c r="G294" i="43"/>
  <c r="G314" i="43"/>
  <c r="G13" i="43"/>
  <c r="G164" i="43"/>
  <c r="G311" i="43"/>
  <c r="G279" i="43"/>
  <c r="G264" i="43"/>
  <c r="G134" i="43"/>
  <c r="G170" i="43"/>
  <c r="G280" i="43"/>
  <c r="G148" i="43"/>
  <c r="G364" i="43"/>
  <c r="G221" i="43"/>
  <c r="G208" i="43"/>
  <c r="G335" i="43"/>
  <c r="G174" i="43"/>
  <c r="G355" i="43"/>
  <c r="G172" i="43"/>
  <c r="G274" i="43"/>
  <c r="G234" i="43"/>
  <c r="G62" i="43"/>
  <c r="G90" i="43"/>
  <c r="G112" i="43"/>
  <c r="G15" i="43"/>
  <c r="G84" i="43"/>
  <c r="G358" i="43"/>
  <c r="G103" i="43"/>
  <c r="G278" i="43"/>
  <c r="G169" i="43"/>
  <c r="G82" i="43"/>
  <c r="G250" i="43"/>
  <c r="G178" i="43"/>
  <c r="G290" i="43"/>
  <c r="J4" i="43"/>
  <c r="G5" i="43"/>
  <c r="J5" i="43" l="1"/>
  <c r="J6" i="43" s="1"/>
  <c r="J7" i="43" s="1"/>
  <c r="J8" i="43" s="1"/>
  <c r="J9" i="43" s="1"/>
  <c r="J10" i="43" s="1"/>
  <c r="J11" i="43" s="1"/>
  <c r="J12" i="43" s="1"/>
  <c r="J13" i="43" s="1"/>
  <c r="J14" i="43" s="1"/>
  <c r="J15" i="43" s="1"/>
  <c r="J16" i="43" s="1"/>
  <c r="J17" i="43" s="1"/>
  <c r="J18" i="43" s="1"/>
  <c r="J19" i="43" s="1"/>
  <c r="J20" i="43" s="1"/>
  <c r="J21" i="43" s="1"/>
  <c r="J22" i="43" s="1"/>
  <c r="J23" i="43" s="1"/>
  <c r="J24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J37" i="43" s="1"/>
  <c r="J38" i="43" s="1"/>
  <c r="J39" i="43" s="1"/>
  <c r="J40" i="43" s="1"/>
  <c r="J41" i="43" s="1"/>
  <c r="J42" i="43" s="1"/>
  <c r="J43" i="43" s="1"/>
  <c r="J44" i="43" s="1"/>
  <c r="J45" i="43" s="1"/>
  <c r="J46" i="43" s="1"/>
  <c r="J47" i="43" s="1"/>
  <c r="J48" i="43" s="1"/>
  <c r="J49" i="43" s="1"/>
  <c r="J50" i="43" s="1"/>
  <c r="J51" i="43" s="1"/>
  <c r="J52" i="43" s="1"/>
  <c r="J53" i="43" s="1"/>
  <c r="J54" i="43" s="1"/>
  <c r="J55" i="43" s="1"/>
  <c r="J56" i="43" s="1"/>
  <c r="J57" i="43" s="1"/>
  <c r="J58" i="43" s="1"/>
  <c r="J59" i="43" s="1"/>
  <c r="J60" i="43" s="1"/>
  <c r="J61" i="43" s="1"/>
  <c r="J62" i="43" s="1"/>
  <c r="J63" i="43" s="1"/>
  <c r="J64" i="43" s="1"/>
  <c r="J65" i="43" s="1"/>
  <c r="J66" i="43" s="1"/>
  <c r="J67" i="43" s="1"/>
  <c r="J68" i="43" s="1"/>
  <c r="J69" i="43" s="1"/>
  <c r="J70" i="43" s="1"/>
  <c r="J71" i="43" s="1"/>
  <c r="J72" i="43" s="1"/>
  <c r="J73" i="43" s="1"/>
  <c r="J74" i="43" s="1"/>
  <c r="J75" i="43" s="1"/>
  <c r="J76" i="43" s="1"/>
  <c r="J77" i="43" s="1"/>
  <c r="J78" i="43" s="1"/>
  <c r="J79" i="43" s="1"/>
  <c r="J80" i="43" s="1"/>
  <c r="J81" i="43" s="1"/>
  <c r="J82" i="43" s="1"/>
  <c r="J83" i="43" s="1"/>
  <c r="J84" i="43" s="1"/>
  <c r="J85" i="43" s="1"/>
  <c r="J86" i="43" s="1"/>
  <c r="J87" i="43" s="1"/>
  <c r="J88" i="43" s="1"/>
  <c r="J89" i="43" s="1"/>
  <c r="J90" i="43" s="1"/>
  <c r="J91" i="43" s="1"/>
  <c r="J92" i="43" s="1"/>
  <c r="J93" i="43" s="1"/>
  <c r="J94" i="43" s="1"/>
  <c r="J95" i="43" s="1"/>
  <c r="J96" i="43" s="1"/>
  <c r="J97" i="43" s="1"/>
  <c r="J98" i="43" s="1"/>
  <c r="J99" i="43" s="1"/>
  <c r="J100" i="43" s="1"/>
  <c r="J101" i="43" s="1"/>
  <c r="J102" i="43" s="1"/>
  <c r="J103" i="43" s="1"/>
  <c r="J104" i="43" s="1"/>
  <c r="J105" i="43" s="1"/>
  <c r="J106" i="43" s="1"/>
  <c r="J107" i="43" s="1"/>
  <c r="J108" i="43" s="1"/>
  <c r="J109" i="43" s="1"/>
  <c r="J110" i="43" s="1"/>
  <c r="J111" i="43" s="1"/>
  <c r="J112" i="43" s="1"/>
  <c r="J113" i="43" s="1"/>
  <c r="J114" i="43" s="1"/>
  <c r="J115" i="43" s="1"/>
  <c r="J116" i="43" s="1"/>
  <c r="J117" i="43" s="1"/>
  <c r="J118" i="43" s="1"/>
  <c r="J119" i="43" s="1"/>
  <c r="J120" i="43" s="1"/>
  <c r="J121" i="43" s="1"/>
  <c r="J122" i="43" s="1"/>
  <c r="J123" i="43" s="1"/>
  <c r="J124" i="43" s="1"/>
  <c r="J125" i="43" s="1"/>
  <c r="J126" i="43" s="1"/>
  <c r="J127" i="43" s="1"/>
  <c r="J128" i="43" s="1"/>
  <c r="J129" i="43" s="1"/>
  <c r="J130" i="43" s="1"/>
  <c r="J131" i="43" s="1"/>
  <c r="J132" i="43" s="1"/>
  <c r="J133" i="43" s="1"/>
  <c r="J134" i="43" s="1"/>
  <c r="J135" i="43" s="1"/>
  <c r="J136" i="43" s="1"/>
  <c r="J137" i="43" s="1"/>
  <c r="J138" i="43" s="1"/>
  <c r="J139" i="43" s="1"/>
  <c r="J140" i="43" s="1"/>
  <c r="J141" i="43" s="1"/>
  <c r="J142" i="43" s="1"/>
  <c r="J143" i="43" s="1"/>
  <c r="J144" i="43" s="1"/>
  <c r="J145" i="43" s="1"/>
  <c r="J146" i="43" s="1"/>
  <c r="J147" i="43" s="1"/>
  <c r="J148" i="43" s="1"/>
  <c r="J149" i="43" s="1"/>
  <c r="J150" i="43" s="1"/>
  <c r="J151" i="43" s="1"/>
  <c r="J152" i="43" s="1"/>
  <c r="J153" i="43" s="1"/>
  <c r="J154" i="43" s="1"/>
  <c r="J155" i="43" s="1"/>
  <c r="J156" i="43" s="1"/>
  <c r="J157" i="43" s="1"/>
  <c r="J158" i="43" s="1"/>
  <c r="J159" i="43" s="1"/>
  <c r="J160" i="43" s="1"/>
  <c r="J161" i="43" s="1"/>
  <c r="J162" i="43" s="1"/>
  <c r="J163" i="43" s="1"/>
  <c r="J164" i="43" s="1"/>
  <c r="J165" i="43" s="1"/>
  <c r="J166" i="43" s="1"/>
  <c r="J167" i="43" s="1"/>
  <c r="J168" i="43" s="1"/>
  <c r="J169" i="43" s="1"/>
  <c r="J170" i="43" s="1"/>
  <c r="J171" i="43" s="1"/>
  <c r="J172" i="43" s="1"/>
  <c r="J173" i="43" s="1"/>
  <c r="J174" i="43" s="1"/>
  <c r="J175" i="43" s="1"/>
  <c r="J176" i="43" s="1"/>
  <c r="J177" i="43" s="1"/>
  <c r="J178" i="43" s="1"/>
  <c r="J179" i="43" s="1"/>
  <c r="J180" i="43" s="1"/>
  <c r="J181" i="43" s="1"/>
  <c r="J182" i="43" s="1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J206" i="43" s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G4" i="43"/>
  <c r="H4" i="43"/>
  <c r="I4" i="43"/>
  <c r="H5" i="43"/>
  <c r="L4" i="43" l="1"/>
  <c r="I5" i="43"/>
  <c r="L5" i="43" l="1"/>
  <c r="I6" i="43"/>
  <c r="L6" i="43" l="1"/>
  <c r="I7" i="43"/>
  <c r="L7" i="43" l="1"/>
  <c r="I8" i="43"/>
  <c r="L8" i="43" l="1"/>
  <c r="I9" i="43"/>
  <c r="L9" i="43" l="1"/>
  <c r="I10" i="43"/>
  <c r="I11" i="43" l="1"/>
  <c r="L10" i="43"/>
  <c r="L11" i="43" l="1"/>
  <c r="I12" i="43"/>
  <c r="I13" i="43" l="1"/>
  <c r="L12" i="43"/>
  <c r="I14" i="43" l="1"/>
  <c r="L13" i="43"/>
  <c r="I15" i="43" l="1"/>
  <c r="L14" i="43"/>
  <c r="I16" i="43" l="1"/>
  <c r="L15" i="43"/>
  <c r="L16" i="43" l="1"/>
  <c r="I17" i="43"/>
  <c r="I18" i="43" l="1"/>
  <c r="L17" i="43"/>
  <c r="L18" i="43" l="1"/>
  <c r="I19" i="43"/>
  <c r="L19" i="43" l="1"/>
  <c r="I20" i="43"/>
  <c r="L20" i="43" l="1"/>
  <c r="I21" i="43"/>
  <c r="L21" i="43" l="1"/>
  <c r="I22" i="43"/>
  <c r="L22" i="43" l="1"/>
  <c r="I23" i="43"/>
  <c r="L23" i="43" l="1"/>
  <c r="I24" i="43"/>
  <c r="L24" i="43" l="1"/>
  <c r="I25" i="43"/>
  <c r="L25" i="43" l="1"/>
  <c r="I26" i="43"/>
  <c r="L26" i="43" l="1"/>
  <c r="I27" i="43"/>
  <c r="L27" i="43" l="1"/>
  <c r="I28" i="43"/>
  <c r="I29" i="43" l="1"/>
  <c r="L28" i="43"/>
  <c r="L29" i="43" l="1"/>
  <c r="I30" i="43"/>
  <c r="L30" i="43" l="1"/>
  <c r="I31" i="43"/>
  <c r="L31" i="43" l="1"/>
  <c r="I32" i="43"/>
  <c r="I33" i="43" l="1"/>
  <c r="L32" i="43"/>
  <c r="I34" i="43" l="1"/>
  <c r="L33" i="43"/>
  <c r="L34" i="43" l="1"/>
  <c r="I35" i="43"/>
  <c r="I36" i="43" l="1"/>
  <c r="L35" i="43"/>
  <c r="I37" i="43" l="1"/>
  <c r="L36" i="43"/>
  <c r="I38" i="43" l="1"/>
  <c r="L37" i="43"/>
  <c r="L38" i="43" l="1"/>
  <c r="I39" i="43"/>
  <c r="L39" i="43" l="1"/>
  <c r="I40" i="43"/>
  <c r="I41" i="43" l="1"/>
  <c r="L40" i="43"/>
  <c r="L41" i="43" l="1"/>
  <c r="I42" i="43"/>
  <c r="L42" i="43" l="1"/>
  <c r="I43" i="43"/>
  <c r="L43" i="43" l="1"/>
  <c r="I44" i="43"/>
  <c r="L44" i="43" l="1"/>
  <c r="I45" i="43"/>
  <c r="L45" i="43" l="1"/>
  <c r="I46" i="43"/>
  <c r="L46" i="43" l="1"/>
  <c r="I47" i="43"/>
  <c r="L47" i="43" l="1"/>
  <c r="I48" i="43"/>
  <c r="L48" i="43" l="1"/>
  <c r="I49" i="43"/>
  <c r="L49" i="43" l="1"/>
  <c r="I50" i="43"/>
  <c r="L50" i="43" l="1"/>
  <c r="I51" i="43"/>
  <c r="L51" i="43" l="1"/>
  <c r="I52" i="43"/>
  <c r="I53" i="43" l="1"/>
  <c r="L52" i="43"/>
  <c r="I54" i="43" l="1"/>
  <c r="L53" i="43"/>
  <c r="I55" i="43" l="1"/>
  <c r="L54" i="43"/>
  <c r="I56" i="43" l="1"/>
  <c r="L55" i="43"/>
  <c r="I57" i="43" l="1"/>
  <c r="L56" i="43"/>
  <c r="I58" i="43" l="1"/>
  <c r="L57" i="43"/>
  <c r="I59" i="43" l="1"/>
  <c r="L58" i="43"/>
  <c r="L59" i="43" l="1"/>
  <c r="I60" i="43"/>
  <c r="L60" i="43" l="1"/>
  <c r="I61" i="43"/>
  <c r="L61" i="43" l="1"/>
  <c r="I62" i="43"/>
  <c r="I63" i="43" l="1"/>
  <c r="L62" i="43"/>
  <c r="L63" i="43" l="1"/>
  <c r="I64" i="43"/>
  <c r="L64" i="43" l="1"/>
  <c r="I65" i="43"/>
  <c r="L65" i="43" l="1"/>
  <c r="I66" i="43"/>
  <c r="I67" i="43" l="1"/>
  <c r="L66" i="43"/>
  <c r="L67" i="43" l="1"/>
  <c r="I68" i="43"/>
  <c r="L68" i="43" l="1"/>
  <c r="I69" i="43"/>
  <c r="L69" i="43" l="1"/>
  <c r="I70" i="43"/>
  <c r="L70" i="43" l="1"/>
  <c r="I71" i="43"/>
  <c r="L71" i="43" l="1"/>
  <c r="I72" i="43"/>
  <c r="I73" i="43" l="1"/>
  <c r="L72" i="43"/>
  <c r="L73" i="43" l="1"/>
  <c r="I74" i="43"/>
  <c r="I75" i="43" l="1"/>
  <c r="L74" i="43"/>
  <c r="I76" i="43" l="1"/>
  <c r="L75" i="43"/>
  <c r="L76" i="43" l="1"/>
  <c r="I77" i="43"/>
  <c r="I78" i="43" l="1"/>
  <c r="L77" i="43"/>
  <c r="L78" i="43" l="1"/>
  <c r="I79" i="43"/>
  <c r="I80" i="43" l="1"/>
  <c r="L79" i="43"/>
  <c r="L80" i="43" l="1"/>
  <c r="I81" i="43"/>
  <c r="L81" i="43" l="1"/>
  <c r="I82" i="43"/>
  <c r="L82" i="43" l="1"/>
  <c r="I83" i="43"/>
  <c r="L83" i="43" l="1"/>
  <c r="I84" i="43"/>
  <c r="I85" i="43" l="1"/>
  <c r="L84" i="43"/>
  <c r="I86" i="43" l="1"/>
  <c r="L85" i="43"/>
  <c r="L86" i="43" l="1"/>
  <c r="I87" i="43"/>
  <c r="I88" i="43" l="1"/>
  <c r="L87" i="43"/>
  <c r="L88" i="43" l="1"/>
  <c r="I89" i="43"/>
  <c r="L89" i="43" l="1"/>
  <c r="I90" i="43"/>
  <c r="I91" i="43" l="1"/>
  <c r="L90" i="43"/>
  <c r="L91" i="43" l="1"/>
  <c r="I92" i="43"/>
  <c r="I93" i="43" l="1"/>
  <c r="L92" i="43"/>
  <c r="I94" i="43" l="1"/>
  <c r="L93" i="43"/>
  <c r="I95" i="43" l="1"/>
  <c r="L94" i="43"/>
  <c r="L95" i="43" l="1"/>
  <c r="I96" i="43"/>
  <c r="I97" i="43" l="1"/>
  <c r="L96" i="43"/>
  <c r="L97" i="43" l="1"/>
  <c r="I98" i="43"/>
  <c r="L98" i="43" l="1"/>
  <c r="I99" i="43"/>
  <c r="L99" i="43" l="1"/>
  <c r="I100" i="43"/>
  <c r="I101" i="43" l="1"/>
  <c r="L100" i="43"/>
  <c r="I102" i="43" l="1"/>
  <c r="L101" i="43"/>
  <c r="L102" i="43" l="1"/>
  <c r="I103" i="43"/>
  <c r="L103" i="43" l="1"/>
  <c r="I104" i="43"/>
  <c r="L104" i="43" l="1"/>
  <c r="I105" i="43"/>
  <c r="I106" i="43" l="1"/>
  <c r="L105" i="43"/>
  <c r="L106" i="43" l="1"/>
  <c r="I107" i="43"/>
  <c r="I108" i="43" l="1"/>
  <c r="L107" i="43"/>
  <c r="L108" i="43" l="1"/>
  <c r="I109" i="43"/>
  <c r="L109" i="43" l="1"/>
  <c r="I110" i="43"/>
  <c r="L110" i="43" l="1"/>
  <c r="I111" i="43"/>
  <c r="L111" i="43" l="1"/>
  <c r="I112" i="43"/>
  <c r="I113" i="43" l="1"/>
  <c r="L112" i="43"/>
  <c r="I114" i="43" l="1"/>
  <c r="L113" i="43"/>
  <c r="L114" i="43" l="1"/>
  <c r="I115" i="43"/>
  <c r="I116" i="43" l="1"/>
  <c r="L115" i="43"/>
  <c r="L116" i="43" l="1"/>
  <c r="I117" i="43"/>
  <c r="I118" i="43" l="1"/>
  <c r="L117" i="43"/>
  <c r="I119" i="43" l="1"/>
  <c r="L118" i="43"/>
  <c r="I120" i="43" l="1"/>
  <c r="L119" i="43"/>
  <c r="I121" i="43" l="1"/>
  <c r="L120" i="43"/>
  <c r="L121" i="43" l="1"/>
  <c r="I122" i="43"/>
  <c r="L122" i="43" l="1"/>
  <c r="I123" i="43"/>
  <c r="L123" i="43" l="1"/>
  <c r="I124" i="43"/>
  <c r="L124" i="43" l="1"/>
  <c r="I125" i="43"/>
  <c r="L125" i="43" l="1"/>
  <c r="I126" i="43"/>
  <c r="L126" i="43" l="1"/>
  <c r="I127" i="43"/>
  <c r="L127" i="43" l="1"/>
  <c r="I128" i="43"/>
  <c r="I129" i="43" l="1"/>
  <c r="L128" i="43"/>
  <c r="I130" i="43" l="1"/>
  <c r="L129" i="43"/>
  <c r="L130" i="43" l="1"/>
  <c r="I131" i="43"/>
  <c r="L131" i="43" l="1"/>
  <c r="I132" i="43"/>
  <c r="I133" i="43" l="1"/>
  <c r="L132" i="43"/>
  <c r="I134" i="43" l="1"/>
  <c r="L133" i="43"/>
  <c r="I135" i="43" l="1"/>
  <c r="L134" i="43"/>
  <c r="I136" i="43" l="1"/>
  <c r="L135" i="43"/>
  <c r="I137" i="43" l="1"/>
  <c r="L136" i="43"/>
  <c r="L137" i="43" l="1"/>
  <c r="I138" i="43"/>
  <c r="L138" i="43" l="1"/>
  <c r="I139" i="43"/>
  <c r="L139" i="43" l="1"/>
  <c r="I140" i="43"/>
  <c r="L140" i="43" l="1"/>
  <c r="I141" i="43"/>
  <c r="L141" i="43" l="1"/>
  <c r="I142" i="43"/>
  <c r="L142" i="43" l="1"/>
  <c r="I143" i="43"/>
  <c r="L143" i="43" l="1"/>
  <c r="I144" i="43"/>
  <c r="L144" i="43" l="1"/>
  <c r="I145" i="43"/>
  <c r="L145" i="43" l="1"/>
  <c r="I146" i="43"/>
  <c r="L146" i="43" l="1"/>
  <c r="I147" i="43"/>
  <c r="L147" i="43" l="1"/>
  <c r="I148" i="43"/>
  <c r="L148" i="43" l="1"/>
  <c r="I149" i="43"/>
  <c r="L149" i="43" l="1"/>
  <c r="I150" i="43"/>
  <c r="I151" i="43" l="1"/>
  <c r="L150" i="43"/>
  <c r="L151" i="43" l="1"/>
  <c r="I152" i="43"/>
  <c r="I153" i="43" l="1"/>
  <c r="L152" i="43"/>
  <c r="I154" i="43" l="1"/>
  <c r="L153" i="43"/>
  <c r="I155" i="43" l="1"/>
  <c r="L154" i="43"/>
  <c r="I156" i="43" l="1"/>
  <c r="L155" i="43"/>
  <c r="I157" i="43" l="1"/>
  <c r="L156" i="43"/>
  <c r="I158" i="43" l="1"/>
  <c r="L157" i="43"/>
  <c r="I159" i="43" l="1"/>
  <c r="L158" i="43"/>
  <c r="L159" i="43" l="1"/>
  <c r="I160" i="43"/>
  <c r="I161" i="43" l="1"/>
  <c r="L160" i="43"/>
  <c r="L161" i="43" l="1"/>
  <c r="I162" i="43"/>
  <c r="L162" i="43" l="1"/>
  <c r="I163" i="43"/>
  <c r="L163" i="43" l="1"/>
  <c r="I164" i="43"/>
  <c r="I165" i="43" l="1"/>
  <c r="L164" i="43"/>
  <c r="L165" i="43" l="1"/>
  <c r="I166" i="43"/>
  <c r="L166" i="43" l="1"/>
  <c r="I167" i="43"/>
  <c r="L167" i="43" l="1"/>
  <c r="I168" i="43"/>
  <c r="L168" i="43" l="1"/>
  <c r="I169" i="43"/>
  <c r="L169" i="43" l="1"/>
  <c r="I170" i="43"/>
  <c r="L170" i="43" l="1"/>
  <c r="I171" i="43"/>
  <c r="L171" i="43" l="1"/>
  <c r="I172" i="43"/>
  <c r="I173" i="43" l="1"/>
  <c r="L172" i="43"/>
  <c r="I174" i="43" l="1"/>
  <c r="L173" i="43"/>
  <c r="I175" i="43" l="1"/>
  <c r="L174" i="43"/>
  <c r="I176" i="43" l="1"/>
  <c r="L175" i="43"/>
  <c r="I177" i="43" l="1"/>
  <c r="L176" i="43"/>
  <c r="I178" i="43" l="1"/>
  <c r="L177" i="43"/>
  <c r="I179" i="43" l="1"/>
  <c r="L178" i="43"/>
  <c r="L179" i="43" l="1"/>
  <c r="I180" i="43"/>
  <c r="L180" i="43" l="1"/>
  <c r="I181" i="43"/>
  <c r="L181" i="43" l="1"/>
  <c r="I182" i="43"/>
  <c r="L182" i="43" l="1"/>
  <c r="I183" i="43"/>
  <c r="L183" i="43" l="1"/>
  <c r="I184" i="43"/>
  <c r="L184" i="43" l="1"/>
  <c r="I185" i="43"/>
  <c r="I186" i="43" l="1"/>
  <c r="L185" i="43"/>
  <c r="L186" i="43" l="1"/>
  <c r="I187" i="43"/>
  <c r="L187" i="43" l="1"/>
  <c r="I188" i="43"/>
  <c r="L188" i="43" l="1"/>
  <c r="I189" i="43"/>
  <c r="L189" i="43" l="1"/>
  <c r="I190" i="43"/>
  <c r="I191" i="43" l="1"/>
  <c r="L190" i="43"/>
  <c r="L191" i="43" l="1"/>
  <c r="I192" i="43"/>
  <c r="I193" i="43" l="1"/>
  <c r="L192" i="43"/>
  <c r="I194" i="43" l="1"/>
  <c r="L193" i="43"/>
  <c r="I195" i="43" l="1"/>
  <c r="L194" i="43"/>
  <c r="I196" i="43" l="1"/>
  <c r="L195" i="43"/>
  <c r="I197" i="43" l="1"/>
  <c r="L196" i="43"/>
  <c r="I198" i="43" l="1"/>
  <c r="L197" i="43"/>
  <c r="I199" i="43" l="1"/>
  <c r="L198" i="43"/>
  <c r="L199" i="43" l="1"/>
  <c r="I200" i="43"/>
  <c r="I201" i="43" l="1"/>
  <c r="L200" i="43"/>
  <c r="I202" i="43" l="1"/>
  <c r="L201" i="43"/>
  <c r="L202" i="43" l="1"/>
  <c r="I203" i="43"/>
  <c r="L203" i="43" l="1"/>
  <c r="I204" i="43"/>
  <c r="L204" i="43" l="1"/>
  <c r="I205" i="43"/>
  <c r="L205" i="43" l="1"/>
  <c r="I206" i="43"/>
  <c r="L206" i="43" l="1"/>
  <c r="I207" i="43"/>
  <c r="L207" i="43" l="1"/>
  <c r="I208" i="43"/>
  <c r="I209" i="43" l="1"/>
  <c r="L208" i="43"/>
  <c r="L209" i="43" l="1"/>
  <c r="I210" i="43"/>
  <c r="L210" i="43" l="1"/>
  <c r="I211" i="43"/>
  <c r="L211" i="43" l="1"/>
  <c r="I212" i="43"/>
  <c r="I213" i="43" l="1"/>
  <c r="L212" i="43"/>
  <c r="I214" i="43" l="1"/>
  <c r="L213" i="43"/>
  <c r="I215" i="43" l="1"/>
  <c r="L214" i="43"/>
  <c r="I216" i="43" l="1"/>
  <c r="L215" i="43"/>
  <c r="I217" i="43" l="1"/>
  <c r="L216" i="43"/>
  <c r="I218" i="43" l="1"/>
  <c r="L217" i="43"/>
  <c r="I219" i="43" l="1"/>
  <c r="L218" i="43"/>
  <c r="L219" i="43" l="1"/>
  <c r="I220" i="43"/>
  <c r="I221" i="43" l="1"/>
  <c r="L220" i="43"/>
  <c r="L221" i="43" l="1"/>
  <c r="I222" i="43"/>
  <c r="L222" i="43" l="1"/>
  <c r="I223" i="43"/>
  <c r="L223" i="43" l="1"/>
  <c r="I224" i="43"/>
  <c r="I225" i="43" l="1"/>
  <c r="L224" i="43"/>
  <c r="L225" i="43" l="1"/>
  <c r="I226" i="43"/>
  <c r="L226" i="43" l="1"/>
  <c r="I227" i="43"/>
  <c r="L227" i="43" l="1"/>
  <c r="I228" i="43"/>
  <c r="L228" i="43" l="1"/>
  <c r="I229" i="43"/>
  <c r="L229" i="43" l="1"/>
  <c r="I230" i="43"/>
  <c r="L230" i="43" l="1"/>
  <c r="I231" i="43"/>
  <c r="I232" i="43" l="1"/>
  <c r="L231" i="43"/>
  <c r="I233" i="43" l="1"/>
  <c r="L232" i="43"/>
  <c r="L233" i="43" l="1"/>
  <c r="I234" i="43"/>
  <c r="L234" i="43" l="1"/>
  <c r="I235" i="43"/>
  <c r="L235" i="43" l="1"/>
  <c r="I236" i="43"/>
  <c r="I237" i="43" l="1"/>
  <c r="L236" i="43"/>
  <c r="I238" i="43" l="1"/>
  <c r="L237" i="43"/>
  <c r="L238" i="43" l="1"/>
  <c r="I239" i="43"/>
  <c r="L239" i="43" l="1"/>
  <c r="I240" i="43"/>
  <c r="I241" i="43" l="1"/>
  <c r="L240" i="43"/>
  <c r="I242" i="43" l="1"/>
  <c r="L241" i="43"/>
  <c r="I243" i="43" l="1"/>
  <c r="L242" i="43"/>
  <c r="L243" i="43" l="1"/>
  <c r="I244" i="43"/>
  <c r="L244" i="43" l="1"/>
  <c r="I245" i="43"/>
  <c r="L245" i="43" l="1"/>
  <c r="I246" i="43"/>
  <c r="L246" i="43" l="1"/>
  <c r="I247" i="43"/>
  <c r="L247" i="43" l="1"/>
  <c r="I248" i="43"/>
  <c r="L248" i="43" l="1"/>
  <c r="I249" i="43"/>
  <c r="I250" i="43" l="1"/>
  <c r="L249" i="43"/>
  <c r="L250" i="43" l="1"/>
  <c r="I251" i="43"/>
  <c r="L251" i="43" l="1"/>
  <c r="I252" i="43"/>
  <c r="I253" i="43" l="1"/>
  <c r="L252" i="43"/>
  <c r="L253" i="43" l="1"/>
  <c r="I254" i="43"/>
  <c r="I255" i="43" l="1"/>
  <c r="L254" i="43"/>
  <c r="L255" i="43" l="1"/>
  <c r="I256" i="43"/>
  <c r="I257" i="43" l="1"/>
  <c r="L256" i="43"/>
  <c r="I258" i="43" l="1"/>
  <c r="L257" i="43"/>
  <c r="I259" i="43" l="1"/>
  <c r="L258" i="43"/>
  <c r="I260" i="43" l="1"/>
  <c r="L259" i="43"/>
  <c r="I261" i="43" l="1"/>
  <c r="L260" i="43"/>
  <c r="I262" i="43" l="1"/>
  <c r="L261" i="43"/>
  <c r="L262" i="43" l="1"/>
  <c r="I263" i="43"/>
  <c r="L263" i="43" l="1"/>
  <c r="I264" i="43"/>
  <c r="L264" i="43" l="1"/>
  <c r="I265" i="43"/>
  <c r="L265" i="43" l="1"/>
  <c r="I266" i="43"/>
  <c r="L266" i="43" l="1"/>
  <c r="I267" i="43"/>
  <c r="L267" i="43" l="1"/>
  <c r="I268" i="43"/>
  <c r="L268" i="43" l="1"/>
  <c r="I269" i="43"/>
  <c r="L269" i="43" l="1"/>
  <c r="I270" i="43"/>
  <c r="L270" i="43" l="1"/>
  <c r="I271" i="43"/>
  <c r="I272" i="43" l="1"/>
  <c r="L271" i="43"/>
  <c r="I273" i="43" l="1"/>
  <c r="L272" i="43"/>
  <c r="L273" i="43" l="1"/>
  <c r="I274" i="43"/>
  <c r="I275" i="43" l="1"/>
  <c r="L274" i="43"/>
  <c r="I276" i="43" l="1"/>
  <c r="L275" i="43"/>
  <c r="I277" i="43" l="1"/>
  <c r="L276" i="43"/>
  <c r="L277" i="43" l="1"/>
  <c r="I278" i="43"/>
  <c r="L278" i="43" l="1"/>
  <c r="I279" i="43"/>
  <c r="I280" i="43" l="1"/>
  <c r="L279" i="43"/>
  <c r="I281" i="43" l="1"/>
  <c r="L280" i="43"/>
  <c r="L281" i="43" l="1"/>
  <c r="I282" i="43"/>
  <c r="L282" i="43" l="1"/>
  <c r="I283" i="43"/>
  <c r="L283" i="43" l="1"/>
  <c r="I284" i="43"/>
  <c r="L284" i="43" l="1"/>
  <c r="I285" i="43"/>
  <c r="L285" i="43" l="1"/>
  <c r="I286" i="43"/>
  <c r="L286" i="43" l="1"/>
  <c r="I287" i="43"/>
  <c r="L287" i="43" l="1"/>
  <c r="I288" i="43"/>
  <c r="L288" i="43" l="1"/>
  <c r="I289" i="43"/>
  <c r="L289" i="43" l="1"/>
  <c r="I290" i="43"/>
  <c r="L290" i="43" l="1"/>
  <c r="I291" i="43"/>
  <c r="I292" i="43" l="1"/>
  <c r="L291" i="43"/>
  <c r="I293" i="43" l="1"/>
  <c r="L292" i="43"/>
  <c r="L293" i="43" l="1"/>
  <c r="I294" i="43"/>
  <c r="I295" i="43" l="1"/>
  <c r="L294" i="43"/>
  <c r="I296" i="43" l="1"/>
  <c r="L295" i="43"/>
  <c r="I297" i="43" l="1"/>
  <c r="L296" i="43"/>
  <c r="I298" i="43" l="1"/>
  <c r="L297" i="43"/>
  <c r="L298" i="43" l="1"/>
  <c r="I299" i="43"/>
  <c r="L299" i="43" l="1"/>
  <c r="I300" i="43"/>
  <c r="I301" i="43" l="1"/>
  <c r="L300" i="43"/>
  <c r="I302" i="43" l="1"/>
  <c r="L301" i="43"/>
  <c r="I303" i="43" l="1"/>
  <c r="L302" i="43"/>
  <c r="L303" i="43" l="1"/>
  <c r="I304" i="43"/>
  <c r="L304" i="43" l="1"/>
  <c r="I305" i="43"/>
  <c r="L305" i="43" l="1"/>
  <c r="I306" i="43"/>
  <c r="L306" i="43" l="1"/>
  <c r="I307" i="43"/>
  <c r="I308" i="43" l="1"/>
  <c r="L307" i="43"/>
  <c r="L308" i="43" l="1"/>
  <c r="I309" i="43"/>
  <c r="L309" i="43" l="1"/>
  <c r="I310" i="43"/>
  <c r="I311" i="43" l="1"/>
  <c r="L310" i="43"/>
  <c r="I312" i="43" l="1"/>
  <c r="L311" i="43"/>
  <c r="L312" i="43" l="1"/>
  <c r="I313" i="43"/>
  <c r="L313" i="43" l="1"/>
  <c r="I314" i="43"/>
  <c r="I315" i="43" l="1"/>
  <c r="L314" i="43"/>
  <c r="I316" i="43" l="1"/>
  <c r="L315" i="43"/>
  <c r="I317" i="43" l="1"/>
  <c r="L316" i="43"/>
  <c r="I318" i="43" l="1"/>
  <c r="L317" i="43"/>
  <c r="I319" i="43" l="1"/>
  <c r="L318" i="43"/>
  <c r="L319" i="43" l="1"/>
  <c r="I320" i="43"/>
  <c r="L320" i="43" l="1"/>
  <c r="I321" i="43"/>
  <c r="I322" i="43" l="1"/>
  <c r="L321" i="43"/>
  <c r="L322" i="43" l="1"/>
  <c r="I323" i="43"/>
  <c r="L323" i="43" l="1"/>
  <c r="I324" i="43"/>
  <c r="I325" i="43" l="1"/>
  <c r="L324" i="43"/>
  <c r="L325" i="43" l="1"/>
  <c r="I326" i="43"/>
  <c r="L326" i="43" l="1"/>
  <c r="I327" i="43"/>
  <c r="L327" i="43" l="1"/>
  <c r="I328" i="43"/>
  <c r="L328" i="43" l="1"/>
  <c r="I329" i="43"/>
  <c r="L329" i="43" l="1"/>
  <c r="I330" i="43"/>
  <c r="L330" i="43" l="1"/>
  <c r="I331" i="43"/>
  <c r="L331" i="43" l="1"/>
  <c r="I332" i="43"/>
  <c r="L332" i="43" l="1"/>
  <c r="I333" i="43"/>
  <c r="L333" i="43" l="1"/>
  <c r="I334" i="43"/>
  <c r="I335" i="43" l="1"/>
  <c r="L334" i="43"/>
  <c r="I336" i="43" l="1"/>
  <c r="L335" i="43"/>
  <c r="L336" i="43" l="1"/>
  <c r="I337" i="43"/>
  <c r="I338" i="43" l="1"/>
  <c r="L337" i="43"/>
  <c r="L338" i="43" l="1"/>
  <c r="I339" i="43"/>
  <c r="L339" i="43" l="1"/>
  <c r="I340" i="43"/>
  <c r="L340" i="43" l="1"/>
  <c r="I341" i="43"/>
  <c r="L341" i="43" l="1"/>
  <c r="I342" i="43"/>
  <c r="I343" i="43" l="1"/>
  <c r="L342" i="43"/>
  <c r="L343" i="43" l="1"/>
  <c r="I344" i="43"/>
  <c r="I345" i="43" l="1"/>
  <c r="L344" i="43"/>
  <c r="L345" i="43" l="1"/>
  <c r="I346" i="43"/>
  <c r="L346" i="43" l="1"/>
  <c r="I347" i="43"/>
  <c r="L347" i="43" l="1"/>
  <c r="I348" i="43"/>
  <c r="L348" i="43" l="1"/>
  <c r="I349" i="43"/>
  <c r="L349" i="43" l="1"/>
  <c r="I350" i="43"/>
  <c r="L350" i="43" l="1"/>
  <c r="I351" i="43"/>
  <c r="L351" i="43" l="1"/>
  <c r="I352" i="43"/>
  <c r="L352" i="43" l="1"/>
  <c r="I353" i="43"/>
  <c r="L353" i="43" l="1"/>
  <c r="I354" i="43"/>
  <c r="I355" i="43" l="1"/>
  <c r="L354" i="43"/>
  <c r="L355" i="43" l="1"/>
  <c r="I356" i="43"/>
  <c r="L356" i="43" l="1"/>
  <c r="I357" i="43"/>
  <c r="I358" i="43" l="1"/>
  <c r="L357" i="43"/>
  <c r="I359" i="43" l="1"/>
  <c r="L358" i="43"/>
  <c r="I360" i="43" l="1"/>
  <c r="L359" i="43"/>
  <c r="I361" i="43" l="1"/>
  <c r="L360" i="43"/>
  <c r="I362" i="43" l="1"/>
  <c r="L361" i="43"/>
  <c r="L362" i="43" l="1"/>
  <c r="I363" i="43"/>
  <c r="I364" i="43" l="1"/>
  <c r="L363" i="43"/>
  <c r="L364" i="43" l="1"/>
  <c r="I365" i="43"/>
  <c r="I366" i="43" l="1"/>
  <c r="L365" i="43"/>
  <c r="L366" i="43" l="1"/>
</calcChain>
</file>

<file path=xl/sharedStrings.xml><?xml version="1.0" encoding="utf-8"?>
<sst xmlns="http://schemas.openxmlformats.org/spreadsheetml/2006/main" count="1471" uniqueCount="393">
  <si>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</si>
  <si>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</si>
  <si>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</si>
  <si>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</si>
  <si>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</si>
  <si>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</si>
  <si>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</si>
  <si>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</si>
  <si>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</si>
  <si>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</si>
  <si>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</si>
  <si>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</si>
  <si>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</si>
  <si>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</si>
  <si>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</si>
  <si>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</si>
  <si>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</si>
  <si>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</si>
  <si>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</si>
  <si>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</si>
  <si>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</si>
  <si>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</si>
  <si>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</si>
  <si>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</si>
  <si>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</si>
  <si>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</si>
  <si>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</si>
  <si>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</si>
  <si>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</si>
  <si>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</si>
  <si>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</si>
  <si>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</si>
  <si>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</si>
  <si>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</si>
  <si>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</si>
  <si>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</si>
  <si>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</si>
  <si>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</si>
  <si>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</si>
  <si>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</si>
  <si>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</si>
  <si>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</si>
  <si>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</si>
  <si>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</si>
  <si>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</si>
  <si>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</si>
  <si>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</si>
  <si>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</si>
  <si>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</si>
  <si>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</si>
  <si>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</si>
  <si>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</si>
  <si>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</si>
  <si>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</si>
  <si>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</si>
  <si>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</si>
  <si>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</si>
  <si>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</si>
  <si>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</si>
  <si>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</si>
  <si>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</si>
  <si>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</si>
  <si>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</si>
  <si>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</si>
  <si>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</si>
  <si>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</si>
  <si>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</si>
  <si>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</si>
  <si>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</si>
  <si>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</si>
  <si>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</si>
  <si>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</si>
  <si>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</si>
  <si>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</si>
  <si>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</si>
  <si>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</si>
  <si>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</si>
  <si>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</si>
  <si>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</si>
  <si>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</si>
  <si>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</si>
  <si>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</si>
  <si>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</si>
  <si>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</si>
  <si>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</si>
  <si>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</si>
  <si>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</si>
  <si>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</si>
  <si>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</si>
  <si>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</si>
  <si>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</si>
  <si>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</si>
  <si>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</si>
  <si>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</si>
  <si>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</si>
  <si>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</si>
  <si>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</si>
  <si>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</si>
  <si>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</si>
  <si>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</si>
  <si>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</si>
  <si>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</si>
  <si>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</si>
  <si>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</si>
  <si>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</si>
  <si>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</si>
  <si>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</si>
  <si>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</si>
  <si>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</si>
  <si>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</si>
  <si>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</si>
  <si>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</si>
  <si>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</si>
  <si>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</si>
  <si>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</si>
  <si>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</si>
  <si>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</si>
  <si>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</si>
  <si>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</si>
  <si>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</si>
  <si>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</si>
  <si>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</si>
  <si>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</si>
  <si>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</si>
  <si>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</si>
  <si>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</si>
  <si>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</si>
  <si>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</si>
  <si>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</si>
  <si>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</si>
  <si>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</si>
  <si>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</si>
  <si>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</si>
  <si>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</si>
  <si>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</si>
  <si>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</si>
  <si>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</si>
  <si>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</si>
  <si>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</si>
  <si>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</si>
  <si>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</si>
  <si>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</si>
  <si>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</si>
  <si>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</si>
  <si>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</si>
  <si>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</si>
  <si>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</si>
  <si>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</si>
  <si>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</si>
  <si>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</si>
  <si>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</si>
  <si>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</si>
  <si>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</si>
  <si>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</si>
  <si>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</si>
  <si>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</si>
  <si>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</si>
  <si>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</si>
  <si>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</si>
  <si>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</si>
  <si>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</si>
  <si>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</si>
  <si>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</si>
  <si>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</si>
  <si>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</si>
  <si>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</si>
  <si>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</si>
  <si>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</si>
  <si>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</si>
  <si>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</si>
  <si>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</si>
  <si>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</si>
  <si>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</si>
  <si>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</si>
  <si>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</si>
  <si>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</si>
  <si>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</si>
  <si>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</si>
  <si>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</si>
  <si>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</si>
  <si>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</si>
  <si>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</si>
  <si>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</si>
  <si>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</si>
  <si>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</si>
  <si>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</si>
  <si>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</si>
  <si>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</si>
  <si>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</si>
  <si>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</si>
  <si>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</si>
  <si>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</si>
  <si>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</si>
  <si>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</si>
  <si>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</si>
  <si>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</si>
  <si>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</si>
  <si>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</si>
  <si>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</si>
  <si>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</si>
  <si>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</si>
  <si>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</si>
  <si>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</si>
  <si>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</si>
  <si>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</si>
  <si>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</si>
  <si>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</si>
  <si>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</si>
  <si>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</si>
  <si>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</si>
  <si>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</si>
  <si>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</si>
  <si>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</si>
  <si>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</si>
  <si>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</si>
  <si>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</si>
  <si>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</si>
  <si>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</si>
  <si>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</si>
  <si>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</si>
  <si>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</si>
  <si>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</si>
  <si>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</si>
  <si>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</si>
  <si>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</si>
  <si>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</si>
  <si>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</si>
  <si>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</si>
  <si>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</si>
  <si>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</si>
  <si>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</si>
  <si>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</si>
  <si>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</si>
  <si>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</si>
  <si>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</si>
  <si>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</si>
  <si>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</si>
  <si>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</si>
  <si>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</si>
  <si>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</si>
  <si>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</si>
  <si>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</si>
  <si>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</si>
  <si>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</si>
  <si>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</si>
  <si>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</si>
  <si>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</si>
  <si>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</si>
  <si>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</si>
  <si>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</si>
  <si>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</si>
  <si>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</si>
  <si>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</si>
  <si>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</si>
  <si>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</si>
  <si>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</si>
  <si>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</si>
  <si>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</si>
  <si>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</si>
  <si>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</si>
  <si>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</si>
  <si>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</si>
  <si>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</si>
  <si>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</si>
  <si>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</si>
  <si>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</si>
  <si>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</si>
  <si>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</si>
  <si>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</si>
  <si>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</si>
  <si>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</si>
  <si>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</si>
  <si>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</si>
  <si>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</si>
  <si>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</si>
  <si>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</si>
  <si>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</si>
  <si>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</si>
  <si>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</si>
  <si>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</si>
  <si>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</si>
  <si>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</si>
  <si>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</si>
  <si>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</si>
  <si>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</si>
  <si>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</si>
  <si>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</si>
  <si>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</si>
  <si>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</si>
  <si>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</si>
  <si>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</si>
  <si>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</si>
  <si>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</si>
  <si>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</si>
  <si>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</si>
  <si>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</si>
  <si>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</si>
  <si>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</si>
  <si>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</si>
  <si>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</si>
  <si>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</si>
  <si>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</si>
  <si>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</si>
  <si>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</si>
  <si>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</si>
  <si>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</si>
  <si>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</si>
  <si>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</si>
  <si>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</si>
  <si>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</si>
  <si>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</si>
  <si>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</si>
  <si>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</si>
  <si>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</si>
  <si>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</si>
  <si>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</si>
  <si>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</si>
  <si>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</si>
  <si>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</si>
  <si>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</si>
  <si>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</si>
  <si>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</si>
  <si>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</si>
  <si>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</si>
  <si>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</si>
  <si>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</si>
  <si>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</si>
  <si>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</si>
  <si>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</si>
  <si>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</si>
  <si>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</si>
  <si>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</si>
  <si>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</si>
  <si>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</si>
  <si>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</si>
  <si>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</si>
  <si>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</si>
  <si>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</si>
  <si>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</si>
  <si>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</si>
  <si>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</si>
  <si>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</si>
  <si>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</si>
  <si>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</si>
  <si>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</si>
  <si>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</si>
  <si>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</si>
  <si>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</si>
  <si>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</si>
  <si>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</si>
  <si>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</si>
  <si>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</si>
  <si>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</si>
  <si>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</si>
  <si>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</si>
  <si>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</si>
  <si>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</si>
  <si>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</si>
  <si>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</si>
  <si>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</si>
  <si>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>sum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</si>
  <si>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</si>
  <si>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</si>
  <si>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</si>
  <si>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</si>
  <si>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</si>
  <si>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</si>
  <si>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</si>
  <si>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</si>
  <si>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</si>
  <si>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</si>
  <si>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</si>
  <si>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</si>
  <si>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</si>
  <si>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</si>
  <si>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</si>
  <si>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</si>
  <si>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</si>
  <si>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</si>
  <si>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</si>
  <si>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</si>
  <si>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</si>
  <si>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</si>
  <si>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</si>
  <si>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</si>
  <si>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</si>
  <si>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</si>
  <si>
    <t>so let's model that</t>
  </si>
  <si>
    <t>vax deaths at end</t>
  </si>
  <si>
    <t>unvax deaths at end</t>
  </si>
  <si>
    <t>SW claims we go from static HVE ratio of 3 to 2 over 4 months from the chart</t>
  </si>
  <si>
    <t>3v</t>
  </si>
  <si>
    <t>cum 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</si>
</sst>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PERFECTLY 1950-70!PivotTable4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1950-70'!$B$6:$B$246</c:f>
              <c:numCache>
                <c:formatCode>General</c:formatCode>
                <c:ptCount val="241"/>
                <c:pt idx="0">
                  <c:v>187</c:v>
                </c:pt>
                <c:pt idx="1">
                  <c:v>169</c:v>
                </c:pt>
                <c:pt idx="2">
                  <c:v>189</c:v>
                </c:pt>
                <c:pt idx="3">
                  <c:v>203</c:v>
                </c:pt>
                <c:pt idx="4">
                  <c:v>239</c:v>
                </c:pt>
                <c:pt idx="5">
                  <c:v>273</c:v>
                </c:pt>
                <c:pt idx="6">
                  <c:v>248</c:v>
                </c:pt>
                <c:pt idx="7">
                  <c:v>289</c:v>
                </c:pt>
                <c:pt idx="8">
                  <c:v>297</c:v>
                </c:pt>
                <c:pt idx="9">
                  <c:v>306</c:v>
                </c:pt>
                <c:pt idx="10">
                  <c:v>313</c:v>
                </c:pt>
                <c:pt idx="11">
                  <c:v>275</c:v>
                </c:pt>
                <c:pt idx="12">
                  <c:v>299</c:v>
                </c:pt>
                <c:pt idx="13">
                  <c:v>306</c:v>
                </c:pt>
                <c:pt idx="14">
                  <c:v>295</c:v>
                </c:pt>
                <c:pt idx="15">
                  <c:v>297</c:v>
                </c:pt>
                <c:pt idx="16">
                  <c:v>322</c:v>
                </c:pt>
                <c:pt idx="17">
                  <c:v>279</c:v>
                </c:pt>
                <c:pt idx="18">
                  <c:v>269</c:v>
                </c:pt>
                <c:pt idx="19">
                  <c:v>264</c:v>
                </c:pt>
                <c:pt idx="20">
                  <c:v>311</c:v>
                </c:pt>
                <c:pt idx="21">
                  <c:v>319</c:v>
                </c:pt>
                <c:pt idx="22">
                  <c:v>296</c:v>
                </c:pt>
                <c:pt idx="23">
                  <c:v>333</c:v>
                </c:pt>
                <c:pt idx="24">
                  <c:v>295</c:v>
                </c:pt>
                <c:pt idx="25">
                  <c:v>287</c:v>
                </c:pt>
                <c:pt idx="26">
                  <c:v>296</c:v>
                </c:pt>
                <c:pt idx="27">
                  <c:v>304</c:v>
                </c:pt>
                <c:pt idx="28">
                  <c:v>311</c:v>
                </c:pt>
                <c:pt idx="29">
                  <c:v>337</c:v>
                </c:pt>
                <c:pt idx="30">
                  <c:v>370</c:v>
                </c:pt>
                <c:pt idx="31">
                  <c:v>433</c:v>
                </c:pt>
                <c:pt idx="32">
                  <c:v>464</c:v>
                </c:pt>
                <c:pt idx="33">
                  <c:v>548</c:v>
                </c:pt>
                <c:pt idx="34">
                  <c:v>677</c:v>
                </c:pt>
                <c:pt idx="35">
                  <c:v>648</c:v>
                </c:pt>
                <c:pt idx="36">
                  <c:v>630</c:v>
                </c:pt>
                <c:pt idx="37">
                  <c:v>615</c:v>
                </c:pt>
                <c:pt idx="38">
                  <c:v>572</c:v>
                </c:pt>
                <c:pt idx="39">
                  <c:v>601</c:v>
                </c:pt>
                <c:pt idx="40">
                  <c:v>514</c:v>
                </c:pt>
                <c:pt idx="41">
                  <c:v>587</c:v>
                </c:pt>
                <c:pt idx="42">
                  <c:v>570</c:v>
                </c:pt>
                <c:pt idx="43">
                  <c:v>635</c:v>
                </c:pt>
                <c:pt idx="44">
                  <c:v>701</c:v>
                </c:pt>
                <c:pt idx="45">
                  <c:v>757</c:v>
                </c:pt>
                <c:pt idx="46">
                  <c:v>728</c:v>
                </c:pt>
                <c:pt idx="47">
                  <c:v>632</c:v>
                </c:pt>
                <c:pt idx="48">
                  <c:v>700</c:v>
                </c:pt>
                <c:pt idx="49">
                  <c:v>693</c:v>
                </c:pt>
                <c:pt idx="50">
                  <c:v>792</c:v>
                </c:pt>
                <c:pt idx="51">
                  <c:v>799</c:v>
                </c:pt>
                <c:pt idx="52">
                  <c:v>901</c:v>
                </c:pt>
                <c:pt idx="53">
                  <c:v>991</c:v>
                </c:pt>
                <c:pt idx="54">
                  <c:v>945</c:v>
                </c:pt>
                <c:pt idx="55">
                  <c:v>886</c:v>
                </c:pt>
                <c:pt idx="56">
                  <c:v>866</c:v>
                </c:pt>
                <c:pt idx="57">
                  <c:v>758</c:v>
                </c:pt>
                <c:pt idx="58">
                  <c:v>663</c:v>
                </c:pt>
                <c:pt idx="59">
                  <c:v>588</c:v>
                </c:pt>
                <c:pt idx="60">
                  <c:v>560</c:v>
                </c:pt>
                <c:pt idx="61">
                  <c:v>521</c:v>
                </c:pt>
                <c:pt idx="62">
                  <c:v>475</c:v>
                </c:pt>
                <c:pt idx="63">
                  <c:v>397</c:v>
                </c:pt>
                <c:pt idx="64">
                  <c:v>336</c:v>
                </c:pt>
                <c:pt idx="65">
                  <c:v>377</c:v>
                </c:pt>
                <c:pt idx="66">
                  <c:v>299</c:v>
                </c:pt>
                <c:pt idx="67">
                  <c:v>323</c:v>
                </c:pt>
                <c:pt idx="68">
                  <c:v>274</c:v>
                </c:pt>
                <c:pt idx="69">
                  <c:v>290</c:v>
                </c:pt>
                <c:pt idx="70">
                  <c:v>267</c:v>
                </c:pt>
                <c:pt idx="71">
                  <c:v>251</c:v>
                </c:pt>
                <c:pt idx="72">
                  <c:v>277</c:v>
                </c:pt>
                <c:pt idx="73">
                  <c:v>266</c:v>
                </c:pt>
                <c:pt idx="74">
                  <c:v>232</c:v>
                </c:pt>
                <c:pt idx="75">
                  <c:v>269</c:v>
                </c:pt>
                <c:pt idx="76">
                  <c:v>258</c:v>
                </c:pt>
                <c:pt idx="77">
                  <c:v>249</c:v>
                </c:pt>
                <c:pt idx="78">
                  <c:v>237</c:v>
                </c:pt>
                <c:pt idx="79">
                  <c:v>235</c:v>
                </c:pt>
                <c:pt idx="80">
                  <c:v>272</c:v>
                </c:pt>
                <c:pt idx="81">
                  <c:v>249</c:v>
                </c:pt>
                <c:pt idx="82">
                  <c:v>262</c:v>
                </c:pt>
                <c:pt idx="83">
                  <c:v>258</c:v>
                </c:pt>
                <c:pt idx="84">
                  <c:v>266</c:v>
                </c:pt>
                <c:pt idx="85">
                  <c:v>287</c:v>
                </c:pt>
                <c:pt idx="86">
                  <c:v>297</c:v>
                </c:pt>
                <c:pt idx="87">
                  <c:v>322</c:v>
                </c:pt>
                <c:pt idx="88">
                  <c:v>415</c:v>
                </c:pt>
                <c:pt idx="89">
                  <c:v>419</c:v>
                </c:pt>
                <c:pt idx="90">
                  <c:v>426</c:v>
                </c:pt>
                <c:pt idx="91">
                  <c:v>485</c:v>
                </c:pt>
                <c:pt idx="92">
                  <c:v>495</c:v>
                </c:pt>
                <c:pt idx="93">
                  <c:v>459</c:v>
                </c:pt>
                <c:pt idx="94">
                  <c:v>444</c:v>
                </c:pt>
                <c:pt idx="95">
                  <c:v>425</c:v>
                </c:pt>
                <c:pt idx="96">
                  <c:v>378</c:v>
                </c:pt>
                <c:pt idx="97">
                  <c:v>380</c:v>
                </c:pt>
                <c:pt idx="98">
                  <c:v>321</c:v>
                </c:pt>
                <c:pt idx="99">
                  <c:v>324</c:v>
                </c:pt>
                <c:pt idx="100">
                  <c:v>346</c:v>
                </c:pt>
                <c:pt idx="101">
                  <c:v>324</c:v>
                </c:pt>
                <c:pt idx="102">
                  <c:v>311</c:v>
                </c:pt>
                <c:pt idx="103">
                  <c:v>297</c:v>
                </c:pt>
                <c:pt idx="104">
                  <c:v>309</c:v>
                </c:pt>
                <c:pt idx="105">
                  <c:v>311</c:v>
                </c:pt>
                <c:pt idx="106">
                  <c:v>286</c:v>
                </c:pt>
                <c:pt idx="107">
                  <c:v>293</c:v>
                </c:pt>
                <c:pt idx="108">
                  <c:v>321</c:v>
                </c:pt>
                <c:pt idx="109">
                  <c:v>285</c:v>
                </c:pt>
                <c:pt idx="110">
                  <c:v>261</c:v>
                </c:pt>
                <c:pt idx="111">
                  <c:v>220</c:v>
                </c:pt>
                <c:pt idx="112">
                  <c:v>274</c:v>
                </c:pt>
                <c:pt idx="113">
                  <c:v>245</c:v>
                </c:pt>
                <c:pt idx="114">
                  <c:v>280</c:v>
                </c:pt>
                <c:pt idx="115">
                  <c:v>234</c:v>
                </c:pt>
                <c:pt idx="116">
                  <c:v>210</c:v>
                </c:pt>
                <c:pt idx="117">
                  <c:v>225</c:v>
                </c:pt>
                <c:pt idx="118">
                  <c:v>236</c:v>
                </c:pt>
                <c:pt idx="119">
                  <c:v>234</c:v>
                </c:pt>
                <c:pt idx="120">
                  <c:v>215</c:v>
                </c:pt>
                <c:pt idx="121">
                  <c:v>241</c:v>
                </c:pt>
                <c:pt idx="122">
                  <c:v>213</c:v>
                </c:pt>
                <c:pt idx="123">
                  <c:v>213</c:v>
                </c:pt>
                <c:pt idx="124">
                  <c:v>253</c:v>
                </c:pt>
                <c:pt idx="125">
                  <c:v>241</c:v>
                </c:pt>
                <c:pt idx="126">
                  <c:v>216</c:v>
                </c:pt>
                <c:pt idx="127">
                  <c:v>285</c:v>
                </c:pt>
                <c:pt idx="128">
                  <c:v>238</c:v>
                </c:pt>
                <c:pt idx="129">
                  <c:v>253</c:v>
                </c:pt>
                <c:pt idx="130">
                  <c:v>216</c:v>
                </c:pt>
                <c:pt idx="131">
                  <c:v>245</c:v>
                </c:pt>
                <c:pt idx="132">
                  <c:v>266</c:v>
                </c:pt>
                <c:pt idx="133">
                  <c:v>270</c:v>
                </c:pt>
                <c:pt idx="134">
                  <c:v>271</c:v>
                </c:pt>
                <c:pt idx="135">
                  <c:v>286</c:v>
                </c:pt>
                <c:pt idx="136">
                  <c:v>263</c:v>
                </c:pt>
                <c:pt idx="137">
                  <c:v>248</c:v>
                </c:pt>
                <c:pt idx="138">
                  <c:v>250</c:v>
                </c:pt>
                <c:pt idx="139">
                  <c:v>227</c:v>
                </c:pt>
                <c:pt idx="140">
                  <c:v>242</c:v>
                </c:pt>
                <c:pt idx="141">
                  <c:v>251</c:v>
                </c:pt>
                <c:pt idx="142">
                  <c:v>266</c:v>
                </c:pt>
                <c:pt idx="143">
                  <c:v>270</c:v>
                </c:pt>
                <c:pt idx="144">
                  <c:v>287</c:v>
                </c:pt>
                <c:pt idx="145">
                  <c:v>274</c:v>
                </c:pt>
                <c:pt idx="146">
                  <c:v>295</c:v>
                </c:pt>
                <c:pt idx="147">
                  <c:v>336</c:v>
                </c:pt>
                <c:pt idx="148">
                  <c:v>280</c:v>
                </c:pt>
                <c:pt idx="149">
                  <c:v>284</c:v>
                </c:pt>
                <c:pt idx="150">
                  <c:v>257</c:v>
                </c:pt>
                <c:pt idx="151">
                  <c:v>256</c:v>
                </c:pt>
                <c:pt idx="152">
                  <c:v>260</c:v>
                </c:pt>
                <c:pt idx="153">
                  <c:v>231</c:v>
                </c:pt>
                <c:pt idx="154">
                  <c:v>248</c:v>
                </c:pt>
                <c:pt idx="155">
                  <c:v>245</c:v>
                </c:pt>
                <c:pt idx="156">
                  <c:v>250</c:v>
                </c:pt>
                <c:pt idx="157">
                  <c:v>229</c:v>
                </c:pt>
                <c:pt idx="158">
                  <c:v>246</c:v>
                </c:pt>
                <c:pt idx="159">
                  <c:v>239</c:v>
                </c:pt>
                <c:pt idx="160">
                  <c:v>237</c:v>
                </c:pt>
                <c:pt idx="161">
                  <c:v>238</c:v>
                </c:pt>
                <c:pt idx="162">
                  <c:v>235</c:v>
                </c:pt>
                <c:pt idx="163">
                  <c:v>227</c:v>
                </c:pt>
                <c:pt idx="164">
                  <c:v>220</c:v>
                </c:pt>
                <c:pt idx="165">
                  <c:v>267</c:v>
                </c:pt>
                <c:pt idx="166">
                  <c:v>210</c:v>
                </c:pt>
                <c:pt idx="167">
                  <c:v>220</c:v>
                </c:pt>
                <c:pt idx="168">
                  <c:v>215</c:v>
                </c:pt>
                <c:pt idx="169">
                  <c:v>203</c:v>
                </c:pt>
                <c:pt idx="170">
                  <c:v>207</c:v>
                </c:pt>
                <c:pt idx="171">
                  <c:v>230</c:v>
                </c:pt>
                <c:pt idx="172">
                  <c:v>216</c:v>
                </c:pt>
                <c:pt idx="173">
                  <c:v>232</c:v>
                </c:pt>
                <c:pt idx="174">
                  <c:v>214</c:v>
                </c:pt>
                <c:pt idx="175">
                  <c:v>220</c:v>
                </c:pt>
                <c:pt idx="176">
                  <c:v>209</c:v>
                </c:pt>
                <c:pt idx="177">
                  <c:v>205</c:v>
                </c:pt>
                <c:pt idx="178">
                  <c:v>189</c:v>
                </c:pt>
                <c:pt idx="179">
                  <c:v>231</c:v>
                </c:pt>
                <c:pt idx="180">
                  <c:v>239</c:v>
                </c:pt>
                <c:pt idx="181">
                  <c:v>212</c:v>
                </c:pt>
                <c:pt idx="182">
                  <c:v>200</c:v>
                </c:pt>
                <c:pt idx="183">
                  <c:v>223</c:v>
                </c:pt>
                <c:pt idx="184">
                  <c:v>216</c:v>
                </c:pt>
                <c:pt idx="185">
                  <c:v>214</c:v>
                </c:pt>
                <c:pt idx="186">
                  <c:v>233</c:v>
                </c:pt>
                <c:pt idx="187">
                  <c:v>248</c:v>
                </c:pt>
                <c:pt idx="188">
                  <c:v>231</c:v>
                </c:pt>
                <c:pt idx="189">
                  <c:v>218</c:v>
                </c:pt>
                <c:pt idx="190">
                  <c:v>253</c:v>
                </c:pt>
                <c:pt idx="191">
                  <c:v>241</c:v>
                </c:pt>
                <c:pt idx="192">
                  <c:v>257</c:v>
                </c:pt>
                <c:pt idx="193">
                  <c:v>230</c:v>
                </c:pt>
                <c:pt idx="194">
                  <c:v>241</c:v>
                </c:pt>
                <c:pt idx="195">
                  <c:v>239</c:v>
                </c:pt>
                <c:pt idx="196">
                  <c:v>234</c:v>
                </c:pt>
                <c:pt idx="197">
                  <c:v>218</c:v>
                </c:pt>
                <c:pt idx="198">
                  <c:v>261</c:v>
                </c:pt>
                <c:pt idx="199">
                  <c:v>241</c:v>
                </c:pt>
                <c:pt idx="200">
                  <c:v>268</c:v>
                </c:pt>
                <c:pt idx="201">
                  <c:v>233</c:v>
                </c:pt>
                <c:pt idx="202">
                  <c:v>248</c:v>
                </c:pt>
                <c:pt idx="203">
                  <c:v>272</c:v>
                </c:pt>
                <c:pt idx="204">
                  <c:v>246</c:v>
                </c:pt>
                <c:pt idx="205">
                  <c:v>263</c:v>
                </c:pt>
                <c:pt idx="206">
                  <c:v>249</c:v>
                </c:pt>
                <c:pt idx="207">
                  <c:v>230</c:v>
                </c:pt>
                <c:pt idx="208">
                  <c:v>202</c:v>
                </c:pt>
                <c:pt idx="209">
                  <c:v>251</c:v>
                </c:pt>
                <c:pt idx="210">
                  <c:v>211</c:v>
                </c:pt>
                <c:pt idx="211">
                  <c:v>229</c:v>
                </c:pt>
                <c:pt idx="212">
                  <c:v>208</c:v>
                </c:pt>
                <c:pt idx="213">
                  <c:v>210</c:v>
                </c:pt>
                <c:pt idx="214">
                  <c:v>212</c:v>
                </c:pt>
                <c:pt idx="215">
                  <c:v>210</c:v>
                </c:pt>
                <c:pt idx="216">
                  <c:v>193</c:v>
                </c:pt>
                <c:pt idx="217">
                  <c:v>191</c:v>
                </c:pt>
                <c:pt idx="218">
                  <c:v>180</c:v>
                </c:pt>
                <c:pt idx="219">
                  <c:v>197</c:v>
                </c:pt>
                <c:pt idx="220">
                  <c:v>216</c:v>
                </c:pt>
                <c:pt idx="221">
                  <c:v>232</c:v>
                </c:pt>
                <c:pt idx="222">
                  <c:v>203</c:v>
                </c:pt>
                <c:pt idx="223">
                  <c:v>193</c:v>
                </c:pt>
                <c:pt idx="224">
                  <c:v>195</c:v>
                </c:pt>
                <c:pt idx="225">
                  <c:v>198</c:v>
                </c:pt>
                <c:pt idx="226">
                  <c:v>197</c:v>
                </c:pt>
                <c:pt idx="227">
                  <c:v>203</c:v>
                </c:pt>
                <c:pt idx="228">
                  <c:v>172</c:v>
                </c:pt>
                <c:pt idx="229">
                  <c:v>186</c:v>
                </c:pt>
                <c:pt idx="230">
                  <c:v>188</c:v>
                </c:pt>
                <c:pt idx="231">
                  <c:v>181</c:v>
                </c:pt>
                <c:pt idx="232">
                  <c:v>150</c:v>
                </c:pt>
                <c:pt idx="233">
                  <c:v>142</c:v>
                </c:pt>
                <c:pt idx="234">
                  <c:v>155</c:v>
                </c:pt>
                <c:pt idx="235">
                  <c:v>81</c:v>
                </c:pt>
                <c:pt idx="236">
                  <c:v>107</c:v>
                </c:pt>
                <c:pt idx="237">
                  <c:v>71</c:v>
                </c:pt>
                <c:pt idx="238">
                  <c:v>63</c:v>
                </c:pt>
                <c:pt idx="239">
                  <c:v>31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D-4A6A-B80A-8DAADC3DA416}"/>
            </c:ext>
          </c:extLst>
        </c:ser>
        <c:ser>
          <c:idx val="1"/>
          <c:order val="1"/>
          <c:tx>
            <c:strRef>
              <c:f>'matched PERFECTLY 1950-70'!$C$5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4</c:v>
                </c:pt>
                <c:pt idx="46">
                  <c:v>5</c:v>
                </c:pt>
                <c:pt idx="47">
                  <c:v>14</c:v>
                </c:pt>
                <c:pt idx="48">
                  <c:v>10</c:v>
                </c:pt>
                <c:pt idx="49">
                  <c:v>14</c:v>
                </c:pt>
                <c:pt idx="50">
                  <c:v>13</c:v>
                </c:pt>
                <c:pt idx="51">
                  <c:v>9</c:v>
                </c:pt>
                <c:pt idx="52">
                  <c:v>11</c:v>
                </c:pt>
                <c:pt idx="53">
                  <c:v>31</c:v>
                </c:pt>
                <c:pt idx="54">
                  <c:v>19</c:v>
                </c:pt>
                <c:pt idx="55">
                  <c:v>27</c:v>
                </c:pt>
                <c:pt idx="56">
                  <c:v>34</c:v>
                </c:pt>
                <c:pt idx="57">
                  <c:v>37</c:v>
                </c:pt>
                <c:pt idx="58">
                  <c:v>29</c:v>
                </c:pt>
                <c:pt idx="59">
                  <c:v>41</c:v>
                </c:pt>
                <c:pt idx="60">
                  <c:v>53</c:v>
                </c:pt>
                <c:pt idx="61">
                  <c:v>68</c:v>
                </c:pt>
                <c:pt idx="62">
                  <c:v>92</c:v>
                </c:pt>
                <c:pt idx="63">
                  <c:v>96</c:v>
                </c:pt>
                <c:pt idx="64">
                  <c:v>89</c:v>
                </c:pt>
                <c:pt idx="65">
                  <c:v>100</c:v>
                </c:pt>
                <c:pt idx="66">
                  <c:v>108</c:v>
                </c:pt>
                <c:pt idx="67">
                  <c:v>111</c:v>
                </c:pt>
                <c:pt idx="68">
                  <c:v>105</c:v>
                </c:pt>
                <c:pt idx="69">
                  <c:v>85</c:v>
                </c:pt>
                <c:pt idx="70">
                  <c:v>110</c:v>
                </c:pt>
                <c:pt idx="71">
                  <c:v>96</c:v>
                </c:pt>
                <c:pt idx="72">
                  <c:v>91</c:v>
                </c:pt>
                <c:pt idx="73">
                  <c:v>103</c:v>
                </c:pt>
                <c:pt idx="74">
                  <c:v>105</c:v>
                </c:pt>
                <c:pt idx="75">
                  <c:v>99</c:v>
                </c:pt>
                <c:pt idx="76">
                  <c:v>113</c:v>
                </c:pt>
                <c:pt idx="77">
                  <c:v>110</c:v>
                </c:pt>
                <c:pt idx="78">
                  <c:v>107</c:v>
                </c:pt>
                <c:pt idx="79">
                  <c:v>117</c:v>
                </c:pt>
                <c:pt idx="80">
                  <c:v>107</c:v>
                </c:pt>
                <c:pt idx="81">
                  <c:v>111</c:v>
                </c:pt>
                <c:pt idx="82">
                  <c:v>103</c:v>
                </c:pt>
                <c:pt idx="83">
                  <c:v>108</c:v>
                </c:pt>
                <c:pt idx="84">
                  <c:v>123</c:v>
                </c:pt>
                <c:pt idx="85">
                  <c:v>132</c:v>
                </c:pt>
                <c:pt idx="86">
                  <c:v>120</c:v>
                </c:pt>
                <c:pt idx="87">
                  <c:v>131</c:v>
                </c:pt>
                <c:pt idx="88">
                  <c:v>138</c:v>
                </c:pt>
                <c:pt idx="89">
                  <c:v>138</c:v>
                </c:pt>
                <c:pt idx="90">
                  <c:v>161</c:v>
                </c:pt>
                <c:pt idx="91">
                  <c:v>147</c:v>
                </c:pt>
                <c:pt idx="92">
                  <c:v>155</c:v>
                </c:pt>
                <c:pt idx="93">
                  <c:v>163</c:v>
                </c:pt>
                <c:pt idx="94">
                  <c:v>151</c:v>
                </c:pt>
                <c:pt idx="95">
                  <c:v>145</c:v>
                </c:pt>
                <c:pt idx="96">
                  <c:v>117</c:v>
                </c:pt>
                <c:pt idx="97">
                  <c:v>139</c:v>
                </c:pt>
                <c:pt idx="98">
                  <c:v>137</c:v>
                </c:pt>
                <c:pt idx="99">
                  <c:v>112</c:v>
                </c:pt>
                <c:pt idx="100">
                  <c:v>145</c:v>
                </c:pt>
                <c:pt idx="101">
                  <c:v>144</c:v>
                </c:pt>
                <c:pt idx="102">
                  <c:v>116</c:v>
                </c:pt>
                <c:pt idx="103">
                  <c:v>130</c:v>
                </c:pt>
                <c:pt idx="104">
                  <c:v>124</c:v>
                </c:pt>
                <c:pt idx="105">
                  <c:v>159</c:v>
                </c:pt>
                <c:pt idx="106">
                  <c:v>139</c:v>
                </c:pt>
                <c:pt idx="107">
                  <c:v>140</c:v>
                </c:pt>
                <c:pt idx="108">
                  <c:v>142</c:v>
                </c:pt>
                <c:pt idx="109">
                  <c:v>148</c:v>
                </c:pt>
                <c:pt idx="110">
                  <c:v>131</c:v>
                </c:pt>
                <c:pt idx="111">
                  <c:v>133</c:v>
                </c:pt>
                <c:pt idx="112">
                  <c:v>143</c:v>
                </c:pt>
                <c:pt idx="113">
                  <c:v>133</c:v>
                </c:pt>
                <c:pt idx="114">
                  <c:v>156</c:v>
                </c:pt>
                <c:pt idx="115">
                  <c:v>132</c:v>
                </c:pt>
                <c:pt idx="116">
                  <c:v>131</c:v>
                </c:pt>
                <c:pt idx="117">
                  <c:v>128</c:v>
                </c:pt>
                <c:pt idx="118">
                  <c:v>146</c:v>
                </c:pt>
                <c:pt idx="119">
                  <c:v>121</c:v>
                </c:pt>
                <c:pt idx="120">
                  <c:v>121</c:v>
                </c:pt>
                <c:pt idx="121">
                  <c:v>146</c:v>
                </c:pt>
                <c:pt idx="122">
                  <c:v>132</c:v>
                </c:pt>
                <c:pt idx="123">
                  <c:v>113</c:v>
                </c:pt>
                <c:pt idx="124">
                  <c:v>143</c:v>
                </c:pt>
                <c:pt idx="125">
                  <c:v>131</c:v>
                </c:pt>
                <c:pt idx="126">
                  <c:v>148</c:v>
                </c:pt>
                <c:pt idx="127">
                  <c:v>127</c:v>
                </c:pt>
                <c:pt idx="128">
                  <c:v>131</c:v>
                </c:pt>
                <c:pt idx="129">
                  <c:v>122</c:v>
                </c:pt>
                <c:pt idx="130">
                  <c:v>150</c:v>
                </c:pt>
                <c:pt idx="131">
                  <c:v>113</c:v>
                </c:pt>
                <c:pt idx="132">
                  <c:v>131</c:v>
                </c:pt>
                <c:pt idx="133">
                  <c:v>148</c:v>
                </c:pt>
                <c:pt idx="134">
                  <c:v>133</c:v>
                </c:pt>
                <c:pt idx="135">
                  <c:v>158</c:v>
                </c:pt>
                <c:pt idx="136">
                  <c:v>151</c:v>
                </c:pt>
                <c:pt idx="137">
                  <c:v>127</c:v>
                </c:pt>
                <c:pt idx="138">
                  <c:v>131</c:v>
                </c:pt>
                <c:pt idx="139">
                  <c:v>137</c:v>
                </c:pt>
                <c:pt idx="140">
                  <c:v>167</c:v>
                </c:pt>
                <c:pt idx="141">
                  <c:v>139</c:v>
                </c:pt>
                <c:pt idx="142">
                  <c:v>138</c:v>
                </c:pt>
                <c:pt idx="143">
                  <c:v>153</c:v>
                </c:pt>
                <c:pt idx="144">
                  <c:v>142</c:v>
                </c:pt>
                <c:pt idx="145">
                  <c:v>195</c:v>
                </c:pt>
                <c:pt idx="146">
                  <c:v>154</c:v>
                </c:pt>
                <c:pt idx="147">
                  <c:v>198</c:v>
                </c:pt>
                <c:pt idx="148">
                  <c:v>194</c:v>
                </c:pt>
                <c:pt idx="149">
                  <c:v>157</c:v>
                </c:pt>
                <c:pt idx="150">
                  <c:v>155</c:v>
                </c:pt>
                <c:pt idx="151">
                  <c:v>151</c:v>
                </c:pt>
                <c:pt idx="152">
                  <c:v>147</c:v>
                </c:pt>
                <c:pt idx="153">
                  <c:v>164</c:v>
                </c:pt>
                <c:pt idx="154">
                  <c:v>172</c:v>
                </c:pt>
                <c:pt idx="155">
                  <c:v>138</c:v>
                </c:pt>
                <c:pt idx="156">
                  <c:v>146</c:v>
                </c:pt>
                <c:pt idx="157">
                  <c:v>165</c:v>
                </c:pt>
                <c:pt idx="158">
                  <c:v>129</c:v>
                </c:pt>
                <c:pt idx="159">
                  <c:v>151</c:v>
                </c:pt>
                <c:pt idx="160">
                  <c:v>121</c:v>
                </c:pt>
                <c:pt idx="161">
                  <c:v>139</c:v>
                </c:pt>
                <c:pt idx="162">
                  <c:v>163</c:v>
                </c:pt>
                <c:pt idx="163">
                  <c:v>148</c:v>
                </c:pt>
                <c:pt idx="164">
                  <c:v>132</c:v>
                </c:pt>
                <c:pt idx="165">
                  <c:v>146</c:v>
                </c:pt>
                <c:pt idx="166">
                  <c:v>154</c:v>
                </c:pt>
                <c:pt idx="167">
                  <c:v>131</c:v>
                </c:pt>
                <c:pt idx="168">
                  <c:v>147</c:v>
                </c:pt>
                <c:pt idx="169">
                  <c:v>144</c:v>
                </c:pt>
                <c:pt idx="170">
                  <c:v>117</c:v>
                </c:pt>
                <c:pt idx="171">
                  <c:v>150</c:v>
                </c:pt>
                <c:pt idx="172">
                  <c:v>162</c:v>
                </c:pt>
                <c:pt idx="173">
                  <c:v>136</c:v>
                </c:pt>
                <c:pt idx="174">
                  <c:v>169</c:v>
                </c:pt>
                <c:pt idx="175">
                  <c:v>138</c:v>
                </c:pt>
                <c:pt idx="176">
                  <c:v>150</c:v>
                </c:pt>
                <c:pt idx="177">
                  <c:v>160</c:v>
                </c:pt>
                <c:pt idx="178">
                  <c:v>141</c:v>
                </c:pt>
                <c:pt idx="179">
                  <c:v>169</c:v>
                </c:pt>
                <c:pt idx="180">
                  <c:v>153</c:v>
                </c:pt>
                <c:pt idx="181">
                  <c:v>165</c:v>
                </c:pt>
                <c:pt idx="182">
                  <c:v>133</c:v>
                </c:pt>
                <c:pt idx="183">
                  <c:v>154</c:v>
                </c:pt>
                <c:pt idx="184">
                  <c:v>136</c:v>
                </c:pt>
                <c:pt idx="185">
                  <c:v>149</c:v>
                </c:pt>
                <c:pt idx="186">
                  <c:v>128</c:v>
                </c:pt>
                <c:pt idx="187">
                  <c:v>164</c:v>
                </c:pt>
                <c:pt idx="188">
                  <c:v>211</c:v>
                </c:pt>
                <c:pt idx="189">
                  <c:v>182</c:v>
                </c:pt>
                <c:pt idx="190">
                  <c:v>185</c:v>
                </c:pt>
                <c:pt idx="191">
                  <c:v>147</c:v>
                </c:pt>
                <c:pt idx="192">
                  <c:v>151</c:v>
                </c:pt>
                <c:pt idx="193">
                  <c:v>166</c:v>
                </c:pt>
                <c:pt idx="194">
                  <c:v>170</c:v>
                </c:pt>
                <c:pt idx="195">
                  <c:v>163</c:v>
                </c:pt>
                <c:pt idx="196">
                  <c:v>202</c:v>
                </c:pt>
                <c:pt idx="197">
                  <c:v>157</c:v>
                </c:pt>
                <c:pt idx="198">
                  <c:v>173</c:v>
                </c:pt>
                <c:pt idx="199">
                  <c:v>176</c:v>
                </c:pt>
                <c:pt idx="200">
                  <c:v>152</c:v>
                </c:pt>
                <c:pt idx="201">
                  <c:v>180</c:v>
                </c:pt>
                <c:pt idx="202">
                  <c:v>177</c:v>
                </c:pt>
                <c:pt idx="203">
                  <c:v>172</c:v>
                </c:pt>
                <c:pt idx="204">
                  <c:v>171</c:v>
                </c:pt>
                <c:pt idx="205">
                  <c:v>189</c:v>
                </c:pt>
                <c:pt idx="206">
                  <c:v>156</c:v>
                </c:pt>
                <c:pt idx="207">
                  <c:v>183</c:v>
                </c:pt>
                <c:pt idx="208">
                  <c:v>148</c:v>
                </c:pt>
                <c:pt idx="209">
                  <c:v>141</c:v>
                </c:pt>
                <c:pt idx="210">
                  <c:v>138</c:v>
                </c:pt>
                <c:pt idx="211">
                  <c:v>149</c:v>
                </c:pt>
                <c:pt idx="212">
                  <c:v>153</c:v>
                </c:pt>
                <c:pt idx="213">
                  <c:v>142</c:v>
                </c:pt>
                <c:pt idx="214">
                  <c:v>119</c:v>
                </c:pt>
                <c:pt idx="215">
                  <c:v>125</c:v>
                </c:pt>
                <c:pt idx="216">
                  <c:v>136</c:v>
                </c:pt>
                <c:pt idx="217">
                  <c:v>141</c:v>
                </c:pt>
                <c:pt idx="218">
                  <c:v>151</c:v>
                </c:pt>
                <c:pt idx="219">
                  <c:v>147</c:v>
                </c:pt>
                <c:pt idx="220">
                  <c:v>167</c:v>
                </c:pt>
                <c:pt idx="221">
                  <c:v>148</c:v>
                </c:pt>
                <c:pt idx="222">
                  <c:v>129</c:v>
                </c:pt>
                <c:pt idx="223">
                  <c:v>128</c:v>
                </c:pt>
                <c:pt idx="224">
                  <c:v>148</c:v>
                </c:pt>
                <c:pt idx="225">
                  <c:v>132</c:v>
                </c:pt>
                <c:pt idx="226">
                  <c:v>131</c:v>
                </c:pt>
                <c:pt idx="227">
                  <c:v>152</c:v>
                </c:pt>
                <c:pt idx="228">
                  <c:v>135</c:v>
                </c:pt>
                <c:pt idx="229">
                  <c:v>115</c:v>
                </c:pt>
                <c:pt idx="230">
                  <c:v>120</c:v>
                </c:pt>
                <c:pt idx="231">
                  <c:v>95</c:v>
                </c:pt>
                <c:pt idx="232">
                  <c:v>105</c:v>
                </c:pt>
                <c:pt idx="233">
                  <c:v>105</c:v>
                </c:pt>
                <c:pt idx="234">
                  <c:v>91</c:v>
                </c:pt>
                <c:pt idx="235">
                  <c:v>68</c:v>
                </c:pt>
                <c:pt idx="236">
                  <c:v>66</c:v>
                </c:pt>
                <c:pt idx="237">
                  <c:v>54</c:v>
                </c:pt>
                <c:pt idx="238">
                  <c:v>47</c:v>
                </c:pt>
                <c:pt idx="239">
                  <c:v>24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D-4A6A-B80A-8DAADC3DA416}"/>
            </c:ext>
          </c:extLst>
        </c:ser>
        <c:ser>
          <c:idx val="2"/>
          <c:order val="2"/>
          <c:tx>
            <c:strRef>
              <c:f>'matched PERFECTLY 1950-70'!$D$5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9</c:v>
                </c:pt>
                <c:pt idx="51">
                  <c:v>13</c:v>
                </c:pt>
                <c:pt idx="52">
                  <c:v>13</c:v>
                </c:pt>
                <c:pt idx="53">
                  <c:v>12</c:v>
                </c:pt>
                <c:pt idx="54">
                  <c:v>22</c:v>
                </c:pt>
                <c:pt idx="55">
                  <c:v>17</c:v>
                </c:pt>
                <c:pt idx="56">
                  <c:v>17</c:v>
                </c:pt>
                <c:pt idx="57">
                  <c:v>21</c:v>
                </c:pt>
                <c:pt idx="58">
                  <c:v>27</c:v>
                </c:pt>
                <c:pt idx="59">
                  <c:v>33</c:v>
                </c:pt>
                <c:pt idx="60">
                  <c:v>26</c:v>
                </c:pt>
                <c:pt idx="61">
                  <c:v>37</c:v>
                </c:pt>
                <c:pt idx="62">
                  <c:v>28</c:v>
                </c:pt>
                <c:pt idx="63">
                  <c:v>37</c:v>
                </c:pt>
                <c:pt idx="64">
                  <c:v>50</c:v>
                </c:pt>
                <c:pt idx="65">
                  <c:v>72</c:v>
                </c:pt>
                <c:pt idx="66">
                  <c:v>77</c:v>
                </c:pt>
                <c:pt idx="67">
                  <c:v>104</c:v>
                </c:pt>
                <c:pt idx="68">
                  <c:v>104</c:v>
                </c:pt>
                <c:pt idx="69">
                  <c:v>123</c:v>
                </c:pt>
                <c:pt idx="70">
                  <c:v>103</c:v>
                </c:pt>
                <c:pt idx="71">
                  <c:v>120</c:v>
                </c:pt>
                <c:pt idx="72">
                  <c:v>127</c:v>
                </c:pt>
                <c:pt idx="73">
                  <c:v>148</c:v>
                </c:pt>
                <c:pt idx="74">
                  <c:v>168</c:v>
                </c:pt>
                <c:pt idx="75">
                  <c:v>163</c:v>
                </c:pt>
                <c:pt idx="76">
                  <c:v>155</c:v>
                </c:pt>
                <c:pt idx="77">
                  <c:v>140</c:v>
                </c:pt>
                <c:pt idx="78">
                  <c:v>151</c:v>
                </c:pt>
                <c:pt idx="79">
                  <c:v>159</c:v>
                </c:pt>
                <c:pt idx="80">
                  <c:v>161</c:v>
                </c:pt>
                <c:pt idx="81">
                  <c:v>149</c:v>
                </c:pt>
                <c:pt idx="82">
                  <c:v>169</c:v>
                </c:pt>
                <c:pt idx="83">
                  <c:v>181</c:v>
                </c:pt>
                <c:pt idx="84">
                  <c:v>174</c:v>
                </c:pt>
                <c:pt idx="85">
                  <c:v>182</c:v>
                </c:pt>
                <c:pt idx="86">
                  <c:v>184</c:v>
                </c:pt>
                <c:pt idx="87">
                  <c:v>195</c:v>
                </c:pt>
                <c:pt idx="88">
                  <c:v>219</c:v>
                </c:pt>
                <c:pt idx="89">
                  <c:v>200</c:v>
                </c:pt>
                <c:pt idx="90">
                  <c:v>238</c:v>
                </c:pt>
                <c:pt idx="91">
                  <c:v>219</c:v>
                </c:pt>
                <c:pt idx="92">
                  <c:v>229</c:v>
                </c:pt>
                <c:pt idx="93">
                  <c:v>238</c:v>
                </c:pt>
                <c:pt idx="94">
                  <c:v>201</c:v>
                </c:pt>
                <c:pt idx="95">
                  <c:v>207</c:v>
                </c:pt>
                <c:pt idx="96">
                  <c:v>188</c:v>
                </c:pt>
                <c:pt idx="97">
                  <c:v>199</c:v>
                </c:pt>
                <c:pt idx="98">
                  <c:v>183</c:v>
                </c:pt>
                <c:pt idx="99">
                  <c:v>188</c:v>
                </c:pt>
                <c:pt idx="100">
                  <c:v>218</c:v>
                </c:pt>
                <c:pt idx="101">
                  <c:v>182</c:v>
                </c:pt>
                <c:pt idx="102">
                  <c:v>192</c:v>
                </c:pt>
                <c:pt idx="103">
                  <c:v>185</c:v>
                </c:pt>
                <c:pt idx="104">
                  <c:v>174</c:v>
                </c:pt>
                <c:pt idx="105">
                  <c:v>195</c:v>
                </c:pt>
                <c:pt idx="106">
                  <c:v>202</c:v>
                </c:pt>
                <c:pt idx="107">
                  <c:v>224</c:v>
                </c:pt>
                <c:pt idx="108">
                  <c:v>229</c:v>
                </c:pt>
                <c:pt idx="109">
                  <c:v>198</c:v>
                </c:pt>
                <c:pt idx="110">
                  <c:v>204</c:v>
                </c:pt>
                <c:pt idx="111">
                  <c:v>209</c:v>
                </c:pt>
                <c:pt idx="112">
                  <c:v>200</c:v>
                </c:pt>
                <c:pt idx="113">
                  <c:v>189</c:v>
                </c:pt>
                <c:pt idx="114">
                  <c:v>207</c:v>
                </c:pt>
                <c:pt idx="115">
                  <c:v>203</c:v>
                </c:pt>
                <c:pt idx="116">
                  <c:v>160</c:v>
                </c:pt>
                <c:pt idx="117">
                  <c:v>176</c:v>
                </c:pt>
                <c:pt idx="118">
                  <c:v>177</c:v>
                </c:pt>
                <c:pt idx="119">
                  <c:v>198</c:v>
                </c:pt>
                <c:pt idx="120">
                  <c:v>182</c:v>
                </c:pt>
                <c:pt idx="121">
                  <c:v>187</c:v>
                </c:pt>
                <c:pt idx="122">
                  <c:v>181</c:v>
                </c:pt>
                <c:pt idx="123">
                  <c:v>188</c:v>
                </c:pt>
                <c:pt idx="124">
                  <c:v>212</c:v>
                </c:pt>
                <c:pt idx="125">
                  <c:v>215</c:v>
                </c:pt>
                <c:pt idx="126">
                  <c:v>185</c:v>
                </c:pt>
                <c:pt idx="127">
                  <c:v>220</c:v>
                </c:pt>
                <c:pt idx="128">
                  <c:v>170</c:v>
                </c:pt>
                <c:pt idx="129">
                  <c:v>173</c:v>
                </c:pt>
                <c:pt idx="130">
                  <c:v>197</c:v>
                </c:pt>
                <c:pt idx="131">
                  <c:v>204</c:v>
                </c:pt>
                <c:pt idx="132">
                  <c:v>231</c:v>
                </c:pt>
                <c:pt idx="133">
                  <c:v>218</c:v>
                </c:pt>
                <c:pt idx="134">
                  <c:v>225</c:v>
                </c:pt>
                <c:pt idx="135">
                  <c:v>223</c:v>
                </c:pt>
                <c:pt idx="136">
                  <c:v>186</c:v>
                </c:pt>
                <c:pt idx="137">
                  <c:v>212</c:v>
                </c:pt>
                <c:pt idx="138">
                  <c:v>204</c:v>
                </c:pt>
                <c:pt idx="139">
                  <c:v>211</c:v>
                </c:pt>
                <c:pt idx="140">
                  <c:v>238</c:v>
                </c:pt>
                <c:pt idx="141">
                  <c:v>212</c:v>
                </c:pt>
                <c:pt idx="142">
                  <c:v>200</c:v>
                </c:pt>
                <c:pt idx="143">
                  <c:v>241</c:v>
                </c:pt>
                <c:pt idx="144">
                  <c:v>236</c:v>
                </c:pt>
                <c:pt idx="145">
                  <c:v>273</c:v>
                </c:pt>
                <c:pt idx="146">
                  <c:v>276</c:v>
                </c:pt>
                <c:pt idx="147">
                  <c:v>232</c:v>
                </c:pt>
                <c:pt idx="148">
                  <c:v>254</c:v>
                </c:pt>
                <c:pt idx="149">
                  <c:v>243</c:v>
                </c:pt>
                <c:pt idx="150">
                  <c:v>247</c:v>
                </c:pt>
                <c:pt idx="151">
                  <c:v>224</c:v>
                </c:pt>
                <c:pt idx="152">
                  <c:v>217</c:v>
                </c:pt>
                <c:pt idx="153">
                  <c:v>229</c:v>
                </c:pt>
                <c:pt idx="154">
                  <c:v>228</c:v>
                </c:pt>
                <c:pt idx="155">
                  <c:v>193</c:v>
                </c:pt>
                <c:pt idx="156">
                  <c:v>234</c:v>
                </c:pt>
                <c:pt idx="157">
                  <c:v>247</c:v>
                </c:pt>
                <c:pt idx="158">
                  <c:v>228</c:v>
                </c:pt>
                <c:pt idx="159">
                  <c:v>225</c:v>
                </c:pt>
                <c:pt idx="160">
                  <c:v>225</c:v>
                </c:pt>
                <c:pt idx="161">
                  <c:v>207</c:v>
                </c:pt>
                <c:pt idx="162">
                  <c:v>224</c:v>
                </c:pt>
                <c:pt idx="163">
                  <c:v>219</c:v>
                </c:pt>
                <c:pt idx="164">
                  <c:v>223</c:v>
                </c:pt>
                <c:pt idx="165">
                  <c:v>238</c:v>
                </c:pt>
                <c:pt idx="166">
                  <c:v>185</c:v>
                </c:pt>
                <c:pt idx="167">
                  <c:v>198</c:v>
                </c:pt>
                <c:pt idx="168">
                  <c:v>169</c:v>
                </c:pt>
                <c:pt idx="169">
                  <c:v>180</c:v>
                </c:pt>
                <c:pt idx="170">
                  <c:v>191</c:v>
                </c:pt>
                <c:pt idx="171">
                  <c:v>175</c:v>
                </c:pt>
                <c:pt idx="172">
                  <c:v>210</c:v>
                </c:pt>
                <c:pt idx="173">
                  <c:v>196</c:v>
                </c:pt>
                <c:pt idx="174">
                  <c:v>203</c:v>
                </c:pt>
                <c:pt idx="175">
                  <c:v>229</c:v>
                </c:pt>
                <c:pt idx="176">
                  <c:v>178</c:v>
                </c:pt>
                <c:pt idx="177">
                  <c:v>218</c:v>
                </c:pt>
                <c:pt idx="178">
                  <c:v>183</c:v>
                </c:pt>
                <c:pt idx="179">
                  <c:v>213</c:v>
                </c:pt>
                <c:pt idx="180">
                  <c:v>190</c:v>
                </c:pt>
                <c:pt idx="181">
                  <c:v>229</c:v>
                </c:pt>
                <c:pt idx="182">
                  <c:v>212</c:v>
                </c:pt>
                <c:pt idx="183">
                  <c:v>200</c:v>
                </c:pt>
                <c:pt idx="184">
                  <c:v>193</c:v>
                </c:pt>
                <c:pt idx="185">
                  <c:v>225</c:v>
                </c:pt>
                <c:pt idx="186">
                  <c:v>192</c:v>
                </c:pt>
                <c:pt idx="187">
                  <c:v>194</c:v>
                </c:pt>
                <c:pt idx="188">
                  <c:v>232</c:v>
                </c:pt>
                <c:pt idx="189">
                  <c:v>195</c:v>
                </c:pt>
                <c:pt idx="190">
                  <c:v>235</c:v>
                </c:pt>
                <c:pt idx="191">
                  <c:v>206</c:v>
                </c:pt>
                <c:pt idx="192">
                  <c:v>224</c:v>
                </c:pt>
                <c:pt idx="193">
                  <c:v>235</c:v>
                </c:pt>
                <c:pt idx="194">
                  <c:v>224</c:v>
                </c:pt>
                <c:pt idx="195">
                  <c:v>266</c:v>
                </c:pt>
                <c:pt idx="196">
                  <c:v>235</c:v>
                </c:pt>
                <c:pt idx="197">
                  <c:v>253</c:v>
                </c:pt>
                <c:pt idx="198">
                  <c:v>247</c:v>
                </c:pt>
                <c:pt idx="199">
                  <c:v>266</c:v>
                </c:pt>
                <c:pt idx="200">
                  <c:v>223</c:v>
                </c:pt>
                <c:pt idx="201">
                  <c:v>236</c:v>
                </c:pt>
                <c:pt idx="202">
                  <c:v>248</c:v>
                </c:pt>
                <c:pt idx="203">
                  <c:v>258</c:v>
                </c:pt>
                <c:pt idx="204">
                  <c:v>233</c:v>
                </c:pt>
                <c:pt idx="205">
                  <c:v>261</c:v>
                </c:pt>
                <c:pt idx="206">
                  <c:v>252</c:v>
                </c:pt>
                <c:pt idx="207">
                  <c:v>225</c:v>
                </c:pt>
                <c:pt idx="208">
                  <c:v>239</c:v>
                </c:pt>
                <c:pt idx="209">
                  <c:v>233</c:v>
                </c:pt>
                <c:pt idx="210">
                  <c:v>209</c:v>
                </c:pt>
                <c:pt idx="211">
                  <c:v>194</c:v>
                </c:pt>
                <c:pt idx="212">
                  <c:v>209</c:v>
                </c:pt>
                <c:pt idx="213">
                  <c:v>235</c:v>
                </c:pt>
                <c:pt idx="214">
                  <c:v>196</c:v>
                </c:pt>
                <c:pt idx="215">
                  <c:v>217</c:v>
                </c:pt>
                <c:pt idx="216">
                  <c:v>204</c:v>
                </c:pt>
                <c:pt idx="217">
                  <c:v>234</c:v>
                </c:pt>
                <c:pt idx="218">
                  <c:v>237</c:v>
                </c:pt>
                <c:pt idx="219">
                  <c:v>187</c:v>
                </c:pt>
                <c:pt idx="220">
                  <c:v>210</c:v>
                </c:pt>
                <c:pt idx="221">
                  <c:v>166</c:v>
                </c:pt>
                <c:pt idx="222">
                  <c:v>209</c:v>
                </c:pt>
                <c:pt idx="223">
                  <c:v>211</c:v>
                </c:pt>
                <c:pt idx="224">
                  <c:v>202</c:v>
                </c:pt>
                <c:pt idx="225">
                  <c:v>207</c:v>
                </c:pt>
                <c:pt idx="226">
                  <c:v>170</c:v>
                </c:pt>
                <c:pt idx="227">
                  <c:v>172</c:v>
                </c:pt>
                <c:pt idx="228">
                  <c:v>181</c:v>
                </c:pt>
                <c:pt idx="229">
                  <c:v>192</c:v>
                </c:pt>
                <c:pt idx="230">
                  <c:v>181</c:v>
                </c:pt>
                <c:pt idx="231">
                  <c:v>175</c:v>
                </c:pt>
                <c:pt idx="232">
                  <c:v>146</c:v>
                </c:pt>
                <c:pt idx="233">
                  <c:v>150</c:v>
                </c:pt>
                <c:pt idx="234">
                  <c:v>141</c:v>
                </c:pt>
                <c:pt idx="235">
                  <c:v>119</c:v>
                </c:pt>
                <c:pt idx="236">
                  <c:v>110</c:v>
                </c:pt>
                <c:pt idx="237">
                  <c:v>61</c:v>
                </c:pt>
                <c:pt idx="238">
                  <c:v>66</c:v>
                </c:pt>
                <c:pt idx="239">
                  <c:v>32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FD-4A6A-B80A-8DAADC3DA416}"/>
            </c:ext>
          </c:extLst>
        </c:ser>
        <c:ser>
          <c:idx val="3"/>
          <c:order val="3"/>
          <c:tx>
            <c:strRef>
              <c:f>'matched PERFECTLY 1950-70'!$E$5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PERFECTLY 1950-70'!$A$6:$A$246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PERFECTLY 1950-70'!$E$6:$E$246</c:f>
              <c:numCache>
                <c:formatCode>General</c:formatCode>
                <c:ptCount val="241"/>
                <c:pt idx="0">
                  <c:v>187</c:v>
                </c:pt>
                <c:pt idx="1">
                  <c:v>169</c:v>
                </c:pt>
                <c:pt idx="2">
                  <c:v>189</c:v>
                </c:pt>
                <c:pt idx="3">
                  <c:v>204</c:v>
                </c:pt>
                <c:pt idx="4">
                  <c:v>239</c:v>
                </c:pt>
                <c:pt idx="5">
                  <c:v>273</c:v>
                </c:pt>
                <c:pt idx="6">
                  <c:v>249</c:v>
                </c:pt>
                <c:pt idx="7">
                  <c:v>290</c:v>
                </c:pt>
                <c:pt idx="8">
                  <c:v>298</c:v>
                </c:pt>
                <c:pt idx="9">
                  <c:v>306</c:v>
                </c:pt>
                <c:pt idx="10">
                  <c:v>314</c:v>
                </c:pt>
                <c:pt idx="11">
                  <c:v>277</c:v>
                </c:pt>
                <c:pt idx="12">
                  <c:v>299</c:v>
                </c:pt>
                <c:pt idx="13">
                  <c:v>306</c:v>
                </c:pt>
                <c:pt idx="14">
                  <c:v>295</c:v>
                </c:pt>
                <c:pt idx="15">
                  <c:v>297</c:v>
                </c:pt>
                <c:pt idx="16">
                  <c:v>322</c:v>
                </c:pt>
                <c:pt idx="17">
                  <c:v>280</c:v>
                </c:pt>
                <c:pt idx="18">
                  <c:v>269</c:v>
                </c:pt>
                <c:pt idx="19">
                  <c:v>265</c:v>
                </c:pt>
                <c:pt idx="20">
                  <c:v>311</c:v>
                </c:pt>
                <c:pt idx="21">
                  <c:v>320</c:v>
                </c:pt>
                <c:pt idx="22">
                  <c:v>297</c:v>
                </c:pt>
                <c:pt idx="23">
                  <c:v>333</c:v>
                </c:pt>
                <c:pt idx="24">
                  <c:v>295</c:v>
                </c:pt>
                <c:pt idx="25">
                  <c:v>288</c:v>
                </c:pt>
                <c:pt idx="26">
                  <c:v>298</c:v>
                </c:pt>
                <c:pt idx="27">
                  <c:v>304</c:v>
                </c:pt>
                <c:pt idx="28">
                  <c:v>311</c:v>
                </c:pt>
                <c:pt idx="29">
                  <c:v>337</c:v>
                </c:pt>
                <c:pt idx="30">
                  <c:v>374</c:v>
                </c:pt>
                <c:pt idx="31">
                  <c:v>436</c:v>
                </c:pt>
                <c:pt idx="32">
                  <c:v>466</c:v>
                </c:pt>
                <c:pt idx="33">
                  <c:v>549</c:v>
                </c:pt>
                <c:pt idx="34">
                  <c:v>680</c:v>
                </c:pt>
                <c:pt idx="35">
                  <c:v>649</c:v>
                </c:pt>
                <c:pt idx="36">
                  <c:v>633</c:v>
                </c:pt>
                <c:pt idx="37">
                  <c:v>617</c:v>
                </c:pt>
                <c:pt idx="38">
                  <c:v>572</c:v>
                </c:pt>
                <c:pt idx="39">
                  <c:v>601</c:v>
                </c:pt>
                <c:pt idx="40">
                  <c:v>515</c:v>
                </c:pt>
                <c:pt idx="41">
                  <c:v>588</c:v>
                </c:pt>
                <c:pt idx="42">
                  <c:v>570</c:v>
                </c:pt>
                <c:pt idx="43">
                  <c:v>639</c:v>
                </c:pt>
                <c:pt idx="44">
                  <c:v>702</c:v>
                </c:pt>
                <c:pt idx="45">
                  <c:v>761</c:v>
                </c:pt>
                <c:pt idx="46">
                  <c:v>734</c:v>
                </c:pt>
                <c:pt idx="47">
                  <c:v>647</c:v>
                </c:pt>
                <c:pt idx="48">
                  <c:v>711</c:v>
                </c:pt>
                <c:pt idx="49">
                  <c:v>712</c:v>
                </c:pt>
                <c:pt idx="50">
                  <c:v>814</c:v>
                </c:pt>
                <c:pt idx="51">
                  <c:v>821</c:v>
                </c:pt>
                <c:pt idx="52">
                  <c:v>925</c:v>
                </c:pt>
                <c:pt idx="53">
                  <c:v>1034</c:v>
                </c:pt>
                <c:pt idx="54">
                  <c:v>986</c:v>
                </c:pt>
                <c:pt idx="55">
                  <c:v>930</c:v>
                </c:pt>
                <c:pt idx="56">
                  <c:v>917</c:v>
                </c:pt>
                <c:pt idx="57">
                  <c:v>816</c:v>
                </c:pt>
                <c:pt idx="58">
                  <c:v>719</c:v>
                </c:pt>
                <c:pt idx="59">
                  <c:v>662</c:v>
                </c:pt>
                <c:pt idx="60">
                  <c:v>639</c:v>
                </c:pt>
                <c:pt idx="61">
                  <c:v>626</c:v>
                </c:pt>
                <c:pt idx="62">
                  <c:v>595</c:v>
                </c:pt>
                <c:pt idx="63">
                  <c:v>530</c:v>
                </c:pt>
                <c:pt idx="64">
                  <c:v>475</c:v>
                </c:pt>
                <c:pt idx="65">
                  <c:v>549</c:v>
                </c:pt>
                <c:pt idx="66">
                  <c:v>484</c:v>
                </c:pt>
                <c:pt idx="67">
                  <c:v>538</c:v>
                </c:pt>
                <c:pt idx="68">
                  <c:v>483</c:v>
                </c:pt>
                <c:pt idx="69">
                  <c:v>498</c:v>
                </c:pt>
                <c:pt idx="70">
                  <c:v>480</c:v>
                </c:pt>
                <c:pt idx="71">
                  <c:v>467</c:v>
                </c:pt>
                <c:pt idx="72">
                  <c:v>495</c:v>
                </c:pt>
                <c:pt idx="73">
                  <c:v>517</c:v>
                </c:pt>
                <c:pt idx="74">
                  <c:v>505</c:v>
                </c:pt>
                <c:pt idx="75">
                  <c:v>531</c:v>
                </c:pt>
                <c:pt idx="76">
                  <c:v>526</c:v>
                </c:pt>
                <c:pt idx="77">
                  <c:v>499</c:v>
                </c:pt>
                <c:pt idx="78">
                  <c:v>495</c:v>
                </c:pt>
                <c:pt idx="79">
                  <c:v>511</c:v>
                </c:pt>
                <c:pt idx="80">
                  <c:v>540</c:v>
                </c:pt>
                <c:pt idx="81">
                  <c:v>509</c:v>
                </c:pt>
                <c:pt idx="82">
                  <c:v>534</c:v>
                </c:pt>
                <c:pt idx="83">
                  <c:v>547</c:v>
                </c:pt>
                <c:pt idx="84">
                  <c:v>563</c:v>
                </c:pt>
                <c:pt idx="85">
                  <c:v>601</c:v>
                </c:pt>
                <c:pt idx="86">
                  <c:v>601</c:v>
                </c:pt>
                <c:pt idx="87">
                  <c:v>648</c:v>
                </c:pt>
                <c:pt idx="88">
                  <c:v>772</c:v>
                </c:pt>
                <c:pt idx="89">
                  <c:v>757</c:v>
                </c:pt>
                <c:pt idx="90">
                  <c:v>825</c:v>
                </c:pt>
                <c:pt idx="91">
                  <c:v>851</c:v>
                </c:pt>
                <c:pt idx="92">
                  <c:v>879</c:v>
                </c:pt>
                <c:pt idx="93">
                  <c:v>860</c:v>
                </c:pt>
                <c:pt idx="94">
                  <c:v>796</c:v>
                </c:pt>
                <c:pt idx="95">
                  <c:v>777</c:v>
                </c:pt>
                <c:pt idx="96">
                  <c:v>683</c:v>
                </c:pt>
                <c:pt idx="97">
                  <c:v>718</c:v>
                </c:pt>
                <c:pt idx="98">
                  <c:v>641</c:v>
                </c:pt>
                <c:pt idx="99">
                  <c:v>624</c:v>
                </c:pt>
                <c:pt idx="100">
                  <c:v>709</c:v>
                </c:pt>
                <c:pt idx="101">
                  <c:v>650</c:v>
                </c:pt>
                <c:pt idx="102">
                  <c:v>619</c:v>
                </c:pt>
                <c:pt idx="103">
                  <c:v>612</c:v>
                </c:pt>
                <c:pt idx="104">
                  <c:v>607</c:v>
                </c:pt>
                <c:pt idx="105">
                  <c:v>665</c:v>
                </c:pt>
                <c:pt idx="106">
                  <c:v>627</c:v>
                </c:pt>
                <c:pt idx="107">
                  <c:v>657</c:v>
                </c:pt>
                <c:pt idx="108">
                  <c:v>692</c:v>
                </c:pt>
                <c:pt idx="109">
                  <c:v>631</c:v>
                </c:pt>
                <c:pt idx="110">
                  <c:v>596</c:v>
                </c:pt>
                <c:pt idx="111">
                  <c:v>562</c:v>
                </c:pt>
                <c:pt idx="112">
                  <c:v>617</c:v>
                </c:pt>
                <c:pt idx="113">
                  <c:v>567</c:v>
                </c:pt>
                <c:pt idx="114">
                  <c:v>643</c:v>
                </c:pt>
                <c:pt idx="115">
                  <c:v>569</c:v>
                </c:pt>
                <c:pt idx="116">
                  <c:v>501</c:v>
                </c:pt>
                <c:pt idx="117">
                  <c:v>529</c:v>
                </c:pt>
                <c:pt idx="118">
                  <c:v>559</c:v>
                </c:pt>
                <c:pt idx="119">
                  <c:v>553</c:v>
                </c:pt>
                <c:pt idx="120">
                  <c:v>518</c:v>
                </c:pt>
                <c:pt idx="121">
                  <c:v>574</c:v>
                </c:pt>
                <c:pt idx="122">
                  <c:v>526</c:v>
                </c:pt>
                <c:pt idx="123">
                  <c:v>514</c:v>
                </c:pt>
                <c:pt idx="124">
                  <c:v>608</c:v>
                </c:pt>
                <c:pt idx="125">
                  <c:v>587</c:v>
                </c:pt>
                <c:pt idx="126">
                  <c:v>549</c:v>
                </c:pt>
                <c:pt idx="127">
                  <c:v>632</c:v>
                </c:pt>
                <c:pt idx="128">
                  <c:v>539</c:v>
                </c:pt>
                <c:pt idx="129">
                  <c:v>548</c:v>
                </c:pt>
                <c:pt idx="130">
                  <c:v>563</c:v>
                </c:pt>
                <c:pt idx="131">
                  <c:v>562</c:v>
                </c:pt>
                <c:pt idx="132">
                  <c:v>628</c:v>
                </c:pt>
                <c:pt idx="133">
                  <c:v>636</c:v>
                </c:pt>
                <c:pt idx="134">
                  <c:v>629</c:v>
                </c:pt>
                <c:pt idx="135">
                  <c:v>667</c:v>
                </c:pt>
                <c:pt idx="136">
                  <c:v>600</c:v>
                </c:pt>
                <c:pt idx="137">
                  <c:v>587</c:v>
                </c:pt>
                <c:pt idx="138">
                  <c:v>585</c:v>
                </c:pt>
                <c:pt idx="139">
                  <c:v>575</c:v>
                </c:pt>
                <c:pt idx="140">
                  <c:v>647</c:v>
                </c:pt>
                <c:pt idx="141">
                  <c:v>602</c:v>
                </c:pt>
                <c:pt idx="142">
                  <c:v>604</c:v>
                </c:pt>
                <c:pt idx="143">
                  <c:v>664</c:v>
                </c:pt>
                <c:pt idx="144">
                  <c:v>665</c:v>
                </c:pt>
                <c:pt idx="145">
                  <c:v>742</c:v>
                </c:pt>
                <c:pt idx="146">
                  <c:v>725</c:v>
                </c:pt>
                <c:pt idx="147">
                  <c:v>766</c:v>
                </c:pt>
                <c:pt idx="148">
                  <c:v>728</c:v>
                </c:pt>
                <c:pt idx="149">
                  <c:v>684</c:v>
                </c:pt>
                <c:pt idx="150">
                  <c:v>659</c:v>
                </c:pt>
                <c:pt idx="151">
                  <c:v>631</c:v>
                </c:pt>
                <c:pt idx="152">
                  <c:v>624</c:v>
                </c:pt>
                <c:pt idx="153">
                  <c:v>624</c:v>
                </c:pt>
                <c:pt idx="154">
                  <c:v>648</c:v>
                </c:pt>
                <c:pt idx="155">
                  <c:v>576</c:v>
                </c:pt>
                <c:pt idx="156">
                  <c:v>630</c:v>
                </c:pt>
                <c:pt idx="157">
                  <c:v>641</c:v>
                </c:pt>
                <c:pt idx="158">
                  <c:v>603</c:v>
                </c:pt>
                <c:pt idx="159">
                  <c:v>615</c:v>
                </c:pt>
                <c:pt idx="160">
                  <c:v>583</c:v>
                </c:pt>
                <c:pt idx="161">
                  <c:v>584</c:v>
                </c:pt>
                <c:pt idx="162">
                  <c:v>622</c:v>
                </c:pt>
                <c:pt idx="163">
                  <c:v>594</c:v>
                </c:pt>
                <c:pt idx="164">
                  <c:v>575</c:v>
                </c:pt>
                <c:pt idx="165">
                  <c:v>651</c:v>
                </c:pt>
                <c:pt idx="166">
                  <c:v>549</c:v>
                </c:pt>
                <c:pt idx="167">
                  <c:v>549</c:v>
                </c:pt>
                <c:pt idx="168">
                  <c:v>531</c:v>
                </c:pt>
                <c:pt idx="169">
                  <c:v>527</c:v>
                </c:pt>
                <c:pt idx="170">
                  <c:v>515</c:v>
                </c:pt>
                <c:pt idx="171">
                  <c:v>555</c:v>
                </c:pt>
                <c:pt idx="172">
                  <c:v>588</c:v>
                </c:pt>
                <c:pt idx="173">
                  <c:v>564</c:v>
                </c:pt>
                <c:pt idx="174">
                  <c:v>586</c:v>
                </c:pt>
                <c:pt idx="175">
                  <c:v>587</c:v>
                </c:pt>
                <c:pt idx="176">
                  <c:v>537</c:v>
                </c:pt>
                <c:pt idx="177">
                  <c:v>583</c:v>
                </c:pt>
                <c:pt idx="178">
                  <c:v>513</c:v>
                </c:pt>
                <c:pt idx="179">
                  <c:v>613</c:v>
                </c:pt>
                <c:pt idx="180">
                  <c:v>582</c:v>
                </c:pt>
                <c:pt idx="181">
                  <c:v>606</c:v>
                </c:pt>
                <c:pt idx="182">
                  <c:v>545</c:v>
                </c:pt>
                <c:pt idx="183">
                  <c:v>577</c:v>
                </c:pt>
                <c:pt idx="184">
                  <c:v>545</c:v>
                </c:pt>
                <c:pt idx="185">
                  <c:v>588</c:v>
                </c:pt>
                <c:pt idx="186">
                  <c:v>553</c:v>
                </c:pt>
                <c:pt idx="187">
                  <c:v>606</c:v>
                </c:pt>
                <c:pt idx="188">
                  <c:v>674</c:v>
                </c:pt>
                <c:pt idx="189">
                  <c:v>595</c:v>
                </c:pt>
                <c:pt idx="190">
                  <c:v>673</c:v>
                </c:pt>
                <c:pt idx="191">
                  <c:v>594</c:v>
                </c:pt>
                <c:pt idx="192">
                  <c:v>632</c:v>
                </c:pt>
                <c:pt idx="193">
                  <c:v>631</c:v>
                </c:pt>
                <c:pt idx="194">
                  <c:v>635</c:v>
                </c:pt>
                <c:pt idx="195">
                  <c:v>668</c:v>
                </c:pt>
                <c:pt idx="196">
                  <c:v>671</c:v>
                </c:pt>
                <c:pt idx="197">
                  <c:v>628</c:v>
                </c:pt>
                <c:pt idx="198">
                  <c:v>681</c:v>
                </c:pt>
                <c:pt idx="199">
                  <c:v>683</c:v>
                </c:pt>
                <c:pt idx="200">
                  <c:v>643</c:v>
                </c:pt>
                <c:pt idx="201">
                  <c:v>649</c:v>
                </c:pt>
                <c:pt idx="202">
                  <c:v>673</c:v>
                </c:pt>
                <c:pt idx="203">
                  <c:v>702</c:v>
                </c:pt>
                <c:pt idx="204">
                  <c:v>650</c:v>
                </c:pt>
                <c:pt idx="205">
                  <c:v>713</c:v>
                </c:pt>
                <c:pt idx="206">
                  <c:v>657</c:v>
                </c:pt>
                <c:pt idx="207">
                  <c:v>638</c:v>
                </c:pt>
                <c:pt idx="208">
                  <c:v>589</c:v>
                </c:pt>
                <c:pt idx="209">
                  <c:v>625</c:v>
                </c:pt>
                <c:pt idx="210">
                  <c:v>558</c:v>
                </c:pt>
                <c:pt idx="211">
                  <c:v>572</c:v>
                </c:pt>
                <c:pt idx="212">
                  <c:v>570</c:v>
                </c:pt>
                <c:pt idx="213">
                  <c:v>587</c:v>
                </c:pt>
                <c:pt idx="214">
                  <c:v>527</c:v>
                </c:pt>
                <c:pt idx="215">
                  <c:v>552</c:v>
                </c:pt>
                <c:pt idx="216">
                  <c:v>533</c:v>
                </c:pt>
                <c:pt idx="217">
                  <c:v>566</c:v>
                </c:pt>
                <c:pt idx="218">
                  <c:v>568</c:v>
                </c:pt>
                <c:pt idx="219">
                  <c:v>531</c:v>
                </c:pt>
                <c:pt idx="220">
                  <c:v>593</c:v>
                </c:pt>
                <c:pt idx="221">
                  <c:v>546</c:v>
                </c:pt>
                <c:pt idx="222">
                  <c:v>541</c:v>
                </c:pt>
                <c:pt idx="223">
                  <c:v>532</c:v>
                </c:pt>
                <c:pt idx="224">
                  <c:v>545</c:v>
                </c:pt>
                <c:pt idx="225">
                  <c:v>537</c:v>
                </c:pt>
                <c:pt idx="226">
                  <c:v>498</c:v>
                </c:pt>
                <c:pt idx="227">
                  <c:v>527</c:v>
                </c:pt>
                <c:pt idx="228">
                  <c:v>488</c:v>
                </c:pt>
                <c:pt idx="229">
                  <c:v>493</c:v>
                </c:pt>
                <c:pt idx="230">
                  <c:v>489</c:v>
                </c:pt>
                <c:pt idx="231">
                  <c:v>451</c:v>
                </c:pt>
                <c:pt idx="232">
                  <c:v>401</c:v>
                </c:pt>
                <c:pt idx="233">
                  <c:v>397</c:v>
                </c:pt>
                <c:pt idx="234">
                  <c:v>387</c:v>
                </c:pt>
                <c:pt idx="235">
                  <c:v>268</c:v>
                </c:pt>
                <c:pt idx="236">
                  <c:v>283</c:v>
                </c:pt>
                <c:pt idx="237">
                  <c:v>186</c:v>
                </c:pt>
                <c:pt idx="238">
                  <c:v>176</c:v>
                </c:pt>
                <c:pt idx="239">
                  <c:v>87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FD-4A6A-B80A-8DAADC3DA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PERFECTLY 1950-70'!$O$9:$O$86</c:f>
              <c:numCache>
                <c:formatCode>General</c:formatCode>
                <c:ptCount val="78"/>
                <c:pt idx="0">
                  <c:v>0.9333216564032597</c:v>
                </c:pt>
                <c:pt idx="1">
                  <c:v>0.94564246233058225</c:v>
                </c:pt>
                <c:pt idx="2">
                  <c:v>0.93168804445906173</c:v>
                </c:pt>
                <c:pt idx="3">
                  <c:v>0.94302758239037676</c:v>
                </c:pt>
                <c:pt idx="4">
                  <c:v>0.96888867200208206</c:v>
                </c:pt>
                <c:pt idx="5">
                  <c:v>0.96840076569101874</c:v>
                </c:pt>
                <c:pt idx="6">
                  <c:v>0.98549596921037397</c:v>
                </c:pt>
                <c:pt idx="7">
                  <c:v>1</c:v>
                </c:pt>
                <c:pt idx="8">
                  <c:v>1.0135924551267956</c:v>
                </c:pt>
                <c:pt idx="9">
                  <c:v>1.0335493267790494</c:v>
                </c:pt>
                <c:pt idx="10">
                  <c:v>1.0333534598428216</c:v>
                </c:pt>
                <c:pt idx="11">
                  <c:v>1.0418563636722826</c:v>
                </c:pt>
                <c:pt idx="12">
                  <c:v>1.041132562303053</c:v>
                </c:pt>
                <c:pt idx="13">
                  <c:v>1.0443567904349744</c:v>
                </c:pt>
                <c:pt idx="14">
                  <c:v>1.053761411549724</c:v>
                </c:pt>
                <c:pt idx="15">
                  <c:v>1.062420385763633</c:v>
                </c:pt>
                <c:pt idx="16">
                  <c:v>1.0622190754674465</c:v>
                </c:pt>
                <c:pt idx="17">
                  <c:v>1.0624424018174938</c:v>
                </c:pt>
                <c:pt idx="18">
                  <c:v>1.0493520288184977</c:v>
                </c:pt>
                <c:pt idx="19">
                  <c:v>1.0372994879377859</c:v>
                </c:pt>
                <c:pt idx="20">
                  <c:v>1.0344045112179239</c:v>
                </c:pt>
                <c:pt idx="21">
                  <c:v>1.0186364657690512</c:v>
                </c:pt>
                <c:pt idx="22">
                  <c:v>1.006196787137752</c:v>
                </c:pt>
                <c:pt idx="23">
                  <c:v>1.002037093729272</c:v>
                </c:pt>
                <c:pt idx="24">
                  <c:v>0.99643613791677976</c:v>
                </c:pt>
                <c:pt idx="25">
                  <c:v>0.99171216255451611</c:v>
                </c:pt>
                <c:pt idx="26">
                  <c:v>0.98459201918673855</c:v>
                </c:pt>
                <c:pt idx="27">
                  <c:v>0.98360013576718064</c:v>
                </c:pt>
                <c:pt idx="28">
                  <c:v>0.98780718154043001</c:v>
                </c:pt>
                <c:pt idx="29">
                  <c:v>0.9853056756301577</c:v>
                </c:pt>
                <c:pt idx="30">
                  <c:v>0.98887078840032672</c:v>
                </c:pt>
                <c:pt idx="31">
                  <c:v>0.9939202093084949</c:v>
                </c:pt>
                <c:pt idx="32">
                  <c:v>0.99347827283889212</c:v>
                </c:pt>
                <c:pt idx="33">
                  <c:v>0.99731432934285325</c:v>
                </c:pt>
                <c:pt idx="34">
                  <c:v>0.99868987052188329</c:v>
                </c:pt>
                <c:pt idx="35">
                  <c:v>1.007169300020976</c:v>
                </c:pt>
                <c:pt idx="36">
                  <c:v>1.0131249459605063</c:v>
                </c:pt>
                <c:pt idx="37">
                  <c:v>1.018475532212908</c:v>
                </c:pt>
                <c:pt idx="38">
                  <c:v>1.0218453995906516</c:v>
                </c:pt>
                <c:pt idx="39">
                  <c:v>1.0289003855525261</c:v>
                </c:pt>
                <c:pt idx="40">
                  <c:v>1.0342565997694884</c:v>
                </c:pt>
                <c:pt idx="41">
                  <c:v>1.0427920829130846</c:v>
                </c:pt>
                <c:pt idx="42">
                  <c:v>1.0489523669292498</c:v>
                </c:pt>
                <c:pt idx="43">
                  <c:v>1.0551818416550234</c:v>
                </c:pt>
                <c:pt idx="44">
                  <c:v>1.0627516309688725</c:v>
                </c:pt>
                <c:pt idx="45">
                  <c:v>1.0691446227481023</c:v>
                </c:pt>
                <c:pt idx="46">
                  <c:v>1.0768477134455556</c:v>
                </c:pt>
                <c:pt idx="47">
                  <c:v>1.0828015544445473</c:v>
                </c:pt>
                <c:pt idx="48">
                  <c:v>1.0908029190560409</c:v>
                </c:pt>
                <c:pt idx="49">
                  <c:v>1.094640623500819</c:v>
                </c:pt>
                <c:pt idx="50">
                  <c:v>1.0996464976161717</c:v>
                </c:pt>
                <c:pt idx="51">
                  <c:v>1.1067429388324623</c:v>
                </c:pt>
                <c:pt idx="52">
                  <c:v>1.1133078347179242</c:v>
                </c:pt>
                <c:pt idx="53">
                  <c:v>1.1167786245908509</c:v>
                </c:pt>
                <c:pt idx="54">
                  <c:v>1.1221236383731157</c:v>
                </c:pt>
                <c:pt idx="55">
                  <c:v>1.1262895920262439</c:v>
                </c:pt>
                <c:pt idx="56">
                  <c:v>1.134454362146742</c:v>
                </c:pt>
                <c:pt idx="57">
                  <c:v>1.1349819906012897</c:v>
                </c:pt>
                <c:pt idx="58">
                  <c:v>1.1389958483267835</c:v>
                </c:pt>
                <c:pt idx="59">
                  <c:v>1.14070255053604</c:v>
                </c:pt>
                <c:pt idx="60">
                  <c:v>1.1485479540801193</c:v>
                </c:pt>
                <c:pt idx="61">
                  <c:v>1.1493255428847198</c:v>
                </c:pt>
                <c:pt idx="62">
                  <c:v>1.1512815911867553</c:v>
                </c:pt>
                <c:pt idx="63">
                  <c:v>1.1552344605337845</c:v>
                </c:pt>
                <c:pt idx="64">
                  <c:v>1.1570302540623036</c:v>
                </c:pt>
                <c:pt idx="65">
                  <c:v>1.1611797346336878</c:v>
                </c:pt>
                <c:pt idx="66">
                  <c:v>1.1656289884663991</c:v>
                </c:pt>
                <c:pt idx="67">
                  <c:v>1.1677575750044786</c:v>
                </c:pt>
                <c:pt idx="68">
                  <c:v>1.1702269182987044</c:v>
                </c:pt>
                <c:pt idx="69">
                  <c:v>1.1746683290693782</c:v>
                </c:pt>
                <c:pt idx="70">
                  <c:v>1.1818800762779864</c:v>
                </c:pt>
                <c:pt idx="71">
                  <c:v>1.1850221019368818</c:v>
                </c:pt>
                <c:pt idx="72">
                  <c:v>1.1871532325780758</c:v>
                </c:pt>
                <c:pt idx="73">
                  <c:v>1.1907996949965476</c:v>
                </c:pt>
                <c:pt idx="74">
                  <c:v>1.1921587395315465</c:v>
                </c:pt>
                <c:pt idx="75">
                  <c:v>1.2003111735841789</c:v>
                </c:pt>
                <c:pt idx="76">
                  <c:v>1.2024708304735758</c:v>
                </c:pt>
                <c:pt idx="77">
                  <c:v>1.2074113398900701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6-4FE7-AD58-EA4E0C543D58}"/>
            </c:ext>
          </c:extLst>
        </c:ser>
        <c:ser>
          <c:idx val="1"/>
          <c:order val="1"/>
          <c:tx>
            <c:strRef>
              <c:f>'matched PERFECTLY 1950-70'!$P$4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PERFECTLY 1950-70'!$P$9:$P$86</c:f>
              <c:numCache>
                <c:formatCode>General</c:formatCode>
                <c:ptCount val="78"/>
                <c:pt idx="0">
                  <c:v>0.76405629306699541</c:v>
                </c:pt>
                <c:pt idx="1">
                  <c:v>0.80107813283437901</c:v>
                </c:pt>
                <c:pt idx="2">
                  <c:v>0.82255047378550339</c:v>
                </c:pt>
                <c:pt idx="3">
                  <c:v>0.86458364204717864</c:v>
                </c:pt>
                <c:pt idx="4">
                  <c:v>0.92913774078627953</c:v>
                </c:pt>
                <c:pt idx="5">
                  <c:v>0.96230034280069432</c:v>
                </c:pt>
                <c:pt idx="6">
                  <c:v>0.98691314486941717</c:v>
                </c:pt>
                <c:pt idx="7">
                  <c:v>1</c:v>
                </c:pt>
                <c:pt idx="8">
                  <c:v>1.0218521400443195</c:v>
                </c:pt>
                <c:pt idx="9">
                  <c:v>1.0460328726036241</c:v>
                </c:pt>
                <c:pt idx="10">
                  <c:v>1.0575380328782391</c:v>
                </c:pt>
                <c:pt idx="11">
                  <c:v>1.067511110298923</c:v>
                </c:pt>
                <c:pt idx="12">
                  <c:v>1.0826274827587052</c:v>
                </c:pt>
                <c:pt idx="13">
                  <c:v>1.1024091892295071</c:v>
                </c:pt>
                <c:pt idx="14">
                  <c:v>1.1151357333884904</c:v>
                </c:pt>
                <c:pt idx="15">
                  <c:v>1.125034179507076</c:v>
                </c:pt>
                <c:pt idx="16">
                  <c:v>1.132494610192728</c:v>
                </c:pt>
                <c:pt idx="17">
                  <c:v>1.1380790250077522</c:v>
                </c:pt>
                <c:pt idx="18">
                  <c:v>1.133558040193021</c:v>
                </c:pt>
                <c:pt idx="19">
                  <c:v>1.1229576085658561</c:v>
                </c:pt>
                <c:pt idx="20">
                  <c:v>1.1237030740601865</c:v>
                </c:pt>
                <c:pt idx="21">
                  <c:v>1.1101541599552605</c:v>
                </c:pt>
                <c:pt idx="22">
                  <c:v>1.0994592676021455</c:v>
                </c:pt>
                <c:pt idx="23">
                  <c:v>1.0969260055872827</c:v>
                </c:pt>
                <c:pt idx="24">
                  <c:v>1.0879687529341071</c:v>
                </c:pt>
                <c:pt idx="25">
                  <c:v>1.0834251119198723</c:v>
                </c:pt>
                <c:pt idx="26">
                  <c:v>1.0805471469992478</c:v>
                </c:pt>
                <c:pt idx="27">
                  <c:v>1.079913404958011</c:v>
                </c:pt>
                <c:pt idx="28">
                  <c:v>1.0823563835757004</c:v>
                </c:pt>
                <c:pt idx="29">
                  <c:v>1.0853021218279766</c:v>
                </c:pt>
                <c:pt idx="30">
                  <c:v>1.0914508316351907</c:v>
                </c:pt>
                <c:pt idx="31">
                  <c:v>1.092880000438615</c:v>
                </c:pt>
                <c:pt idx="32">
                  <c:v>1.0972088560373705</c:v>
                </c:pt>
                <c:pt idx="33">
                  <c:v>1.1014122006132967</c:v>
                </c:pt>
                <c:pt idx="34">
                  <c:v>1.1024913596376698</c:v>
                </c:pt>
                <c:pt idx="35">
                  <c:v>1.106751162643768</c:v>
                </c:pt>
                <c:pt idx="36">
                  <c:v>1.1140859095787021</c:v>
                </c:pt>
                <c:pt idx="37">
                  <c:v>1.1239151261296245</c:v>
                </c:pt>
                <c:pt idx="38">
                  <c:v>1.1317050669987776</c:v>
                </c:pt>
                <c:pt idx="39">
                  <c:v>1.1375264506950011</c:v>
                </c:pt>
                <c:pt idx="40">
                  <c:v>1.1459497153055407</c:v>
                </c:pt>
                <c:pt idx="41">
                  <c:v>1.1581180718779334</c:v>
                </c:pt>
                <c:pt idx="42">
                  <c:v>1.1642771495499351</c:v>
                </c:pt>
                <c:pt idx="43">
                  <c:v>1.1709955814037785</c:v>
                </c:pt>
                <c:pt idx="44">
                  <c:v>1.1771835992404294</c:v>
                </c:pt>
                <c:pt idx="45">
                  <c:v>1.1861885901795806</c:v>
                </c:pt>
                <c:pt idx="46">
                  <c:v>1.1911149028656349</c:v>
                </c:pt>
                <c:pt idx="47">
                  <c:v>1.1968399992619285</c:v>
                </c:pt>
                <c:pt idx="48">
                  <c:v>1.2016977849333923</c:v>
                </c:pt>
                <c:pt idx="49">
                  <c:v>1.2092106626881407</c:v>
                </c:pt>
                <c:pt idx="50">
                  <c:v>1.2159332825308797</c:v>
                </c:pt>
                <c:pt idx="51">
                  <c:v>1.2211760167735755</c:v>
                </c:pt>
                <c:pt idx="52">
                  <c:v>1.2275879720376517</c:v>
                </c:pt>
                <c:pt idx="53">
                  <c:v>1.2346759577147322</c:v>
                </c:pt>
                <c:pt idx="54">
                  <c:v>1.241536030078142</c:v>
                </c:pt>
                <c:pt idx="55">
                  <c:v>1.249402643434933</c:v>
                </c:pt>
                <c:pt idx="56">
                  <c:v>1.2553880622911915</c:v>
                </c:pt>
                <c:pt idx="57">
                  <c:v>1.2603444142842708</c:v>
                </c:pt>
                <c:pt idx="58">
                  <c:v>1.2628356425385403</c:v>
                </c:pt>
                <c:pt idx="59">
                  <c:v>1.2645655418051409</c:v>
                </c:pt>
                <c:pt idx="60">
                  <c:v>1.2713620987451477</c:v>
                </c:pt>
                <c:pt idx="61">
                  <c:v>1.2767976564890913</c:v>
                </c:pt>
                <c:pt idx="62">
                  <c:v>1.2835483939640979</c:v>
                </c:pt>
                <c:pt idx="63">
                  <c:v>1.2884939265812563</c:v>
                </c:pt>
                <c:pt idx="64">
                  <c:v>1.2939588150854757</c:v>
                </c:pt>
                <c:pt idx="65">
                  <c:v>1.2981002580235304</c:v>
                </c:pt>
                <c:pt idx="66">
                  <c:v>1.2998973930799835</c:v>
                </c:pt>
                <c:pt idx="67">
                  <c:v>1.3051695910657939</c:v>
                </c:pt>
                <c:pt idx="68">
                  <c:v>1.3094085239296509</c:v>
                </c:pt>
                <c:pt idx="69">
                  <c:v>1.3156601913310004</c:v>
                </c:pt>
                <c:pt idx="70">
                  <c:v>1.3234253861172005</c:v>
                </c:pt>
                <c:pt idx="71">
                  <c:v>1.328004213722483</c:v>
                </c:pt>
                <c:pt idx="72">
                  <c:v>1.3304406964477644</c:v>
                </c:pt>
                <c:pt idx="73">
                  <c:v>1.3363537357596658</c:v>
                </c:pt>
                <c:pt idx="74">
                  <c:v>1.3406477217140906</c:v>
                </c:pt>
                <c:pt idx="75">
                  <c:v>1.3489299120424443</c:v>
                </c:pt>
                <c:pt idx="76">
                  <c:v>1.3560359161955438</c:v>
                </c:pt>
                <c:pt idx="77">
                  <c:v>1.3567116159185844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6-4FE7-AD58-EA4E0C54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1950-1970</a:t>
            </a:r>
            <a:r>
              <a:rPr lang="en-US" baseline="0"/>
              <a:t>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PERFECTLY 1950-70'!$H$6:$H$163</c:f>
              <c:numCache>
                <c:formatCode>General</c:formatCode>
                <c:ptCount val="158"/>
                <c:pt idx="0">
                  <c:v>323</c:v>
                </c:pt>
                <c:pt idx="1">
                  <c:v>597</c:v>
                </c:pt>
                <c:pt idx="2">
                  <c:v>887</c:v>
                </c:pt>
                <c:pt idx="3">
                  <c:v>1154</c:v>
                </c:pt>
                <c:pt idx="4">
                  <c:v>1405</c:v>
                </c:pt>
                <c:pt idx="5">
                  <c:v>1682</c:v>
                </c:pt>
                <c:pt idx="6">
                  <c:v>1948</c:v>
                </c:pt>
                <c:pt idx="7">
                  <c:v>2180</c:v>
                </c:pt>
                <c:pt idx="8">
                  <c:v>2449</c:v>
                </c:pt>
                <c:pt idx="9">
                  <c:v>2707</c:v>
                </c:pt>
                <c:pt idx="10">
                  <c:v>2956</c:v>
                </c:pt>
                <c:pt idx="11">
                  <c:v>3193</c:v>
                </c:pt>
                <c:pt idx="12">
                  <c:v>3428</c:v>
                </c:pt>
                <c:pt idx="13">
                  <c:v>3700</c:v>
                </c:pt>
                <c:pt idx="14">
                  <c:v>3949</c:v>
                </c:pt>
                <c:pt idx="15">
                  <c:v>4211</c:v>
                </c:pt>
                <c:pt idx="16">
                  <c:v>4469</c:v>
                </c:pt>
                <c:pt idx="17">
                  <c:v>4735</c:v>
                </c:pt>
                <c:pt idx="18">
                  <c:v>5022</c:v>
                </c:pt>
                <c:pt idx="19">
                  <c:v>5319</c:v>
                </c:pt>
                <c:pt idx="20">
                  <c:v>5641</c:v>
                </c:pt>
                <c:pt idx="21">
                  <c:v>6056</c:v>
                </c:pt>
                <c:pt idx="22">
                  <c:v>6475</c:v>
                </c:pt>
                <c:pt idx="23">
                  <c:v>6901</c:v>
                </c:pt>
                <c:pt idx="24">
                  <c:v>7386</c:v>
                </c:pt>
                <c:pt idx="25">
                  <c:v>7881</c:v>
                </c:pt>
                <c:pt idx="26">
                  <c:v>8340</c:v>
                </c:pt>
                <c:pt idx="27">
                  <c:v>8784</c:v>
                </c:pt>
                <c:pt idx="28">
                  <c:v>9209</c:v>
                </c:pt>
                <c:pt idx="29">
                  <c:v>9587</c:v>
                </c:pt>
                <c:pt idx="30">
                  <c:v>9967</c:v>
                </c:pt>
                <c:pt idx="31">
                  <c:v>10288</c:v>
                </c:pt>
                <c:pt idx="32">
                  <c:v>10612</c:v>
                </c:pt>
                <c:pt idx="33">
                  <c:v>10958</c:v>
                </c:pt>
                <c:pt idx="34">
                  <c:v>11282</c:v>
                </c:pt>
                <c:pt idx="35">
                  <c:v>11593</c:v>
                </c:pt>
                <c:pt idx="36">
                  <c:v>11890</c:v>
                </c:pt>
                <c:pt idx="37">
                  <c:v>12199</c:v>
                </c:pt>
                <c:pt idx="38">
                  <c:v>12510</c:v>
                </c:pt>
                <c:pt idx="39">
                  <c:v>12796</c:v>
                </c:pt>
                <c:pt idx="40">
                  <c:v>13089</c:v>
                </c:pt>
                <c:pt idx="41">
                  <c:v>13410</c:v>
                </c:pt>
                <c:pt idx="42">
                  <c:v>13695</c:v>
                </c:pt>
                <c:pt idx="43">
                  <c:v>13956</c:v>
                </c:pt>
                <c:pt idx="44">
                  <c:v>14176</c:v>
                </c:pt>
                <c:pt idx="45">
                  <c:v>14450</c:v>
                </c:pt>
                <c:pt idx="46">
                  <c:v>14695</c:v>
                </c:pt>
                <c:pt idx="47">
                  <c:v>14975</c:v>
                </c:pt>
                <c:pt idx="48">
                  <c:v>15209</c:v>
                </c:pt>
                <c:pt idx="49">
                  <c:v>15419</c:v>
                </c:pt>
                <c:pt idx="50">
                  <c:v>15644</c:v>
                </c:pt>
                <c:pt idx="51">
                  <c:v>15880</c:v>
                </c:pt>
                <c:pt idx="52">
                  <c:v>16114</c:v>
                </c:pt>
                <c:pt idx="53">
                  <c:v>16329</c:v>
                </c:pt>
                <c:pt idx="54">
                  <c:v>16570</c:v>
                </c:pt>
                <c:pt idx="55">
                  <c:v>16783</c:v>
                </c:pt>
                <c:pt idx="56">
                  <c:v>16996</c:v>
                </c:pt>
                <c:pt idx="57">
                  <c:v>17249</c:v>
                </c:pt>
                <c:pt idx="58">
                  <c:v>17490</c:v>
                </c:pt>
                <c:pt idx="59">
                  <c:v>17706</c:v>
                </c:pt>
                <c:pt idx="60">
                  <c:v>17991</c:v>
                </c:pt>
                <c:pt idx="61">
                  <c:v>18229</c:v>
                </c:pt>
                <c:pt idx="62">
                  <c:v>18482</c:v>
                </c:pt>
                <c:pt idx="63">
                  <c:v>18698</c:v>
                </c:pt>
                <c:pt idx="64">
                  <c:v>18943</c:v>
                </c:pt>
                <c:pt idx="65">
                  <c:v>19209</c:v>
                </c:pt>
                <c:pt idx="66">
                  <c:v>19479</c:v>
                </c:pt>
                <c:pt idx="67">
                  <c:v>19750</c:v>
                </c:pt>
                <c:pt idx="68">
                  <c:v>20036</c:v>
                </c:pt>
                <c:pt idx="69">
                  <c:v>20299</c:v>
                </c:pt>
                <c:pt idx="70">
                  <c:v>20547</c:v>
                </c:pt>
                <c:pt idx="71">
                  <c:v>20797</c:v>
                </c:pt>
                <c:pt idx="72">
                  <c:v>21024</c:v>
                </c:pt>
                <c:pt idx="73">
                  <c:v>21266</c:v>
                </c:pt>
                <c:pt idx="74">
                  <c:v>21517</c:v>
                </c:pt>
                <c:pt idx="75">
                  <c:v>21783</c:v>
                </c:pt>
                <c:pt idx="76">
                  <c:v>22053</c:v>
                </c:pt>
                <c:pt idx="77">
                  <c:v>22340</c:v>
                </c:pt>
                <c:pt idx="78">
                  <c:v>22614</c:v>
                </c:pt>
                <c:pt idx="79">
                  <c:v>22909</c:v>
                </c:pt>
                <c:pt idx="80">
                  <c:v>23245</c:v>
                </c:pt>
                <c:pt idx="81">
                  <c:v>23525</c:v>
                </c:pt>
                <c:pt idx="82">
                  <c:v>23809</c:v>
                </c:pt>
                <c:pt idx="83">
                  <c:v>24066</c:v>
                </c:pt>
                <c:pt idx="84">
                  <c:v>24322</c:v>
                </c:pt>
                <c:pt idx="85">
                  <c:v>24582</c:v>
                </c:pt>
                <c:pt idx="86">
                  <c:v>24813</c:v>
                </c:pt>
                <c:pt idx="87">
                  <c:v>25061</c:v>
                </c:pt>
                <c:pt idx="88">
                  <c:v>25306</c:v>
                </c:pt>
                <c:pt idx="89">
                  <c:v>25556</c:v>
                </c:pt>
                <c:pt idx="90">
                  <c:v>25785</c:v>
                </c:pt>
                <c:pt idx="91">
                  <c:v>26031</c:v>
                </c:pt>
                <c:pt idx="92">
                  <c:v>26270</c:v>
                </c:pt>
                <c:pt idx="93">
                  <c:v>26507</c:v>
                </c:pt>
                <c:pt idx="94">
                  <c:v>26745</c:v>
                </c:pt>
                <c:pt idx="95">
                  <c:v>26980</c:v>
                </c:pt>
                <c:pt idx="96">
                  <c:v>27207</c:v>
                </c:pt>
                <c:pt idx="97">
                  <c:v>27427</c:v>
                </c:pt>
                <c:pt idx="98">
                  <c:v>27694</c:v>
                </c:pt>
                <c:pt idx="99">
                  <c:v>27904</c:v>
                </c:pt>
                <c:pt idx="100">
                  <c:v>28124</c:v>
                </c:pt>
                <c:pt idx="101">
                  <c:v>28339</c:v>
                </c:pt>
                <c:pt idx="102">
                  <c:v>28542</c:v>
                </c:pt>
                <c:pt idx="103">
                  <c:v>28749</c:v>
                </c:pt>
                <c:pt idx="104">
                  <c:v>28979</c:v>
                </c:pt>
                <c:pt idx="105">
                  <c:v>29195</c:v>
                </c:pt>
                <c:pt idx="106">
                  <c:v>29427</c:v>
                </c:pt>
                <c:pt idx="107">
                  <c:v>29641</c:v>
                </c:pt>
                <c:pt idx="108">
                  <c:v>29861</c:v>
                </c:pt>
                <c:pt idx="109">
                  <c:v>30070</c:v>
                </c:pt>
                <c:pt idx="110">
                  <c:v>30275</c:v>
                </c:pt>
                <c:pt idx="111">
                  <c:v>30464</c:v>
                </c:pt>
                <c:pt idx="112">
                  <c:v>30695</c:v>
                </c:pt>
                <c:pt idx="113">
                  <c:v>30934</c:v>
                </c:pt>
                <c:pt idx="114">
                  <c:v>31146</c:v>
                </c:pt>
                <c:pt idx="115">
                  <c:v>31346</c:v>
                </c:pt>
                <c:pt idx="116">
                  <c:v>31569</c:v>
                </c:pt>
                <c:pt idx="117">
                  <c:v>31785</c:v>
                </c:pt>
                <c:pt idx="118">
                  <c:v>31999</c:v>
                </c:pt>
                <c:pt idx="119">
                  <c:v>32232</c:v>
                </c:pt>
                <c:pt idx="120">
                  <c:v>32480</c:v>
                </c:pt>
                <c:pt idx="121">
                  <c:v>32711</c:v>
                </c:pt>
                <c:pt idx="122">
                  <c:v>32929</c:v>
                </c:pt>
                <c:pt idx="123">
                  <c:v>33182</c:v>
                </c:pt>
                <c:pt idx="124">
                  <c:v>33423</c:v>
                </c:pt>
                <c:pt idx="125">
                  <c:v>33680</c:v>
                </c:pt>
                <c:pt idx="126">
                  <c:v>33910</c:v>
                </c:pt>
                <c:pt idx="127">
                  <c:v>34151</c:v>
                </c:pt>
                <c:pt idx="128">
                  <c:v>34390</c:v>
                </c:pt>
                <c:pt idx="129">
                  <c:v>34624</c:v>
                </c:pt>
                <c:pt idx="130">
                  <c:v>34842</c:v>
                </c:pt>
                <c:pt idx="131">
                  <c:v>35103</c:v>
                </c:pt>
                <c:pt idx="132">
                  <c:v>35344</c:v>
                </c:pt>
                <c:pt idx="133">
                  <c:v>35612</c:v>
                </c:pt>
                <c:pt idx="134">
                  <c:v>35845</c:v>
                </c:pt>
                <c:pt idx="135">
                  <c:v>36093</c:v>
                </c:pt>
                <c:pt idx="136">
                  <c:v>36365</c:v>
                </c:pt>
                <c:pt idx="137">
                  <c:v>36611</c:v>
                </c:pt>
                <c:pt idx="138">
                  <c:v>36874</c:v>
                </c:pt>
                <c:pt idx="139">
                  <c:v>37123</c:v>
                </c:pt>
                <c:pt idx="140">
                  <c:v>37353</c:v>
                </c:pt>
                <c:pt idx="141">
                  <c:v>37555</c:v>
                </c:pt>
                <c:pt idx="142">
                  <c:v>37806</c:v>
                </c:pt>
                <c:pt idx="143">
                  <c:v>38017</c:v>
                </c:pt>
                <c:pt idx="144">
                  <c:v>38246</c:v>
                </c:pt>
                <c:pt idx="145">
                  <c:v>38454</c:v>
                </c:pt>
                <c:pt idx="146">
                  <c:v>38664</c:v>
                </c:pt>
                <c:pt idx="147">
                  <c:v>38876</c:v>
                </c:pt>
                <c:pt idx="148">
                  <c:v>39086</c:v>
                </c:pt>
                <c:pt idx="149">
                  <c:v>39279</c:v>
                </c:pt>
                <c:pt idx="150">
                  <c:v>39470</c:v>
                </c:pt>
                <c:pt idx="151">
                  <c:v>39650</c:v>
                </c:pt>
                <c:pt idx="152">
                  <c:v>39847</c:v>
                </c:pt>
                <c:pt idx="153">
                  <c:v>40063</c:v>
                </c:pt>
                <c:pt idx="154">
                  <c:v>40295</c:v>
                </c:pt>
                <c:pt idx="155">
                  <c:v>40498</c:v>
                </c:pt>
                <c:pt idx="156">
                  <c:v>40691</c:v>
                </c:pt>
                <c:pt idx="157">
                  <c:v>40886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D-4A86-8012-965F59B58936}"/>
            </c:ext>
          </c:extLst>
        </c:ser>
        <c:ser>
          <c:idx val="3"/>
          <c:order val="1"/>
          <c:tx>
            <c:strRef>
              <c:f>'matched PERFECTLY 1950-70'!$K$4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PERFECTLY 1950-70'!$K$6:$K$163</c:f>
              <c:numCache>
                <c:formatCode>General</c:formatCode>
                <c:ptCount val="158"/>
                <c:pt idx="0">
                  <c:v>215</c:v>
                </c:pt>
                <c:pt idx="1">
                  <c:v>424</c:v>
                </c:pt>
                <c:pt idx="2">
                  <c:v>632</c:v>
                </c:pt>
                <c:pt idx="3">
                  <c:v>845</c:v>
                </c:pt>
                <c:pt idx="4">
                  <c:v>1061</c:v>
                </c:pt>
                <c:pt idx="5">
                  <c:v>1279</c:v>
                </c:pt>
                <c:pt idx="6">
                  <c:v>1530</c:v>
                </c:pt>
                <c:pt idx="7">
                  <c:v>1803</c:v>
                </c:pt>
                <c:pt idx="8">
                  <c:v>2065</c:v>
                </c:pt>
                <c:pt idx="9">
                  <c:v>2333</c:v>
                </c:pt>
                <c:pt idx="10">
                  <c:v>2583</c:v>
                </c:pt>
                <c:pt idx="11">
                  <c:v>2841</c:v>
                </c:pt>
                <c:pt idx="12">
                  <c:v>3117</c:v>
                </c:pt>
                <c:pt idx="13">
                  <c:v>3385</c:v>
                </c:pt>
                <c:pt idx="14">
                  <c:v>3645</c:v>
                </c:pt>
                <c:pt idx="15">
                  <c:v>3917</c:v>
                </c:pt>
                <c:pt idx="16">
                  <c:v>4206</c:v>
                </c:pt>
                <c:pt idx="17">
                  <c:v>4503</c:v>
                </c:pt>
                <c:pt idx="18">
                  <c:v>4817</c:v>
                </c:pt>
                <c:pt idx="19">
                  <c:v>5121</c:v>
                </c:pt>
                <c:pt idx="20">
                  <c:v>5447</c:v>
                </c:pt>
                <c:pt idx="21">
                  <c:v>5804</c:v>
                </c:pt>
                <c:pt idx="22">
                  <c:v>6142</c:v>
                </c:pt>
                <c:pt idx="23">
                  <c:v>6541</c:v>
                </c:pt>
                <c:pt idx="24">
                  <c:v>6907</c:v>
                </c:pt>
                <c:pt idx="25">
                  <c:v>7291</c:v>
                </c:pt>
                <c:pt idx="26">
                  <c:v>7692</c:v>
                </c:pt>
                <c:pt idx="27">
                  <c:v>8044</c:v>
                </c:pt>
                <c:pt idx="28">
                  <c:v>8396</c:v>
                </c:pt>
                <c:pt idx="29">
                  <c:v>8701</c:v>
                </c:pt>
                <c:pt idx="30">
                  <c:v>9039</c:v>
                </c:pt>
                <c:pt idx="31">
                  <c:v>9359</c:v>
                </c:pt>
                <c:pt idx="32">
                  <c:v>9659</c:v>
                </c:pt>
                <c:pt idx="33">
                  <c:v>10022</c:v>
                </c:pt>
                <c:pt idx="34">
                  <c:v>10348</c:v>
                </c:pt>
                <c:pt idx="35">
                  <c:v>10656</c:v>
                </c:pt>
                <c:pt idx="36">
                  <c:v>10971</c:v>
                </c:pt>
                <c:pt idx="37">
                  <c:v>11269</c:v>
                </c:pt>
                <c:pt idx="38">
                  <c:v>11623</c:v>
                </c:pt>
                <c:pt idx="39">
                  <c:v>11964</c:v>
                </c:pt>
                <c:pt idx="40">
                  <c:v>12328</c:v>
                </c:pt>
                <c:pt idx="41">
                  <c:v>12699</c:v>
                </c:pt>
                <c:pt idx="42">
                  <c:v>13045</c:v>
                </c:pt>
                <c:pt idx="43">
                  <c:v>13380</c:v>
                </c:pt>
                <c:pt idx="44">
                  <c:v>13722</c:v>
                </c:pt>
                <c:pt idx="45">
                  <c:v>14065</c:v>
                </c:pt>
                <c:pt idx="46">
                  <c:v>14387</c:v>
                </c:pt>
                <c:pt idx="47">
                  <c:v>14750</c:v>
                </c:pt>
                <c:pt idx="48">
                  <c:v>15085</c:v>
                </c:pt>
                <c:pt idx="49">
                  <c:v>15376</c:v>
                </c:pt>
                <c:pt idx="50">
                  <c:v>15680</c:v>
                </c:pt>
                <c:pt idx="51">
                  <c:v>16003</c:v>
                </c:pt>
                <c:pt idx="52">
                  <c:v>16322</c:v>
                </c:pt>
                <c:pt idx="53">
                  <c:v>16625</c:v>
                </c:pt>
                <c:pt idx="54">
                  <c:v>16958</c:v>
                </c:pt>
                <c:pt idx="55">
                  <c:v>17271</c:v>
                </c:pt>
                <c:pt idx="56">
                  <c:v>17572</c:v>
                </c:pt>
                <c:pt idx="57">
                  <c:v>17927</c:v>
                </c:pt>
                <c:pt idx="58">
                  <c:v>18273</c:v>
                </c:pt>
                <c:pt idx="59">
                  <c:v>18606</c:v>
                </c:pt>
                <c:pt idx="60">
                  <c:v>18953</c:v>
                </c:pt>
                <c:pt idx="61">
                  <c:v>19254</c:v>
                </c:pt>
                <c:pt idx="62">
                  <c:v>19549</c:v>
                </c:pt>
                <c:pt idx="63">
                  <c:v>19896</c:v>
                </c:pt>
                <c:pt idx="64">
                  <c:v>20213</c:v>
                </c:pt>
                <c:pt idx="65">
                  <c:v>20575</c:v>
                </c:pt>
                <c:pt idx="66">
                  <c:v>20941</c:v>
                </c:pt>
                <c:pt idx="67">
                  <c:v>21299</c:v>
                </c:pt>
                <c:pt idx="68">
                  <c:v>21680</c:v>
                </c:pt>
                <c:pt idx="69">
                  <c:v>22017</c:v>
                </c:pt>
                <c:pt idx="70">
                  <c:v>22356</c:v>
                </c:pt>
                <c:pt idx="71">
                  <c:v>22691</c:v>
                </c:pt>
                <c:pt idx="72">
                  <c:v>23039</c:v>
                </c:pt>
                <c:pt idx="73">
                  <c:v>23444</c:v>
                </c:pt>
                <c:pt idx="74">
                  <c:v>23795</c:v>
                </c:pt>
                <c:pt idx="75">
                  <c:v>24133</c:v>
                </c:pt>
                <c:pt idx="76">
                  <c:v>24527</c:v>
                </c:pt>
                <c:pt idx="77">
                  <c:v>24905</c:v>
                </c:pt>
                <c:pt idx="78">
                  <c:v>25373</c:v>
                </c:pt>
                <c:pt idx="79">
                  <c:v>25803</c:v>
                </c:pt>
                <c:pt idx="80">
                  <c:v>26233</c:v>
                </c:pt>
                <c:pt idx="81">
                  <c:v>26681</c:v>
                </c:pt>
                <c:pt idx="82">
                  <c:v>27081</c:v>
                </c:pt>
                <c:pt idx="83">
                  <c:v>27483</c:v>
                </c:pt>
                <c:pt idx="84">
                  <c:v>27858</c:v>
                </c:pt>
                <c:pt idx="85">
                  <c:v>28222</c:v>
                </c:pt>
                <c:pt idx="86">
                  <c:v>28615</c:v>
                </c:pt>
                <c:pt idx="87">
                  <c:v>29015</c:v>
                </c:pt>
                <c:pt idx="88">
                  <c:v>29346</c:v>
                </c:pt>
                <c:pt idx="89">
                  <c:v>29726</c:v>
                </c:pt>
                <c:pt idx="90">
                  <c:v>30138</c:v>
                </c:pt>
                <c:pt idx="91">
                  <c:v>30495</c:v>
                </c:pt>
                <c:pt idx="92">
                  <c:v>30871</c:v>
                </c:pt>
                <c:pt idx="93">
                  <c:v>31217</c:v>
                </c:pt>
                <c:pt idx="94">
                  <c:v>31563</c:v>
                </c:pt>
                <c:pt idx="95">
                  <c:v>31950</c:v>
                </c:pt>
                <c:pt idx="96">
                  <c:v>32317</c:v>
                </c:pt>
                <c:pt idx="97">
                  <c:v>32672</c:v>
                </c:pt>
                <c:pt idx="98">
                  <c:v>33056</c:v>
                </c:pt>
                <c:pt idx="99">
                  <c:v>33395</c:v>
                </c:pt>
                <c:pt idx="100">
                  <c:v>33724</c:v>
                </c:pt>
                <c:pt idx="101">
                  <c:v>34040</c:v>
                </c:pt>
                <c:pt idx="102">
                  <c:v>34364</c:v>
                </c:pt>
                <c:pt idx="103">
                  <c:v>34672</c:v>
                </c:pt>
                <c:pt idx="104">
                  <c:v>34997</c:v>
                </c:pt>
                <c:pt idx="105">
                  <c:v>35369</c:v>
                </c:pt>
                <c:pt idx="106">
                  <c:v>35701</c:v>
                </c:pt>
                <c:pt idx="107">
                  <c:v>36073</c:v>
                </c:pt>
                <c:pt idx="108">
                  <c:v>36440</c:v>
                </c:pt>
                <c:pt idx="109">
                  <c:v>36768</c:v>
                </c:pt>
                <c:pt idx="110">
                  <c:v>37146</c:v>
                </c:pt>
                <c:pt idx="111">
                  <c:v>37470</c:v>
                </c:pt>
                <c:pt idx="112">
                  <c:v>37852</c:v>
                </c:pt>
                <c:pt idx="113">
                  <c:v>38195</c:v>
                </c:pt>
                <c:pt idx="114">
                  <c:v>38589</c:v>
                </c:pt>
                <c:pt idx="115">
                  <c:v>38934</c:v>
                </c:pt>
                <c:pt idx="116">
                  <c:v>39288</c:v>
                </c:pt>
                <c:pt idx="117">
                  <c:v>39617</c:v>
                </c:pt>
                <c:pt idx="118">
                  <c:v>39991</c:v>
                </c:pt>
                <c:pt idx="119">
                  <c:v>40311</c:v>
                </c:pt>
                <c:pt idx="120">
                  <c:v>40669</c:v>
                </c:pt>
                <c:pt idx="121">
                  <c:v>41112</c:v>
                </c:pt>
                <c:pt idx="122">
                  <c:v>41489</c:v>
                </c:pt>
                <c:pt idx="123">
                  <c:v>41909</c:v>
                </c:pt>
                <c:pt idx="124">
                  <c:v>42262</c:v>
                </c:pt>
                <c:pt idx="125">
                  <c:v>42637</c:v>
                </c:pt>
                <c:pt idx="126">
                  <c:v>43038</c:v>
                </c:pt>
                <c:pt idx="127">
                  <c:v>43432</c:v>
                </c:pt>
                <c:pt idx="128">
                  <c:v>43861</c:v>
                </c:pt>
                <c:pt idx="129">
                  <c:v>44298</c:v>
                </c:pt>
                <c:pt idx="130">
                  <c:v>44708</c:v>
                </c:pt>
                <c:pt idx="131">
                  <c:v>45128</c:v>
                </c:pt>
                <c:pt idx="132">
                  <c:v>45570</c:v>
                </c:pt>
                <c:pt idx="133">
                  <c:v>45945</c:v>
                </c:pt>
                <c:pt idx="134">
                  <c:v>46361</c:v>
                </c:pt>
                <c:pt idx="135">
                  <c:v>46786</c:v>
                </c:pt>
                <c:pt idx="136">
                  <c:v>47216</c:v>
                </c:pt>
                <c:pt idx="137">
                  <c:v>47620</c:v>
                </c:pt>
                <c:pt idx="138">
                  <c:v>48070</c:v>
                </c:pt>
                <c:pt idx="139">
                  <c:v>48478</c:v>
                </c:pt>
                <c:pt idx="140">
                  <c:v>48886</c:v>
                </c:pt>
                <c:pt idx="141">
                  <c:v>49273</c:v>
                </c:pt>
                <c:pt idx="142">
                  <c:v>49647</c:v>
                </c:pt>
                <c:pt idx="143">
                  <c:v>49994</c:v>
                </c:pt>
                <c:pt idx="144">
                  <c:v>50337</c:v>
                </c:pt>
                <c:pt idx="145">
                  <c:v>50699</c:v>
                </c:pt>
                <c:pt idx="146">
                  <c:v>51076</c:v>
                </c:pt>
                <c:pt idx="147">
                  <c:v>51391</c:v>
                </c:pt>
                <c:pt idx="148">
                  <c:v>51733</c:v>
                </c:pt>
                <c:pt idx="149">
                  <c:v>52073</c:v>
                </c:pt>
                <c:pt idx="150">
                  <c:v>52448</c:v>
                </c:pt>
                <c:pt idx="151">
                  <c:v>52836</c:v>
                </c:pt>
                <c:pt idx="152">
                  <c:v>53170</c:v>
                </c:pt>
                <c:pt idx="153">
                  <c:v>53547</c:v>
                </c:pt>
                <c:pt idx="154">
                  <c:v>53861</c:v>
                </c:pt>
                <c:pt idx="155">
                  <c:v>54199</c:v>
                </c:pt>
                <c:pt idx="156">
                  <c:v>54538</c:v>
                </c:pt>
                <c:pt idx="157">
                  <c:v>54888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D-4A86-8012-965F59B58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PERFECTLY 1950-70'!$B$252:$B$423</c:f>
              <c:numCache>
                <c:formatCode>General</c:formatCode>
                <c:ptCount val="172"/>
                <c:pt idx="0">
                  <c:v>323</c:v>
                </c:pt>
                <c:pt idx="1">
                  <c:v>274</c:v>
                </c:pt>
                <c:pt idx="2">
                  <c:v>290</c:v>
                </c:pt>
                <c:pt idx="3">
                  <c:v>267</c:v>
                </c:pt>
                <c:pt idx="4">
                  <c:v>251</c:v>
                </c:pt>
                <c:pt idx="5">
                  <c:v>277</c:v>
                </c:pt>
                <c:pt idx="6">
                  <c:v>266</c:v>
                </c:pt>
                <c:pt idx="7">
                  <c:v>232</c:v>
                </c:pt>
                <c:pt idx="8">
                  <c:v>269</c:v>
                </c:pt>
                <c:pt idx="9">
                  <c:v>258</c:v>
                </c:pt>
                <c:pt idx="10">
                  <c:v>249</c:v>
                </c:pt>
                <c:pt idx="11">
                  <c:v>237</c:v>
                </c:pt>
                <c:pt idx="12">
                  <c:v>235</c:v>
                </c:pt>
                <c:pt idx="13">
                  <c:v>272</c:v>
                </c:pt>
                <c:pt idx="14">
                  <c:v>249</c:v>
                </c:pt>
                <c:pt idx="15">
                  <c:v>262</c:v>
                </c:pt>
                <c:pt idx="16">
                  <c:v>258</c:v>
                </c:pt>
                <c:pt idx="17">
                  <c:v>266</c:v>
                </c:pt>
                <c:pt idx="18">
                  <c:v>287</c:v>
                </c:pt>
                <c:pt idx="19">
                  <c:v>297</c:v>
                </c:pt>
                <c:pt idx="20">
                  <c:v>322</c:v>
                </c:pt>
                <c:pt idx="21">
                  <c:v>415</c:v>
                </c:pt>
                <c:pt idx="22">
                  <c:v>419</c:v>
                </c:pt>
                <c:pt idx="23">
                  <c:v>426</c:v>
                </c:pt>
                <c:pt idx="24">
                  <c:v>485</c:v>
                </c:pt>
                <c:pt idx="25">
                  <c:v>495</c:v>
                </c:pt>
                <c:pt idx="26">
                  <c:v>459</c:v>
                </c:pt>
                <c:pt idx="27">
                  <c:v>444</c:v>
                </c:pt>
                <c:pt idx="28">
                  <c:v>425</c:v>
                </c:pt>
                <c:pt idx="29">
                  <c:v>378</c:v>
                </c:pt>
                <c:pt idx="30">
                  <c:v>380</c:v>
                </c:pt>
                <c:pt idx="31">
                  <c:v>321</c:v>
                </c:pt>
                <c:pt idx="32">
                  <c:v>324</c:v>
                </c:pt>
                <c:pt idx="33">
                  <c:v>346</c:v>
                </c:pt>
                <c:pt idx="34">
                  <c:v>324</c:v>
                </c:pt>
                <c:pt idx="35">
                  <c:v>311</c:v>
                </c:pt>
                <c:pt idx="36">
                  <c:v>297</c:v>
                </c:pt>
                <c:pt idx="37">
                  <c:v>309</c:v>
                </c:pt>
                <c:pt idx="38">
                  <c:v>311</c:v>
                </c:pt>
                <c:pt idx="39">
                  <c:v>286</c:v>
                </c:pt>
                <c:pt idx="40">
                  <c:v>293</c:v>
                </c:pt>
                <c:pt idx="41">
                  <c:v>321</c:v>
                </c:pt>
                <c:pt idx="42">
                  <c:v>285</c:v>
                </c:pt>
                <c:pt idx="43">
                  <c:v>261</c:v>
                </c:pt>
                <c:pt idx="44">
                  <c:v>220</c:v>
                </c:pt>
                <c:pt idx="45">
                  <c:v>274</c:v>
                </c:pt>
                <c:pt idx="46">
                  <c:v>245</c:v>
                </c:pt>
                <c:pt idx="47">
                  <c:v>280</c:v>
                </c:pt>
                <c:pt idx="48">
                  <c:v>234</c:v>
                </c:pt>
                <c:pt idx="49">
                  <c:v>210</c:v>
                </c:pt>
                <c:pt idx="50">
                  <c:v>225</c:v>
                </c:pt>
                <c:pt idx="51">
                  <c:v>236</c:v>
                </c:pt>
                <c:pt idx="52">
                  <c:v>234</c:v>
                </c:pt>
                <c:pt idx="53">
                  <c:v>215</c:v>
                </c:pt>
                <c:pt idx="54">
                  <c:v>241</c:v>
                </c:pt>
                <c:pt idx="55">
                  <c:v>213</c:v>
                </c:pt>
                <c:pt idx="56">
                  <c:v>213</c:v>
                </c:pt>
                <c:pt idx="57">
                  <c:v>253</c:v>
                </c:pt>
                <c:pt idx="58">
                  <c:v>241</c:v>
                </c:pt>
                <c:pt idx="59">
                  <c:v>216</c:v>
                </c:pt>
                <c:pt idx="60">
                  <c:v>285</c:v>
                </c:pt>
                <c:pt idx="61">
                  <c:v>238</c:v>
                </c:pt>
                <c:pt idx="62">
                  <c:v>253</c:v>
                </c:pt>
                <c:pt idx="63">
                  <c:v>216</c:v>
                </c:pt>
                <c:pt idx="64">
                  <c:v>245</c:v>
                </c:pt>
                <c:pt idx="65">
                  <c:v>266</c:v>
                </c:pt>
                <c:pt idx="66">
                  <c:v>270</c:v>
                </c:pt>
                <c:pt idx="67">
                  <c:v>271</c:v>
                </c:pt>
                <c:pt idx="68">
                  <c:v>286</c:v>
                </c:pt>
                <c:pt idx="69">
                  <c:v>263</c:v>
                </c:pt>
                <c:pt idx="70">
                  <c:v>248</c:v>
                </c:pt>
                <c:pt idx="71">
                  <c:v>250</c:v>
                </c:pt>
                <c:pt idx="72">
                  <c:v>227</c:v>
                </c:pt>
                <c:pt idx="73">
                  <c:v>242</c:v>
                </c:pt>
                <c:pt idx="74">
                  <c:v>251</c:v>
                </c:pt>
                <c:pt idx="75">
                  <c:v>266</c:v>
                </c:pt>
                <c:pt idx="76">
                  <c:v>270</c:v>
                </c:pt>
                <c:pt idx="77">
                  <c:v>287</c:v>
                </c:pt>
                <c:pt idx="78">
                  <c:v>274</c:v>
                </c:pt>
                <c:pt idx="79">
                  <c:v>295</c:v>
                </c:pt>
                <c:pt idx="80">
                  <c:v>336</c:v>
                </c:pt>
                <c:pt idx="81">
                  <c:v>280</c:v>
                </c:pt>
                <c:pt idx="82">
                  <c:v>284</c:v>
                </c:pt>
                <c:pt idx="83">
                  <c:v>257</c:v>
                </c:pt>
                <c:pt idx="84">
                  <c:v>256</c:v>
                </c:pt>
                <c:pt idx="85">
                  <c:v>260</c:v>
                </c:pt>
                <c:pt idx="86">
                  <c:v>231</c:v>
                </c:pt>
                <c:pt idx="87">
                  <c:v>248</c:v>
                </c:pt>
                <c:pt idx="88">
                  <c:v>245</c:v>
                </c:pt>
                <c:pt idx="89">
                  <c:v>250</c:v>
                </c:pt>
                <c:pt idx="90">
                  <c:v>229</c:v>
                </c:pt>
                <c:pt idx="91">
                  <c:v>246</c:v>
                </c:pt>
                <c:pt idx="92">
                  <c:v>239</c:v>
                </c:pt>
                <c:pt idx="93">
                  <c:v>237</c:v>
                </c:pt>
                <c:pt idx="94">
                  <c:v>238</c:v>
                </c:pt>
                <c:pt idx="95">
                  <c:v>235</c:v>
                </c:pt>
                <c:pt idx="96">
                  <c:v>227</c:v>
                </c:pt>
                <c:pt idx="97">
                  <c:v>220</c:v>
                </c:pt>
                <c:pt idx="98">
                  <c:v>267</c:v>
                </c:pt>
                <c:pt idx="99">
                  <c:v>210</c:v>
                </c:pt>
                <c:pt idx="100">
                  <c:v>220</c:v>
                </c:pt>
                <c:pt idx="101">
                  <c:v>215</c:v>
                </c:pt>
                <c:pt idx="102">
                  <c:v>203</c:v>
                </c:pt>
                <c:pt idx="103">
                  <c:v>207</c:v>
                </c:pt>
                <c:pt idx="104">
                  <c:v>230</c:v>
                </c:pt>
                <c:pt idx="105">
                  <c:v>216</c:v>
                </c:pt>
                <c:pt idx="106">
                  <c:v>232</c:v>
                </c:pt>
                <c:pt idx="107">
                  <c:v>214</c:v>
                </c:pt>
                <c:pt idx="108">
                  <c:v>220</c:v>
                </c:pt>
                <c:pt idx="109">
                  <c:v>209</c:v>
                </c:pt>
                <c:pt idx="110">
                  <c:v>205</c:v>
                </c:pt>
                <c:pt idx="111">
                  <c:v>189</c:v>
                </c:pt>
                <c:pt idx="112">
                  <c:v>231</c:v>
                </c:pt>
                <c:pt idx="113">
                  <c:v>239</c:v>
                </c:pt>
                <c:pt idx="114">
                  <c:v>212</c:v>
                </c:pt>
                <c:pt idx="115">
                  <c:v>200</c:v>
                </c:pt>
                <c:pt idx="116">
                  <c:v>223</c:v>
                </c:pt>
                <c:pt idx="117">
                  <c:v>216</c:v>
                </c:pt>
                <c:pt idx="118">
                  <c:v>214</c:v>
                </c:pt>
                <c:pt idx="119">
                  <c:v>233</c:v>
                </c:pt>
                <c:pt idx="120">
                  <c:v>248</c:v>
                </c:pt>
                <c:pt idx="121">
                  <c:v>231</c:v>
                </c:pt>
                <c:pt idx="122">
                  <c:v>218</c:v>
                </c:pt>
                <c:pt idx="123">
                  <c:v>253</c:v>
                </c:pt>
                <c:pt idx="124">
                  <c:v>241</c:v>
                </c:pt>
                <c:pt idx="125">
                  <c:v>257</c:v>
                </c:pt>
                <c:pt idx="126">
                  <c:v>230</c:v>
                </c:pt>
                <c:pt idx="127">
                  <c:v>241</c:v>
                </c:pt>
                <c:pt idx="128">
                  <c:v>239</c:v>
                </c:pt>
                <c:pt idx="129">
                  <c:v>234</c:v>
                </c:pt>
                <c:pt idx="130">
                  <c:v>218</c:v>
                </c:pt>
                <c:pt idx="131">
                  <c:v>261</c:v>
                </c:pt>
                <c:pt idx="132">
                  <c:v>241</c:v>
                </c:pt>
                <c:pt idx="133">
                  <c:v>268</c:v>
                </c:pt>
                <c:pt idx="134">
                  <c:v>233</c:v>
                </c:pt>
                <c:pt idx="135">
                  <c:v>248</c:v>
                </c:pt>
                <c:pt idx="136">
                  <c:v>272</c:v>
                </c:pt>
                <c:pt idx="137">
                  <c:v>246</c:v>
                </c:pt>
                <c:pt idx="138">
                  <c:v>263</c:v>
                </c:pt>
                <c:pt idx="139">
                  <c:v>249</c:v>
                </c:pt>
                <c:pt idx="140">
                  <c:v>230</c:v>
                </c:pt>
                <c:pt idx="141">
                  <c:v>202</c:v>
                </c:pt>
                <c:pt idx="142">
                  <c:v>251</c:v>
                </c:pt>
                <c:pt idx="143">
                  <c:v>211</c:v>
                </c:pt>
                <c:pt idx="144">
                  <c:v>229</c:v>
                </c:pt>
                <c:pt idx="145">
                  <c:v>208</c:v>
                </c:pt>
                <c:pt idx="146">
                  <c:v>210</c:v>
                </c:pt>
                <c:pt idx="147">
                  <c:v>212</c:v>
                </c:pt>
                <c:pt idx="148">
                  <c:v>210</c:v>
                </c:pt>
                <c:pt idx="149">
                  <c:v>193</c:v>
                </c:pt>
                <c:pt idx="150">
                  <c:v>191</c:v>
                </c:pt>
                <c:pt idx="151">
                  <c:v>180</c:v>
                </c:pt>
                <c:pt idx="152">
                  <c:v>197</c:v>
                </c:pt>
                <c:pt idx="153">
                  <c:v>216</c:v>
                </c:pt>
                <c:pt idx="154">
                  <c:v>232</c:v>
                </c:pt>
                <c:pt idx="155">
                  <c:v>203</c:v>
                </c:pt>
                <c:pt idx="156">
                  <c:v>193</c:v>
                </c:pt>
                <c:pt idx="157">
                  <c:v>195</c:v>
                </c:pt>
                <c:pt idx="158">
                  <c:v>198</c:v>
                </c:pt>
                <c:pt idx="159">
                  <c:v>197</c:v>
                </c:pt>
                <c:pt idx="160">
                  <c:v>203</c:v>
                </c:pt>
                <c:pt idx="161">
                  <c:v>172</c:v>
                </c:pt>
                <c:pt idx="162">
                  <c:v>186</c:v>
                </c:pt>
                <c:pt idx="163">
                  <c:v>188</c:v>
                </c:pt>
                <c:pt idx="164">
                  <c:v>181</c:v>
                </c:pt>
                <c:pt idx="165">
                  <c:v>150</c:v>
                </c:pt>
                <c:pt idx="166">
                  <c:v>142</c:v>
                </c:pt>
                <c:pt idx="167">
                  <c:v>155</c:v>
                </c:pt>
                <c:pt idx="168">
                  <c:v>81</c:v>
                </c:pt>
                <c:pt idx="169">
                  <c:v>107</c:v>
                </c:pt>
                <c:pt idx="170">
                  <c:v>71</c:v>
                </c:pt>
                <c:pt idx="171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A-4EAE-B704-DF74BB14904D}"/>
            </c:ext>
          </c:extLst>
        </c:ser>
        <c:ser>
          <c:idx val="1"/>
          <c:order val="1"/>
          <c:tx>
            <c:strRef>
              <c:f>'matched PERFECTLY 1950-70'!$C$251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PERFECTLY 1950-70'!$C$252:$C$423</c:f>
              <c:numCache>
                <c:formatCode>General</c:formatCode>
                <c:ptCount val="172"/>
                <c:pt idx="0">
                  <c:v>215</c:v>
                </c:pt>
                <c:pt idx="1">
                  <c:v>209</c:v>
                </c:pt>
                <c:pt idx="2">
                  <c:v>208</c:v>
                </c:pt>
                <c:pt idx="3">
                  <c:v>213</c:v>
                </c:pt>
                <c:pt idx="4">
                  <c:v>216</c:v>
                </c:pt>
                <c:pt idx="5">
                  <c:v>218</c:v>
                </c:pt>
                <c:pt idx="6">
                  <c:v>251</c:v>
                </c:pt>
                <c:pt idx="7">
                  <c:v>273</c:v>
                </c:pt>
                <c:pt idx="8">
                  <c:v>262</c:v>
                </c:pt>
                <c:pt idx="9">
                  <c:v>268</c:v>
                </c:pt>
                <c:pt idx="10">
                  <c:v>250</c:v>
                </c:pt>
                <c:pt idx="11">
                  <c:v>258</c:v>
                </c:pt>
                <c:pt idx="12">
                  <c:v>276</c:v>
                </c:pt>
                <c:pt idx="13">
                  <c:v>268</c:v>
                </c:pt>
                <c:pt idx="14">
                  <c:v>260</c:v>
                </c:pt>
                <c:pt idx="15">
                  <c:v>272</c:v>
                </c:pt>
                <c:pt idx="16">
                  <c:v>289</c:v>
                </c:pt>
                <c:pt idx="17">
                  <c:v>297</c:v>
                </c:pt>
                <c:pt idx="18">
                  <c:v>314</c:v>
                </c:pt>
                <c:pt idx="19">
                  <c:v>304</c:v>
                </c:pt>
                <c:pt idx="20">
                  <c:v>326</c:v>
                </c:pt>
                <c:pt idx="21">
                  <c:v>357</c:v>
                </c:pt>
                <c:pt idx="22">
                  <c:v>338</c:v>
                </c:pt>
                <c:pt idx="23">
                  <c:v>399</c:v>
                </c:pt>
                <c:pt idx="24">
                  <c:v>366</c:v>
                </c:pt>
                <c:pt idx="25">
                  <c:v>384</c:v>
                </c:pt>
                <c:pt idx="26">
                  <c:v>401</c:v>
                </c:pt>
                <c:pt idx="27">
                  <c:v>352</c:v>
                </c:pt>
                <c:pt idx="28">
                  <c:v>352</c:v>
                </c:pt>
                <c:pt idx="29">
                  <c:v>305</c:v>
                </c:pt>
                <c:pt idx="30">
                  <c:v>338</c:v>
                </c:pt>
                <c:pt idx="31">
                  <c:v>320</c:v>
                </c:pt>
                <c:pt idx="32">
                  <c:v>300</c:v>
                </c:pt>
                <c:pt idx="33">
                  <c:v>363</c:v>
                </c:pt>
                <c:pt idx="34">
                  <c:v>326</c:v>
                </c:pt>
                <c:pt idx="35">
                  <c:v>308</c:v>
                </c:pt>
                <c:pt idx="36">
                  <c:v>315</c:v>
                </c:pt>
                <c:pt idx="37">
                  <c:v>298</c:v>
                </c:pt>
                <c:pt idx="38">
                  <c:v>354</c:v>
                </c:pt>
                <c:pt idx="39">
                  <c:v>341</c:v>
                </c:pt>
                <c:pt idx="40">
                  <c:v>364</c:v>
                </c:pt>
                <c:pt idx="41">
                  <c:v>371</c:v>
                </c:pt>
                <c:pt idx="42">
                  <c:v>346</c:v>
                </c:pt>
                <c:pt idx="43">
                  <c:v>335</c:v>
                </c:pt>
                <c:pt idx="44">
                  <c:v>342</c:v>
                </c:pt>
                <c:pt idx="45">
                  <c:v>343</c:v>
                </c:pt>
                <c:pt idx="46">
                  <c:v>322</c:v>
                </c:pt>
                <c:pt idx="47">
                  <c:v>363</c:v>
                </c:pt>
                <c:pt idx="48">
                  <c:v>335</c:v>
                </c:pt>
                <c:pt idx="49">
                  <c:v>291</c:v>
                </c:pt>
                <c:pt idx="50">
                  <c:v>304</c:v>
                </c:pt>
                <c:pt idx="51">
                  <c:v>323</c:v>
                </c:pt>
                <c:pt idx="52">
                  <c:v>319</c:v>
                </c:pt>
                <c:pt idx="53">
                  <c:v>303</c:v>
                </c:pt>
                <c:pt idx="54">
                  <c:v>333</c:v>
                </c:pt>
                <c:pt idx="55">
                  <c:v>313</c:v>
                </c:pt>
                <c:pt idx="56">
                  <c:v>301</c:v>
                </c:pt>
                <c:pt idx="57">
                  <c:v>355</c:v>
                </c:pt>
                <c:pt idx="58">
                  <c:v>346</c:v>
                </c:pt>
                <c:pt idx="59">
                  <c:v>333</c:v>
                </c:pt>
                <c:pt idx="60">
                  <c:v>347</c:v>
                </c:pt>
                <c:pt idx="61">
                  <c:v>301</c:v>
                </c:pt>
                <c:pt idx="62">
                  <c:v>295</c:v>
                </c:pt>
                <c:pt idx="63">
                  <c:v>347</c:v>
                </c:pt>
                <c:pt idx="64">
                  <c:v>317</c:v>
                </c:pt>
                <c:pt idx="65">
                  <c:v>362</c:v>
                </c:pt>
                <c:pt idx="66">
                  <c:v>366</c:v>
                </c:pt>
                <c:pt idx="67">
                  <c:v>358</c:v>
                </c:pt>
                <c:pt idx="68">
                  <c:v>381</c:v>
                </c:pt>
                <c:pt idx="69">
                  <c:v>337</c:v>
                </c:pt>
                <c:pt idx="70">
                  <c:v>339</c:v>
                </c:pt>
                <c:pt idx="71">
                  <c:v>335</c:v>
                </c:pt>
                <c:pt idx="72">
                  <c:v>348</c:v>
                </c:pt>
                <c:pt idx="73">
                  <c:v>405</c:v>
                </c:pt>
                <c:pt idx="74">
                  <c:v>351</c:v>
                </c:pt>
                <c:pt idx="75">
                  <c:v>338</c:v>
                </c:pt>
                <c:pt idx="76">
                  <c:v>394</c:v>
                </c:pt>
                <c:pt idx="77">
                  <c:v>378</c:v>
                </c:pt>
                <c:pt idx="78">
                  <c:v>468</c:v>
                </c:pt>
                <c:pt idx="79">
                  <c:v>430</c:v>
                </c:pt>
                <c:pt idx="80">
                  <c:v>430</c:v>
                </c:pt>
                <c:pt idx="81">
                  <c:v>448</c:v>
                </c:pt>
                <c:pt idx="82">
                  <c:v>400</c:v>
                </c:pt>
                <c:pt idx="83">
                  <c:v>402</c:v>
                </c:pt>
                <c:pt idx="84">
                  <c:v>375</c:v>
                </c:pt>
                <c:pt idx="85">
                  <c:v>364</c:v>
                </c:pt>
                <c:pt idx="86">
                  <c:v>393</c:v>
                </c:pt>
                <c:pt idx="87">
                  <c:v>400</c:v>
                </c:pt>
                <c:pt idx="88">
                  <c:v>331</c:v>
                </c:pt>
                <c:pt idx="89">
                  <c:v>380</c:v>
                </c:pt>
                <c:pt idx="90">
                  <c:v>412</c:v>
                </c:pt>
                <c:pt idx="91">
                  <c:v>357</c:v>
                </c:pt>
                <c:pt idx="92">
                  <c:v>376</c:v>
                </c:pt>
                <c:pt idx="93">
                  <c:v>346</c:v>
                </c:pt>
                <c:pt idx="94">
                  <c:v>346</c:v>
                </c:pt>
                <c:pt idx="95">
                  <c:v>387</c:v>
                </c:pt>
                <c:pt idx="96">
                  <c:v>367</c:v>
                </c:pt>
                <c:pt idx="97">
                  <c:v>355</c:v>
                </c:pt>
                <c:pt idx="98">
                  <c:v>384</c:v>
                </c:pt>
                <c:pt idx="99">
                  <c:v>339</c:v>
                </c:pt>
                <c:pt idx="100">
                  <c:v>329</c:v>
                </c:pt>
                <c:pt idx="101">
                  <c:v>316</c:v>
                </c:pt>
                <c:pt idx="102">
                  <c:v>324</c:v>
                </c:pt>
                <c:pt idx="103">
                  <c:v>308</c:v>
                </c:pt>
                <c:pt idx="104">
                  <c:v>325</c:v>
                </c:pt>
                <c:pt idx="105">
                  <c:v>372</c:v>
                </c:pt>
                <c:pt idx="106">
                  <c:v>332</c:v>
                </c:pt>
                <c:pt idx="107">
                  <c:v>372</c:v>
                </c:pt>
                <c:pt idx="108">
                  <c:v>367</c:v>
                </c:pt>
                <c:pt idx="109">
                  <c:v>328</c:v>
                </c:pt>
                <c:pt idx="110">
                  <c:v>378</c:v>
                </c:pt>
                <c:pt idx="111">
                  <c:v>324</c:v>
                </c:pt>
                <c:pt idx="112">
                  <c:v>382</c:v>
                </c:pt>
                <c:pt idx="113">
                  <c:v>343</c:v>
                </c:pt>
                <c:pt idx="114">
                  <c:v>394</c:v>
                </c:pt>
                <c:pt idx="115">
                  <c:v>345</c:v>
                </c:pt>
                <c:pt idx="116">
                  <c:v>354</c:v>
                </c:pt>
                <c:pt idx="117">
                  <c:v>329</c:v>
                </c:pt>
                <c:pt idx="118">
                  <c:v>374</c:v>
                </c:pt>
                <c:pt idx="119">
                  <c:v>320</c:v>
                </c:pt>
                <c:pt idx="120">
                  <c:v>358</c:v>
                </c:pt>
                <c:pt idx="121">
                  <c:v>443</c:v>
                </c:pt>
                <c:pt idx="122">
                  <c:v>377</c:v>
                </c:pt>
                <c:pt idx="123">
                  <c:v>420</c:v>
                </c:pt>
                <c:pt idx="124">
                  <c:v>353</c:v>
                </c:pt>
                <c:pt idx="125">
                  <c:v>375</c:v>
                </c:pt>
                <c:pt idx="126">
                  <c:v>401</c:v>
                </c:pt>
                <c:pt idx="127">
                  <c:v>394</c:v>
                </c:pt>
                <c:pt idx="128">
                  <c:v>429</c:v>
                </c:pt>
                <c:pt idx="129">
                  <c:v>437</c:v>
                </c:pt>
                <c:pt idx="130">
                  <c:v>410</c:v>
                </c:pt>
                <c:pt idx="131">
                  <c:v>420</c:v>
                </c:pt>
                <c:pt idx="132">
                  <c:v>442</c:v>
                </c:pt>
                <c:pt idx="133">
                  <c:v>375</c:v>
                </c:pt>
                <c:pt idx="134">
                  <c:v>416</c:v>
                </c:pt>
                <c:pt idx="135">
                  <c:v>425</c:v>
                </c:pt>
                <c:pt idx="136">
                  <c:v>430</c:v>
                </c:pt>
                <c:pt idx="137">
                  <c:v>404</c:v>
                </c:pt>
                <c:pt idx="138">
                  <c:v>450</c:v>
                </c:pt>
                <c:pt idx="139">
                  <c:v>408</c:v>
                </c:pt>
                <c:pt idx="140">
                  <c:v>408</c:v>
                </c:pt>
                <c:pt idx="141">
                  <c:v>387</c:v>
                </c:pt>
                <c:pt idx="142">
                  <c:v>374</c:v>
                </c:pt>
                <c:pt idx="143">
                  <c:v>347</c:v>
                </c:pt>
                <c:pt idx="144">
                  <c:v>343</c:v>
                </c:pt>
                <c:pt idx="145">
                  <c:v>362</c:v>
                </c:pt>
                <c:pt idx="146">
                  <c:v>377</c:v>
                </c:pt>
                <c:pt idx="147">
                  <c:v>315</c:v>
                </c:pt>
                <c:pt idx="148">
                  <c:v>342</c:v>
                </c:pt>
                <c:pt idx="149">
                  <c:v>340</c:v>
                </c:pt>
                <c:pt idx="150">
                  <c:v>375</c:v>
                </c:pt>
                <c:pt idx="151">
                  <c:v>388</c:v>
                </c:pt>
                <c:pt idx="152">
                  <c:v>334</c:v>
                </c:pt>
                <c:pt idx="153">
                  <c:v>377</c:v>
                </c:pt>
                <c:pt idx="154">
                  <c:v>314</c:v>
                </c:pt>
                <c:pt idx="155">
                  <c:v>338</c:v>
                </c:pt>
                <c:pt idx="156">
                  <c:v>339</c:v>
                </c:pt>
                <c:pt idx="157">
                  <c:v>350</c:v>
                </c:pt>
                <c:pt idx="158">
                  <c:v>339</c:v>
                </c:pt>
                <c:pt idx="159">
                  <c:v>301</c:v>
                </c:pt>
                <c:pt idx="160">
                  <c:v>324</c:v>
                </c:pt>
                <c:pt idx="161">
                  <c:v>316</c:v>
                </c:pt>
                <c:pt idx="162">
                  <c:v>307</c:v>
                </c:pt>
                <c:pt idx="163">
                  <c:v>301</c:v>
                </c:pt>
                <c:pt idx="164">
                  <c:v>270</c:v>
                </c:pt>
                <c:pt idx="165">
                  <c:v>251</c:v>
                </c:pt>
                <c:pt idx="166">
                  <c:v>255</c:v>
                </c:pt>
                <c:pt idx="167">
                  <c:v>232</c:v>
                </c:pt>
                <c:pt idx="168">
                  <c:v>187</c:v>
                </c:pt>
                <c:pt idx="169">
                  <c:v>176</c:v>
                </c:pt>
                <c:pt idx="170">
                  <c:v>115</c:v>
                </c:pt>
                <c:pt idx="17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A-4EAE-B704-DF74BB149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PERFECTLY 1950-70'!$H$4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PERFECTLY 1950-70'!$H$6:$H$16</c:f>
              <c:numCache>
                <c:formatCode>General</c:formatCode>
                <c:ptCount val="11"/>
                <c:pt idx="0">
                  <c:v>323</c:v>
                </c:pt>
                <c:pt idx="1">
                  <c:v>597</c:v>
                </c:pt>
                <c:pt idx="2">
                  <c:v>887</c:v>
                </c:pt>
                <c:pt idx="3">
                  <c:v>1154</c:v>
                </c:pt>
                <c:pt idx="4">
                  <c:v>1405</c:v>
                </c:pt>
                <c:pt idx="5">
                  <c:v>1682</c:v>
                </c:pt>
                <c:pt idx="6">
                  <c:v>1948</c:v>
                </c:pt>
                <c:pt idx="7">
                  <c:v>2180</c:v>
                </c:pt>
                <c:pt idx="8">
                  <c:v>2449</c:v>
                </c:pt>
                <c:pt idx="9">
                  <c:v>2707</c:v>
                </c:pt>
                <c:pt idx="10">
                  <c:v>2956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6-4484-932D-BBED52DE4A33}"/>
            </c:ext>
          </c:extLst>
        </c:ser>
        <c:ser>
          <c:idx val="3"/>
          <c:order val="1"/>
          <c:tx>
            <c:strRef>
              <c:f>'matched PERFECTLY 1950-70'!$K$4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PERFECTLY 1950-70'!$G$6:$G$16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PERFECTLY 1950-70'!$K$6:$K$16</c:f>
              <c:numCache>
                <c:formatCode>General</c:formatCode>
                <c:ptCount val="11"/>
                <c:pt idx="0">
                  <c:v>215</c:v>
                </c:pt>
                <c:pt idx="1">
                  <c:v>424</c:v>
                </c:pt>
                <c:pt idx="2">
                  <c:v>632</c:v>
                </c:pt>
                <c:pt idx="3">
                  <c:v>845</c:v>
                </c:pt>
                <c:pt idx="4">
                  <c:v>1061</c:v>
                </c:pt>
                <c:pt idx="5">
                  <c:v>1279</c:v>
                </c:pt>
                <c:pt idx="6">
                  <c:v>1530</c:v>
                </c:pt>
                <c:pt idx="7">
                  <c:v>1803</c:v>
                </c:pt>
                <c:pt idx="8">
                  <c:v>2065</c:v>
                </c:pt>
                <c:pt idx="9">
                  <c:v>2333</c:v>
                </c:pt>
                <c:pt idx="10">
                  <c:v>2583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6-4484-932D-BBED52DE4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75'!$B$6:$B$246</c:f>
              <c:numCache>
                <c:formatCode>General</c:formatCode>
                <c:ptCount val="241"/>
                <c:pt idx="0">
                  <c:v>1805</c:v>
                </c:pt>
                <c:pt idx="1">
                  <c:v>1811</c:v>
                </c:pt>
                <c:pt idx="2">
                  <c:v>1856</c:v>
                </c:pt>
                <c:pt idx="3">
                  <c:v>1781</c:v>
                </c:pt>
                <c:pt idx="4">
                  <c:v>1685</c:v>
                </c:pt>
                <c:pt idx="5">
                  <c:v>1562</c:v>
                </c:pt>
                <c:pt idx="6">
                  <c:v>1451</c:v>
                </c:pt>
                <c:pt idx="7">
                  <c:v>1354</c:v>
                </c:pt>
                <c:pt idx="8">
                  <c:v>1389</c:v>
                </c:pt>
                <c:pt idx="9">
                  <c:v>1279</c:v>
                </c:pt>
                <c:pt idx="10">
                  <c:v>1317</c:v>
                </c:pt>
                <c:pt idx="11">
                  <c:v>1219</c:v>
                </c:pt>
                <c:pt idx="12">
                  <c:v>1268</c:v>
                </c:pt>
                <c:pt idx="13">
                  <c:v>1371</c:v>
                </c:pt>
                <c:pt idx="14">
                  <c:v>1326</c:v>
                </c:pt>
                <c:pt idx="15">
                  <c:v>1341</c:v>
                </c:pt>
                <c:pt idx="16">
                  <c:v>1357</c:v>
                </c:pt>
                <c:pt idx="17">
                  <c:v>1386</c:v>
                </c:pt>
                <c:pt idx="18">
                  <c:v>1330</c:v>
                </c:pt>
                <c:pt idx="19">
                  <c:v>1354</c:v>
                </c:pt>
                <c:pt idx="20">
                  <c:v>1408</c:v>
                </c:pt>
                <c:pt idx="21">
                  <c:v>1425</c:v>
                </c:pt>
                <c:pt idx="22">
                  <c:v>1414</c:v>
                </c:pt>
                <c:pt idx="23">
                  <c:v>1458</c:v>
                </c:pt>
                <c:pt idx="24">
                  <c:v>1368</c:v>
                </c:pt>
                <c:pt idx="25">
                  <c:v>1338</c:v>
                </c:pt>
                <c:pt idx="26">
                  <c:v>1363</c:v>
                </c:pt>
                <c:pt idx="27">
                  <c:v>1349</c:v>
                </c:pt>
                <c:pt idx="28">
                  <c:v>1396</c:v>
                </c:pt>
                <c:pt idx="29">
                  <c:v>1484</c:v>
                </c:pt>
                <c:pt idx="30">
                  <c:v>1458</c:v>
                </c:pt>
                <c:pt idx="31">
                  <c:v>1550</c:v>
                </c:pt>
                <c:pt idx="32">
                  <c:v>1651</c:v>
                </c:pt>
                <c:pt idx="33">
                  <c:v>1885</c:v>
                </c:pt>
                <c:pt idx="34">
                  <c:v>1989</c:v>
                </c:pt>
                <c:pt idx="35">
                  <c:v>1903</c:v>
                </c:pt>
                <c:pt idx="36">
                  <c:v>1796</c:v>
                </c:pt>
                <c:pt idx="37">
                  <c:v>1613</c:v>
                </c:pt>
                <c:pt idx="38">
                  <c:v>1481</c:v>
                </c:pt>
                <c:pt idx="39">
                  <c:v>1502</c:v>
                </c:pt>
                <c:pt idx="40">
                  <c:v>1369</c:v>
                </c:pt>
                <c:pt idx="41">
                  <c:v>1487</c:v>
                </c:pt>
                <c:pt idx="42">
                  <c:v>1523</c:v>
                </c:pt>
                <c:pt idx="43">
                  <c:v>1629</c:v>
                </c:pt>
                <c:pt idx="44">
                  <c:v>1765</c:v>
                </c:pt>
                <c:pt idx="45">
                  <c:v>1739</c:v>
                </c:pt>
                <c:pt idx="46">
                  <c:v>1740</c:v>
                </c:pt>
                <c:pt idx="47">
                  <c:v>1666</c:v>
                </c:pt>
                <c:pt idx="48">
                  <c:v>1576</c:v>
                </c:pt>
                <c:pt idx="49">
                  <c:v>1686</c:v>
                </c:pt>
                <c:pt idx="50">
                  <c:v>1739</c:v>
                </c:pt>
                <c:pt idx="51">
                  <c:v>1778</c:v>
                </c:pt>
                <c:pt idx="52">
                  <c:v>1891</c:v>
                </c:pt>
                <c:pt idx="53">
                  <c:v>1971</c:v>
                </c:pt>
                <c:pt idx="54">
                  <c:v>1857</c:v>
                </c:pt>
                <c:pt idx="55">
                  <c:v>1728</c:v>
                </c:pt>
                <c:pt idx="56">
                  <c:v>1619</c:v>
                </c:pt>
                <c:pt idx="57">
                  <c:v>1416</c:v>
                </c:pt>
                <c:pt idx="58">
                  <c:v>1222</c:v>
                </c:pt>
                <c:pt idx="59">
                  <c:v>1098</c:v>
                </c:pt>
                <c:pt idx="60">
                  <c:v>1088</c:v>
                </c:pt>
                <c:pt idx="61">
                  <c:v>963</c:v>
                </c:pt>
                <c:pt idx="62">
                  <c:v>870</c:v>
                </c:pt>
                <c:pt idx="63">
                  <c:v>725</c:v>
                </c:pt>
                <c:pt idx="64">
                  <c:v>655</c:v>
                </c:pt>
                <c:pt idx="65">
                  <c:v>707</c:v>
                </c:pt>
                <c:pt idx="66">
                  <c:v>623</c:v>
                </c:pt>
                <c:pt idx="67">
                  <c:v>610</c:v>
                </c:pt>
                <c:pt idx="68">
                  <c:v>572</c:v>
                </c:pt>
                <c:pt idx="69">
                  <c:v>554</c:v>
                </c:pt>
                <c:pt idx="70">
                  <c:v>544</c:v>
                </c:pt>
                <c:pt idx="71">
                  <c:v>532</c:v>
                </c:pt>
                <c:pt idx="72">
                  <c:v>544</c:v>
                </c:pt>
                <c:pt idx="73">
                  <c:v>536</c:v>
                </c:pt>
                <c:pt idx="74">
                  <c:v>468</c:v>
                </c:pt>
                <c:pt idx="75">
                  <c:v>546</c:v>
                </c:pt>
                <c:pt idx="76">
                  <c:v>557</c:v>
                </c:pt>
                <c:pt idx="77">
                  <c:v>489</c:v>
                </c:pt>
                <c:pt idx="78">
                  <c:v>491</c:v>
                </c:pt>
                <c:pt idx="79">
                  <c:v>480</c:v>
                </c:pt>
                <c:pt idx="80">
                  <c:v>538</c:v>
                </c:pt>
                <c:pt idx="81">
                  <c:v>543</c:v>
                </c:pt>
                <c:pt idx="82">
                  <c:v>496</c:v>
                </c:pt>
                <c:pt idx="83">
                  <c:v>485</c:v>
                </c:pt>
                <c:pt idx="84">
                  <c:v>526</c:v>
                </c:pt>
                <c:pt idx="85">
                  <c:v>590</c:v>
                </c:pt>
                <c:pt idx="86">
                  <c:v>604</c:v>
                </c:pt>
                <c:pt idx="87">
                  <c:v>638</c:v>
                </c:pt>
                <c:pt idx="88">
                  <c:v>770</c:v>
                </c:pt>
                <c:pt idx="89">
                  <c:v>783</c:v>
                </c:pt>
                <c:pt idx="90">
                  <c:v>834</c:v>
                </c:pt>
                <c:pt idx="91">
                  <c:v>885</c:v>
                </c:pt>
                <c:pt idx="92">
                  <c:v>894</c:v>
                </c:pt>
                <c:pt idx="93">
                  <c:v>835</c:v>
                </c:pt>
                <c:pt idx="94">
                  <c:v>801</c:v>
                </c:pt>
                <c:pt idx="95">
                  <c:v>802</c:v>
                </c:pt>
                <c:pt idx="96">
                  <c:v>714</c:v>
                </c:pt>
                <c:pt idx="97">
                  <c:v>688</c:v>
                </c:pt>
                <c:pt idx="98">
                  <c:v>588</c:v>
                </c:pt>
                <c:pt idx="99">
                  <c:v>587</c:v>
                </c:pt>
                <c:pt idx="100">
                  <c:v>642</c:v>
                </c:pt>
                <c:pt idx="101">
                  <c:v>621</c:v>
                </c:pt>
                <c:pt idx="102">
                  <c:v>610</c:v>
                </c:pt>
                <c:pt idx="103">
                  <c:v>583</c:v>
                </c:pt>
                <c:pt idx="104">
                  <c:v>599</c:v>
                </c:pt>
                <c:pt idx="105">
                  <c:v>571</c:v>
                </c:pt>
                <c:pt idx="106">
                  <c:v>532</c:v>
                </c:pt>
                <c:pt idx="107">
                  <c:v>543</c:v>
                </c:pt>
                <c:pt idx="108">
                  <c:v>586</c:v>
                </c:pt>
                <c:pt idx="109">
                  <c:v>532</c:v>
                </c:pt>
                <c:pt idx="110">
                  <c:v>527</c:v>
                </c:pt>
                <c:pt idx="111">
                  <c:v>481</c:v>
                </c:pt>
                <c:pt idx="112">
                  <c:v>532</c:v>
                </c:pt>
                <c:pt idx="113">
                  <c:v>536</c:v>
                </c:pt>
                <c:pt idx="114">
                  <c:v>500</c:v>
                </c:pt>
                <c:pt idx="115">
                  <c:v>470</c:v>
                </c:pt>
                <c:pt idx="116">
                  <c:v>435</c:v>
                </c:pt>
                <c:pt idx="117">
                  <c:v>455</c:v>
                </c:pt>
                <c:pt idx="118">
                  <c:v>470</c:v>
                </c:pt>
                <c:pt idx="119">
                  <c:v>463</c:v>
                </c:pt>
                <c:pt idx="120">
                  <c:v>437</c:v>
                </c:pt>
                <c:pt idx="121">
                  <c:v>510</c:v>
                </c:pt>
                <c:pt idx="122">
                  <c:v>439</c:v>
                </c:pt>
                <c:pt idx="123">
                  <c:v>444</c:v>
                </c:pt>
                <c:pt idx="124">
                  <c:v>515</c:v>
                </c:pt>
                <c:pt idx="125">
                  <c:v>489</c:v>
                </c:pt>
                <c:pt idx="126">
                  <c:v>469</c:v>
                </c:pt>
                <c:pt idx="127">
                  <c:v>541</c:v>
                </c:pt>
                <c:pt idx="128">
                  <c:v>491</c:v>
                </c:pt>
                <c:pt idx="129">
                  <c:v>498</c:v>
                </c:pt>
                <c:pt idx="130">
                  <c:v>451</c:v>
                </c:pt>
                <c:pt idx="131">
                  <c:v>521</c:v>
                </c:pt>
                <c:pt idx="132">
                  <c:v>503</c:v>
                </c:pt>
                <c:pt idx="133">
                  <c:v>533</c:v>
                </c:pt>
                <c:pt idx="134">
                  <c:v>552</c:v>
                </c:pt>
                <c:pt idx="135">
                  <c:v>562</c:v>
                </c:pt>
                <c:pt idx="136">
                  <c:v>557</c:v>
                </c:pt>
                <c:pt idx="137">
                  <c:v>505</c:v>
                </c:pt>
                <c:pt idx="138">
                  <c:v>538</c:v>
                </c:pt>
                <c:pt idx="139">
                  <c:v>486</c:v>
                </c:pt>
                <c:pt idx="140">
                  <c:v>486</c:v>
                </c:pt>
                <c:pt idx="141">
                  <c:v>500</c:v>
                </c:pt>
                <c:pt idx="142">
                  <c:v>542</c:v>
                </c:pt>
                <c:pt idx="143">
                  <c:v>568</c:v>
                </c:pt>
                <c:pt idx="144">
                  <c:v>562</c:v>
                </c:pt>
                <c:pt idx="145">
                  <c:v>588</c:v>
                </c:pt>
                <c:pt idx="146">
                  <c:v>661</c:v>
                </c:pt>
                <c:pt idx="147">
                  <c:v>714</c:v>
                </c:pt>
                <c:pt idx="148">
                  <c:v>659</c:v>
                </c:pt>
                <c:pt idx="149">
                  <c:v>615</c:v>
                </c:pt>
                <c:pt idx="150">
                  <c:v>547</c:v>
                </c:pt>
                <c:pt idx="151">
                  <c:v>516</c:v>
                </c:pt>
                <c:pt idx="152">
                  <c:v>541</c:v>
                </c:pt>
                <c:pt idx="153">
                  <c:v>537</c:v>
                </c:pt>
                <c:pt idx="154">
                  <c:v>515</c:v>
                </c:pt>
                <c:pt idx="155">
                  <c:v>532</c:v>
                </c:pt>
                <c:pt idx="156">
                  <c:v>508</c:v>
                </c:pt>
                <c:pt idx="157">
                  <c:v>502</c:v>
                </c:pt>
                <c:pt idx="158">
                  <c:v>534</c:v>
                </c:pt>
                <c:pt idx="159">
                  <c:v>513</c:v>
                </c:pt>
                <c:pt idx="160">
                  <c:v>509</c:v>
                </c:pt>
                <c:pt idx="161">
                  <c:v>495</c:v>
                </c:pt>
                <c:pt idx="162">
                  <c:v>506</c:v>
                </c:pt>
                <c:pt idx="163">
                  <c:v>484</c:v>
                </c:pt>
                <c:pt idx="164">
                  <c:v>469</c:v>
                </c:pt>
                <c:pt idx="165">
                  <c:v>536</c:v>
                </c:pt>
                <c:pt idx="166">
                  <c:v>470</c:v>
                </c:pt>
                <c:pt idx="167">
                  <c:v>478</c:v>
                </c:pt>
                <c:pt idx="168">
                  <c:v>461</c:v>
                </c:pt>
                <c:pt idx="169">
                  <c:v>461</c:v>
                </c:pt>
                <c:pt idx="170">
                  <c:v>487</c:v>
                </c:pt>
                <c:pt idx="171">
                  <c:v>486</c:v>
                </c:pt>
                <c:pt idx="172">
                  <c:v>521</c:v>
                </c:pt>
                <c:pt idx="173">
                  <c:v>454</c:v>
                </c:pt>
                <c:pt idx="174">
                  <c:v>459</c:v>
                </c:pt>
                <c:pt idx="175">
                  <c:v>472</c:v>
                </c:pt>
                <c:pt idx="176">
                  <c:v>477</c:v>
                </c:pt>
                <c:pt idx="177">
                  <c:v>416</c:v>
                </c:pt>
                <c:pt idx="178">
                  <c:v>461</c:v>
                </c:pt>
                <c:pt idx="179">
                  <c:v>469</c:v>
                </c:pt>
                <c:pt idx="180">
                  <c:v>521</c:v>
                </c:pt>
                <c:pt idx="181">
                  <c:v>490</c:v>
                </c:pt>
                <c:pt idx="182">
                  <c:v>446</c:v>
                </c:pt>
                <c:pt idx="183">
                  <c:v>471</c:v>
                </c:pt>
                <c:pt idx="184">
                  <c:v>480</c:v>
                </c:pt>
                <c:pt idx="185">
                  <c:v>486</c:v>
                </c:pt>
                <c:pt idx="186">
                  <c:v>459</c:v>
                </c:pt>
                <c:pt idx="187">
                  <c:v>509</c:v>
                </c:pt>
                <c:pt idx="188">
                  <c:v>510</c:v>
                </c:pt>
                <c:pt idx="189">
                  <c:v>469</c:v>
                </c:pt>
                <c:pt idx="190">
                  <c:v>505</c:v>
                </c:pt>
                <c:pt idx="191">
                  <c:v>512</c:v>
                </c:pt>
                <c:pt idx="192">
                  <c:v>511</c:v>
                </c:pt>
                <c:pt idx="193">
                  <c:v>515</c:v>
                </c:pt>
                <c:pt idx="194">
                  <c:v>517</c:v>
                </c:pt>
                <c:pt idx="195">
                  <c:v>572</c:v>
                </c:pt>
                <c:pt idx="196">
                  <c:v>570</c:v>
                </c:pt>
                <c:pt idx="197">
                  <c:v>498</c:v>
                </c:pt>
                <c:pt idx="198">
                  <c:v>584</c:v>
                </c:pt>
                <c:pt idx="199">
                  <c:v>532</c:v>
                </c:pt>
                <c:pt idx="200">
                  <c:v>557</c:v>
                </c:pt>
                <c:pt idx="201">
                  <c:v>515</c:v>
                </c:pt>
                <c:pt idx="202">
                  <c:v>528</c:v>
                </c:pt>
                <c:pt idx="203">
                  <c:v>570</c:v>
                </c:pt>
                <c:pt idx="204">
                  <c:v>534</c:v>
                </c:pt>
                <c:pt idx="205">
                  <c:v>555</c:v>
                </c:pt>
                <c:pt idx="206">
                  <c:v>487</c:v>
                </c:pt>
                <c:pt idx="207">
                  <c:v>455</c:v>
                </c:pt>
                <c:pt idx="208">
                  <c:v>417</c:v>
                </c:pt>
                <c:pt idx="209">
                  <c:v>521</c:v>
                </c:pt>
                <c:pt idx="210">
                  <c:v>460</c:v>
                </c:pt>
                <c:pt idx="211">
                  <c:v>475</c:v>
                </c:pt>
                <c:pt idx="212">
                  <c:v>458</c:v>
                </c:pt>
                <c:pt idx="213">
                  <c:v>432</c:v>
                </c:pt>
                <c:pt idx="214">
                  <c:v>439</c:v>
                </c:pt>
                <c:pt idx="215">
                  <c:v>449</c:v>
                </c:pt>
                <c:pt idx="216">
                  <c:v>407</c:v>
                </c:pt>
                <c:pt idx="217">
                  <c:v>429</c:v>
                </c:pt>
                <c:pt idx="218">
                  <c:v>413</c:v>
                </c:pt>
                <c:pt idx="219">
                  <c:v>419</c:v>
                </c:pt>
                <c:pt idx="220">
                  <c:v>424</c:v>
                </c:pt>
                <c:pt idx="221">
                  <c:v>458</c:v>
                </c:pt>
                <c:pt idx="222">
                  <c:v>418</c:v>
                </c:pt>
                <c:pt idx="223">
                  <c:v>415</c:v>
                </c:pt>
                <c:pt idx="224">
                  <c:v>448</c:v>
                </c:pt>
                <c:pt idx="225">
                  <c:v>442</c:v>
                </c:pt>
                <c:pt idx="226">
                  <c:v>379</c:v>
                </c:pt>
                <c:pt idx="227">
                  <c:v>435</c:v>
                </c:pt>
                <c:pt idx="228">
                  <c:v>372</c:v>
                </c:pt>
                <c:pt idx="229">
                  <c:v>392</c:v>
                </c:pt>
                <c:pt idx="230">
                  <c:v>401</c:v>
                </c:pt>
                <c:pt idx="231">
                  <c:v>369</c:v>
                </c:pt>
                <c:pt idx="232">
                  <c:v>334</c:v>
                </c:pt>
                <c:pt idx="233">
                  <c:v>345</c:v>
                </c:pt>
                <c:pt idx="234">
                  <c:v>322</c:v>
                </c:pt>
                <c:pt idx="235">
                  <c:v>206</c:v>
                </c:pt>
                <c:pt idx="236">
                  <c:v>195</c:v>
                </c:pt>
                <c:pt idx="237">
                  <c:v>141</c:v>
                </c:pt>
                <c:pt idx="238">
                  <c:v>145</c:v>
                </c:pt>
                <c:pt idx="239">
                  <c:v>67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7-4E47-ADF1-88C4451C8BD7}"/>
            </c:ext>
          </c:extLst>
        </c:ser>
        <c:ser>
          <c:idx val="1"/>
          <c:order val="1"/>
          <c:tx>
            <c:strRef>
              <c:f>'matched Under 75'!$C$5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7-4E47-ADF1-88C4451C8BD7}"/>
            </c:ext>
          </c:extLst>
        </c:ser>
        <c:ser>
          <c:idx val="2"/>
          <c:order val="2"/>
          <c:tx>
            <c:strRef>
              <c:f>'matched Under 75'!$D$5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7-4E47-ADF1-88C4451C8BD7}"/>
            </c:ext>
          </c:extLst>
        </c:ser>
        <c:ser>
          <c:idx val="3"/>
          <c:order val="3"/>
          <c:tx>
            <c:strRef>
              <c:f>'matched Under 75'!$E$5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75'!$E$6:$E$246</c:f>
              <c:numCache>
                <c:formatCode>General</c:formatCode>
                <c:ptCount val="241"/>
                <c:pt idx="0">
                  <c:v>1808</c:v>
                </c:pt>
                <c:pt idx="1">
                  <c:v>1811</c:v>
                </c:pt>
                <c:pt idx="2">
                  <c:v>1856</c:v>
                </c:pt>
                <c:pt idx="3">
                  <c:v>1782</c:v>
                </c:pt>
                <c:pt idx="4">
                  <c:v>1685</c:v>
                </c:pt>
                <c:pt idx="5">
                  <c:v>1563</c:v>
                </c:pt>
                <c:pt idx="6">
                  <c:v>1453</c:v>
                </c:pt>
                <c:pt idx="7">
                  <c:v>1355</c:v>
                </c:pt>
                <c:pt idx="8">
                  <c:v>1390</c:v>
                </c:pt>
                <c:pt idx="9">
                  <c:v>1280</c:v>
                </c:pt>
                <c:pt idx="10">
                  <c:v>1319</c:v>
                </c:pt>
                <c:pt idx="11">
                  <c:v>1222</c:v>
                </c:pt>
                <c:pt idx="12">
                  <c:v>1268</c:v>
                </c:pt>
                <c:pt idx="13">
                  <c:v>1371</c:v>
                </c:pt>
                <c:pt idx="14">
                  <c:v>1326</c:v>
                </c:pt>
                <c:pt idx="15">
                  <c:v>1342</c:v>
                </c:pt>
                <c:pt idx="16">
                  <c:v>1358</c:v>
                </c:pt>
                <c:pt idx="17">
                  <c:v>1387</c:v>
                </c:pt>
                <c:pt idx="18">
                  <c:v>1330</c:v>
                </c:pt>
                <c:pt idx="19">
                  <c:v>1355</c:v>
                </c:pt>
                <c:pt idx="20">
                  <c:v>1409</c:v>
                </c:pt>
                <c:pt idx="21">
                  <c:v>1427</c:v>
                </c:pt>
                <c:pt idx="22">
                  <c:v>1416</c:v>
                </c:pt>
                <c:pt idx="23">
                  <c:v>1460</c:v>
                </c:pt>
                <c:pt idx="24">
                  <c:v>1369</c:v>
                </c:pt>
                <c:pt idx="25">
                  <c:v>1340</c:v>
                </c:pt>
                <c:pt idx="26">
                  <c:v>1365</c:v>
                </c:pt>
                <c:pt idx="27">
                  <c:v>1349</c:v>
                </c:pt>
                <c:pt idx="28">
                  <c:v>1398</c:v>
                </c:pt>
                <c:pt idx="29">
                  <c:v>1485</c:v>
                </c:pt>
                <c:pt idx="30">
                  <c:v>1462</c:v>
                </c:pt>
                <c:pt idx="31">
                  <c:v>1554</c:v>
                </c:pt>
                <c:pt idx="32">
                  <c:v>1653</c:v>
                </c:pt>
                <c:pt idx="33">
                  <c:v>1886</c:v>
                </c:pt>
                <c:pt idx="34">
                  <c:v>1992</c:v>
                </c:pt>
                <c:pt idx="35">
                  <c:v>1907</c:v>
                </c:pt>
                <c:pt idx="36">
                  <c:v>1800</c:v>
                </c:pt>
                <c:pt idx="37">
                  <c:v>1616</c:v>
                </c:pt>
                <c:pt idx="38">
                  <c:v>1484</c:v>
                </c:pt>
                <c:pt idx="39">
                  <c:v>1502</c:v>
                </c:pt>
                <c:pt idx="40">
                  <c:v>1373</c:v>
                </c:pt>
                <c:pt idx="41">
                  <c:v>1489</c:v>
                </c:pt>
                <c:pt idx="42">
                  <c:v>1523</c:v>
                </c:pt>
                <c:pt idx="43">
                  <c:v>1635</c:v>
                </c:pt>
                <c:pt idx="44">
                  <c:v>1769</c:v>
                </c:pt>
                <c:pt idx="45">
                  <c:v>1747</c:v>
                </c:pt>
                <c:pt idx="46">
                  <c:v>1757</c:v>
                </c:pt>
                <c:pt idx="47">
                  <c:v>1699</c:v>
                </c:pt>
                <c:pt idx="48">
                  <c:v>1603</c:v>
                </c:pt>
                <c:pt idx="49">
                  <c:v>1719</c:v>
                </c:pt>
                <c:pt idx="50">
                  <c:v>1788</c:v>
                </c:pt>
                <c:pt idx="51">
                  <c:v>1819</c:v>
                </c:pt>
                <c:pt idx="52">
                  <c:v>1940</c:v>
                </c:pt>
                <c:pt idx="53">
                  <c:v>2043</c:v>
                </c:pt>
                <c:pt idx="54">
                  <c:v>1957</c:v>
                </c:pt>
                <c:pt idx="55">
                  <c:v>1839</c:v>
                </c:pt>
                <c:pt idx="56">
                  <c:v>1760</c:v>
                </c:pt>
                <c:pt idx="57">
                  <c:v>1558</c:v>
                </c:pt>
                <c:pt idx="58">
                  <c:v>1381</c:v>
                </c:pt>
                <c:pt idx="59">
                  <c:v>1282</c:v>
                </c:pt>
                <c:pt idx="60">
                  <c:v>1276</c:v>
                </c:pt>
                <c:pt idx="61">
                  <c:v>1218</c:v>
                </c:pt>
                <c:pt idx="62">
                  <c:v>1120</c:v>
                </c:pt>
                <c:pt idx="63">
                  <c:v>982</c:v>
                </c:pt>
                <c:pt idx="64">
                  <c:v>899</c:v>
                </c:pt>
                <c:pt idx="65">
                  <c:v>1029</c:v>
                </c:pt>
                <c:pt idx="66">
                  <c:v>976</c:v>
                </c:pt>
                <c:pt idx="67">
                  <c:v>986</c:v>
                </c:pt>
                <c:pt idx="68">
                  <c:v>957</c:v>
                </c:pt>
                <c:pt idx="69">
                  <c:v>911</c:v>
                </c:pt>
                <c:pt idx="70">
                  <c:v>938</c:v>
                </c:pt>
                <c:pt idx="71">
                  <c:v>953</c:v>
                </c:pt>
                <c:pt idx="72">
                  <c:v>954</c:v>
                </c:pt>
                <c:pt idx="73">
                  <c:v>979</c:v>
                </c:pt>
                <c:pt idx="74">
                  <c:v>928</c:v>
                </c:pt>
                <c:pt idx="75">
                  <c:v>1006</c:v>
                </c:pt>
                <c:pt idx="76">
                  <c:v>1022</c:v>
                </c:pt>
                <c:pt idx="77">
                  <c:v>956</c:v>
                </c:pt>
                <c:pt idx="78">
                  <c:v>951</c:v>
                </c:pt>
                <c:pt idx="79">
                  <c:v>1001</c:v>
                </c:pt>
                <c:pt idx="80">
                  <c:v>1041</c:v>
                </c:pt>
                <c:pt idx="81">
                  <c:v>1025</c:v>
                </c:pt>
                <c:pt idx="82">
                  <c:v>976</c:v>
                </c:pt>
                <c:pt idx="83">
                  <c:v>1018</c:v>
                </c:pt>
                <c:pt idx="84">
                  <c:v>1027</c:v>
                </c:pt>
                <c:pt idx="85">
                  <c:v>1133</c:v>
                </c:pt>
                <c:pt idx="86">
                  <c:v>1193</c:v>
                </c:pt>
                <c:pt idx="87">
                  <c:v>1224</c:v>
                </c:pt>
                <c:pt idx="88">
                  <c:v>1399</c:v>
                </c:pt>
                <c:pt idx="89">
                  <c:v>1405</c:v>
                </c:pt>
                <c:pt idx="90">
                  <c:v>1551</c:v>
                </c:pt>
                <c:pt idx="91">
                  <c:v>1596</c:v>
                </c:pt>
                <c:pt idx="92">
                  <c:v>1610</c:v>
                </c:pt>
                <c:pt idx="93">
                  <c:v>1539</c:v>
                </c:pt>
                <c:pt idx="94">
                  <c:v>1442</c:v>
                </c:pt>
                <c:pt idx="95">
                  <c:v>1422</c:v>
                </c:pt>
                <c:pt idx="96">
                  <c:v>1294</c:v>
                </c:pt>
                <c:pt idx="97">
                  <c:v>1270</c:v>
                </c:pt>
                <c:pt idx="98">
                  <c:v>1143</c:v>
                </c:pt>
                <c:pt idx="99">
                  <c:v>1145</c:v>
                </c:pt>
                <c:pt idx="100">
                  <c:v>1268</c:v>
                </c:pt>
                <c:pt idx="101">
                  <c:v>1223</c:v>
                </c:pt>
                <c:pt idx="102">
                  <c:v>1217</c:v>
                </c:pt>
                <c:pt idx="103">
                  <c:v>1138</c:v>
                </c:pt>
                <c:pt idx="104">
                  <c:v>1163</c:v>
                </c:pt>
                <c:pt idx="105">
                  <c:v>1166</c:v>
                </c:pt>
                <c:pt idx="106">
                  <c:v>1120</c:v>
                </c:pt>
                <c:pt idx="107">
                  <c:v>1181</c:v>
                </c:pt>
                <c:pt idx="108">
                  <c:v>1221</c:v>
                </c:pt>
                <c:pt idx="109">
                  <c:v>1135</c:v>
                </c:pt>
                <c:pt idx="110">
                  <c:v>1140</c:v>
                </c:pt>
                <c:pt idx="111">
                  <c:v>1087</c:v>
                </c:pt>
                <c:pt idx="112">
                  <c:v>1133</c:v>
                </c:pt>
                <c:pt idx="113">
                  <c:v>1133</c:v>
                </c:pt>
                <c:pt idx="114">
                  <c:v>1115</c:v>
                </c:pt>
                <c:pt idx="115">
                  <c:v>1044</c:v>
                </c:pt>
                <c:pt idx="116">
                  <c:v>964</c:v>
                </c:pt>
                <c:pt idx="117">
                  <c:v>996</c:v>
                </c:pt>
                <c:pt idx="118">
                  <c:v>1027</c:v>
                </c:pt>
                <c:pt idx="119">
                  <c:v>1015</c:v>
                </c:pt>
                <c:pt idx="120">
                  <c:v>969</c:v>
                </c:pt>
                <c:pt idx="121">
                  <c:v>1099</c:v>
                </c:pt>
                <c:pt idx="122">
                  <c:v>972</c:v>
                </c:pt>
                <c:pt idx="123">
                  <c:v>964</c:v>
                </c:pt>
                <c:pt idx="124">
                  <c:v>1159</c:v>
                </c:pt>
                <c:pt idx="125">
                  <c:v>1098</c:v>
                </c:pt>
                <c:pt idx="126">
                  <c:v>1078</c:v>
                </c:pt>
                <c:pt idx="127">
                  <c:v>1184</c:v>
                </c:pt>
                <c:pt idx="128">
                  <c:v>1027</c:v>
                </c:pt>
                <c:pt idx="129">
                  <c:v>1040</c:v>
                </c:pt>
                <c:pt idx="130">
                  <c:v>1054</c:v>
                </c:pt>
                <c:pt idx="131">
                  <c:v>1093</c:v>
                </c:pt>
                <c:pt idx="132">
                  <c:v>1136</c:v>
                </c:pt>
                <c:pt idx="133">
                  <c:v>1179</c:v>
                </c:pt>
                <c:pt idx="134">
                  <c:v>1186</c:v>
                </c:pt>
                <c:pt idx="135">
                  <c:v>1212</c:v>
                </c:pt>
                <c:pt idx="136">
                  <c:v>1165</c:v>
                </c:pt>
                <c:pt idx="137">
                  <c:v>1115</c:v>
                </c:pt>
                <c:pt idx="138">
                  <c:v>1152</c:v>
                </c:pt>
                <c:pt idx="139">
                  <c:v>1064</c:v>
                </c:pt>
                <c:pt idx="140">
                  <c:v>1170</c:v>
                </c:pt>
                <c:pt idx="141">
                  <c:v>1151</c:v>
                </c:pt>
                <c:pt idx="142">
                  <c:v>1175</c:v>
                </c:pt>
                <c:pt idx="143">
                  <c:v>1253</c:v>
                </c:pt>
                <c:pt idx="144">
                  <c:v>1243</c:v>
                </c:pt>
                <c:pt idx="145">
                  <c:v>1384</c:v>
                </c:pt>
                <c:pt idx="146">
                  <c:v>1455</c:v>
                </c:pt>
                <c:pt idx="147">
                  <c:v>1518</c:v>
                </c:pt>
                <c:pt idx="148">
                  <c:v>1453</c:v>
                </c:pt>
                <c:pt idx="149">
                  <c:v>1338</c:v>
                </c:pt>
                <c:pt idx="150">
                  <c:v>1251</c:v>
                </c:pt>
                <c:pt idx="151">
                  <c:v>1174</c:v>
                </c:pt>
                <c:pt idx="152">
                  <c:v>1185</c:v>
                </c:pt>
                <c:pt idx="153">
                  <c:v>1212</c:v>
                </c:pt>
                <c:pt idx="154">
                  <c:v>1221</c:v>
                </c:pt>
                <c:pt idx="155">
                  <c:v>1175</c:v>
                </c:pt>
                <c:pt idx="156">
                  <c:v>1201</c:v>
                </c:pt>
                <c:pt idx="157">
                  <c:v>1224</c:v>
                </c:pt>
                <c:pt idx="158">
                  <c:v>1171</c:v>
                </c:pt>
                <c:pt idx="159">
                  <c:v>1165</c:v>
                </c:pt>
                <c:pt idx="160">
                  <c:v>1149</c:v>
                </c:pt>
                <c:pt idx="161">
                  <c:v>1123</c:v>
                </c:pt>
                <c:pt idx="162">
                  <c:v>1205</c:v>
                </c:pt>
                <c:pt idx="163">
                  <c:v>1135</c:v>
                </c:pt>
                <c:pt idx="164">
                  <c:v>1101</c:v>
                </c:pt>
                <c:pt idx="165">
                  <c:v>1175</c:v>
                </c:pt>
                <c:pt idx="166">
                  <c:v>1079</c:v>
                </c:pt>
                <c:pt idx="167">
                  <c:v>1077</c:v>
                </c:pt>
                <c:pt idx="168">
                  <c:v>1036</c:v>
                </c:pt>
                <c:pt idx="169">
                  <c:v>1040</c:v>
                </c:pt>
                <c:pt idx="170">
                  <c:v>1048</c:v>
                </c:pt>
                <c:pt idx="171">
                  <c:v>1067</c:v>
                </c:pt>
                <c:pt idx="172">
                  <c:v>1169</c:v>
                </c:pt>
                <c:pt idx="173">
                  <c:v>1020</c:v>
                </c:pt>
                <c:pt idx="174">
                  <c:v>1084</c:v>
                </c:pt>
                <c:pt idx="175">
                  <c:v>1127</c:v>
                </c:pt>
                <c:pt idx="176">
                  <c:v>1061</c:v>
                </c:pt>
                <c:pt idx="177">
                  <c:v>1066</c:v>
                </c:pt>
                <c:pt idx="178">
                  <c:v>1055</c:v>
                </c:pt>
                <c:pt idx="179">
                  <c:v>1129</c:v>
                </c:pt>
                <c:pt idx="180">
                  <c:v>1135</c:v>
                </c:pt>
                <c:pt idx="181">
                  <c:v>1188</c:v>
                </c:pt>
                <c:pt idx="182">
                  <c:v>1058</c:v>
                </c:pt>
                <c:pt idx="183">
                  <c:v>1091</c:v>
                </c:pt>
                <c:pt idx="184">
                  <c:v>1081</c:v>
                </c:pt>
                <c:pt idx="185">
                  <c:v>1107</c:v>
                </c:pt>
                <c:pt idx="186">
                  <c:v>1057</c:v>
                </c:pt>
                <c:pt idx="187">
                  <c:v>1124</c:v>
                </c:pt>
                <c:pt idx="188">
                  <c:v>1250</c:v>
                </c:pt>
                <c:pt idx="189">
                  <c:v>1145</c:v>
                </c:pt>
                <c:pt idx="190">
                  <c:v>1211</c:v>
                </c:pt>
                <c:pt idx="191">
                  <c:v>1157</c:v>
                </c:pt>
                <c:pt idx="192">
                  <c:v>1145</c:v>
                </c:pt>
                <c:pt idx="193">
                  <c:v>1228</c:v>
                </c:pt>
                <c:pt idx="194">
                  <c:v>1239</c:v>
                </c:pt>
                <c:pt idx="195">
                  <c:v>1317</c:v>
                </c:pt>
                <c:pt idx="196">
                  <c:v>1309</c:v>
                </c:pt>
                <c:pt idx="197">
                  <c:v>1261</c:v>
                </c:pt>
                <c:pt idx="198">
                  <c:v>1315</c:v>
                </c:pt>
                <c:pt idx="199">
                  <c:v>1287</c:v>
                </c:pt>
                <c:pt idx="200">
                  <c:v>1246</c:v>
                </c:pt>
                <c:pt idx="201">
                  <c:v>1222</c:v>
                </c:pt>
                <c:pt idx="202">
                  <c:v>1272</c:v>
                </c:pt>
                <c:pt idx="203">
                  <c:v>1331</c:v>
                </c:pt>
                <c:pt idx="204">
                  <c:v>1272</c:v>
                </c:pt>
                <c:pt idx="205">
                  <c:v>1362</c:v>
                </c:pt>
                <c:pt idx="206">
                  <c:v>1186</c:v>
                </c:pt>
                <c:pt idx="207">
                  <c:v>1155</c:v>
                </c:pt>
                <c:pt idx="208">
                  <c:v>1086</c:v>
                </c:pt>
                <c:pt idx="209">
                  <c:v>1145</c:v>
                </c:pt>
                <c:pt idx="210">
                  <c:v>1098</c:v>
                </c:pt>
                <c:pt idx="211">
                  <c:v>1067</c:v>
                </c:pt>
                <c:pt idx="212">
                  <c:v>1098</c:v>
                </c:pt>
                <c:pt idx="213">
                  <c:v>1105</c:v>
                </c:pt>
                <c:pt idx="214">
                  <c:v>1003</c:v>
                </c:pt>
                <c:pt idx="215">
                  <c:v>1033</c:v>
                </c:pt>
                <c:pt idx="216">
                  <c:v>1008</c:v>
                </c:pt>
                <c:pt idx="217">
                  <c:v>1076</c:v>
                </c:pt>
                <c:pt idx="218">
                  <c:v>1072</c:v>
                </c:pt>
                <c:pt idx="219">
                  <c:v>1010</c:v>
                </c:pt>
                <c:pt idx="220">
                  <c:v>1096</c:v>
                </c:pt>
                <c:pt idx="221">
                  <c:v>1033</c:v>
                </c:pt>
                <c:pt idx="222">
                  <c:v>1026</c:v>
                </c:pt>
                <c:pt idx="223">
                  <c:v>1004</c:v>
                </c:pt>
                <c:pt idx="224">
                  <c:v>1072</c:v>
                </c:pt>
                <c:pt idx="225">
                  <c:v>1053</c:v>
                </c:pt>
                <c:pt idx="226">
                  <c:v>913</c:v>
                </c:pt>
                <c:pt idx="227">
                  <c:v>1020</c:v>
                </c:pt>
                <c:pt idx="228">
                  <c:v>927</c:v>
                </c:pt>
                <c:pt idx="229">
                  <c:v>923</c:v>
                </c:pt>
                <c:pt idx="230">
                  <c:v>937</c:v>
                </c:pt>
                <c:pt idx="231">
                  <c:v>858</c:v>
                </c:pt>
                <c:pt idx="232">
                  <c:v>787</c:v>
                </c:pt>
                <c:pt idx="233">
                  <c:v>813</c:v>
                </c:pt>
                <c:pt idx="234">
                  <c:v>762</c:v>
                </c:pt>
                <c:pt idx="235">
                  <c:v>506</c:v>
                </c:pt>
                <c:pt idx="236">
                  <c:v>506</c:v>
                </c:pt>
                <c:pt idx="237">
                  <c:v>363</c:v>
                </c:pt>
                <c:pt idx="238">
                  <c:v>335</c:v>
                </c:pt>
                <c:pt idx="239">
                  <c:v>158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E7-4E47-ADF1-88C4451C8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75'!$O$9:$O$86</c:f>
              <c:numCache>
                <c:formatCode>General</c:formatCode>
                <c:ptCount val="78"/>
                <c:pt idx="0">
                  <c:v>0.95623146263448688</c:v>
                </c:pt>
                <c:pt idx="1">
                  <c:v>0.9612599514315131</c:v>
                </c:pt>
                <c:pt idx="2">
                  <c:v>0.95927933148512778</c:v>
                </c:pt>
                <c:pt idx="3">
                  <c:v>0.96742432415551394</c:v>
                </c:pt>
                <c:pt idx="4">
                  <c:v>0.98727355669319272</c:v>
                </c:pt>
                <c:pt idx="5">
                  <c:v>0.98397226983308295</c:v>
                </c:pt>
                <c:pt idx="6">
                  <c:v>0.98176401163831417</c:v>
                </c:pt>
                <c:pt idx="7">
                  <c:v>1</c:v>
                </c:pt>
                <c:pt idx="8">
                  <c:v>1.0080064621075766</c:v>
                </c:pt>
                <c:pt idx="9">
                  <c:v>1.0326414553777425</c:v>
                </c:pt>
                <c:pt idx="10">
                  <c:v>1.0348690538868415</c:v>
                </c:pt>
                <c:pt idx="11">
                  <c:v>1.0373818615554102</c:v>
                </c:pt>
                <c:pt idx="12">
                  <c:v>1.044163015924602</c:v>
                </c:pt>
                <c:pt idx="13">
                  <c:v>1.0609977955893339</c:v>
                </c:pt>
                <c:pt idx="14">
                  <c:v>1.0642086423919732</c:v>
                </c:pt>
                <c:pt idx="15">
                  <c:v>1.0632518743015982</c:v>
                </c:pt>
                <c:pt idx="16">
                  <c:v>1.0622400334433491</c:v>
                </c:pt>
                <c:pt idx="17">
                  <c:v>1.0596045069780422</c:v>
                </c:pt>
                <c:pt idx="18">
                  <c:v>1.0541441937409832</c:v>
                </c:pt>
                <c:pt idx="19">
                  <c:v>1.04598385040374</c:v>
                </c:pt>
                <c:pt idx="20">
                  <c:v>1.0437609300117097</c:v>
                </c:pt>
                <c:pt idx="21">
                  <c:v>1.0341071668213426</c:v>
                </c:pt>
                <c:pt idx="22">
                  <c:v>1.0294133258571301</c:v>
                </c:pt>
                <c:pt idx="23">
                  <c:v>1.0239021263822297</c:v>
                </c:pt>
                <c:pt idx="24">
                  <c:v>1.0209472987147326</c:v>
                </c:pt>
                <c:pt idx="25">
                  <c:v>1.0161839941854578</c:v>
                </c:pt>
                <c:pt idx="26">
                  <c:v>1.0127229033517773</c:v>
                </c:pt>
                <c:pt idx="27">
                  <c:v>1.0122330475770873</c:v>
                </c:pt>
                <c:pt idx="28">
                  <c:v>1.0156971255033467</c:v>
                </c:pt>
                <c:pt idx="29">
                  <c:v>1.0177305964934193</c:v>
                </c:pt>
                <c:pt idx="30">
                  <c:v>1.0211961955037867</c:v>
                </c:pt>
                <c:pt idx="31">
                  <c:v>1.0252942666656861</c:v>
                </c:pt>
                <c:pt idx="32">
                  <c:v>1.0264405478535628</c:v>
                </c:pt>
                <c:pt idx="33">
                  <c:v>1.0283040260808103</c:v>
                </c:pt>
                <c:pt idx="34">
                  <c:v>1.029097387201225</c:v>
                </c:pt>
                <c:pt idx="35">
                  <c:v>1.0348581037026869</c:v>
                </c:pt>
                <c:pt idx="36">
                  <c:v>1.039465179402441</c:v>
                </c:pt>
                <c:pt idx="37">
                  <c:v>1.0462906110201555</c:v>
                </c:pt>
                <c:pt idx="38">
                  <c:v>1.0506922077635752</c:v>
                </c:pt>
                <c:pt idx="39">
                  <c:v>1.0579346039068533</c:v>
                </c:pt>
                <c:pt idx="40">
                  <c:v>1.0643541339825269</c:v>
                </c:pt>
                <c:pt idx="41">
                  <c:v>1.0700427893492637</c:v>
                </c:pt>
                <c:pt idx="42">
                  <c:v>1.0743931380197007</c:v>
                </c:pt>
                <c:pt idx="43">
                  <c:v>1.0792387553342941</c:v>
                </c:pt>
                <c:pt idx="44">
                  <c:v>1.0851405688473752</c:v>
                </c:pt>
                <c:pt idx="45">
                  <c:v>1.0917315062631958</c:v>
                </c:pt>
                <c:pt idx="46">
                  <c:v>1.0975292248595074</c:v>
                </c:pt>
                <c:pt idx="47">
                  <c:v>1.1016713624069634</c:v>
                </c:pt>
                <c:pt idx="48">
                  <c:v>1.1078250579590336</c:v>
                </c:pt>
                <c:pt idx="49">
                  <c:v>1.1107771978903143</c:v>
                </c:pt>
                <c:pt idx="50">
                  <c:v>1.1149735121199049</c:v>
                </c:pt>
                <c:pt idx="51">
                  <c:v>1.1197874373859582</c:v>
                </c:pt>
                <c:pt idx="52">
                  <c:v>1.1241764823724061</c:v>
                </c:pt>
                <c:pt idx="53">
                  <c:v>1.1259891228341228</c:v>
                </c:pt>
                <c:pt idx="54">
                  <c:v>1.1305612928410587</c:v>
                </c:pt>
                <c:pt idx="55">
                  <c:v>1.1343166200554793</c:v>
                </c:pt>
                <c:pt idx="56">
                  <c:v>1.1401493945702206</c:v>
                </c:pt>
                <c:pt idx="57">
                  <c:v>1.1429095924815482</c:v>
                </c:pt>
                <c:pt idx="58">
                  <c:v>1.1447920401703013</c:v>
                </c:pt>
                <c:pt idx="59">
                  <c:v>1.1464005168493343</c:v>
                </c:pt>
                <c:pt idx="60">
                  <c:v>1.152416915136087</c:v>
                </c:pt>
                <c:pt idx="61">
                  <c:v>1.1518320162589177</c:v>
                </c:pt>
                <c:pt idx="62">
                  <c:v>1.1547079126859783</c:v>
                </c:pt>
                <c:pt idx="63">
                  <c:v>1.1590148256437338</c:v>
                </c:pt>
                <c:pt idx="64">
                  <c:v>1.1605007509833625</c:v>
                </c:pt>
                <c:pt idx="65">
                  <c:v>1.1635791603231214</c:v>
                </c:pt>
                <c:pt idx="66">
                  <c:v>1.166386186231962</c:v>
                </c:pt>
                <c:pt idx="67">
                  <c:v>1.1677658114476941</c:v>
                </c:pt>
                <c:pt idx="68">
                  <c:v>1.1682455219508467</c:v>
                </c:pt>
                <c:pt idx="69">
                  <c:v>1.1704250539689531</c:v>
                </c:pt>
                <c:pt idx="70">
                  <c:v>1.1760203601464985</c:v>
                </c:pt>
                <c:pt idx="71">
                  <c:v>1.179693925346414</c:v>
                </c:pt>
                <c:pt idx="72">
                  <c:v>1.1823504547960506</c:v>
                </c:pt>
                <c:pt idx="73">
                  <c:v>1.1837746548665979</c:v>
                </c:pt>
                <c:pt idx="74">
                  <c:v>1.1862226092431314</c:v>
                </c:pt>
                <c:pt idx="75">
                  <c:v>1.1918308177264896</c:v>
                </c:pt>
                <c:pt idx="76">
                  <c:v>1.1934641226529124</c:v>
                </c:pt>
                <c:pt idx="77">
                  <c:v>1.1970387299152592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5-4BB4-89C2-CA2911E40692}"/>
            </c:ext>
          </c:extLst>
        </c:ser>
        <c:ser>
          <c:idx val="1"/>
          <c:order val="1"/>
          <c:tx>
            <c:strRef>
              <c:f>'matched Under 75'!$P$4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75'!$P$9:$P$86</c:f>
              <c:numCache>
                <c:formatCode>General</c:formatCode>
                <c:ptCount val="78"/>
                <c:pt idx="0">
                  <c:v>0.78371175463411002</c:v>
                </c:pt>
                <c:pt idx="1">
                  <c:v>0.83153830522251571</c:v>
                </c:pt>
                <c:pt idx="2">
                  <c:v>0.85541317625717961</c:v>
                </c:pt>
                <c:pt idx="3">
                  <c:v>0.88739967815604048</c:v>
                </c:pt>
                <c:pt idx="4">
                  <c:v>0.93503237610785983</c:v>
                </c:pt>
                <c:pt idx="5">
                  <c:v>0.96009908486043982</c:v>
                </c:pt>
                <c:pt idx="6">
                  <c:v>0.97855678719201644</c:v>
                </c:pt>
                <c:pt idx="7">
                  <c:v>1</c:v>
                </c:pt>
                <c:pt idx="8">
                  <c:v>1.0201578371623996</c:v>
                </c:pt>
                <c:pt idx="9">
                  <c:v>1.0473176246041269</c:v>
                </c:pt>
                <c:pt idx="10">
                  <c:v>1.0646046855245579</c:v>
                </c:pt>
                <c:pt idx="11">
                  <c:v>1.0725811069005806</c:v>
                </c:pt>
                <c:pt idx="12">
                  <c:v>1.0857608786088693</c:v>
                </c:pt>
                <c:pt idx="13">
                  <c:v>1.1051554571149935</c:v>
                </c:pt>
                <c:pt idx="14">
                  <c:v>1.1152901642808588</c:v>
                </c:pt>
                <c:pt idx="15">
                  <c:v>1.1241146177496955</c:v>
                </c:pt>
                <c:pt idx="16">
                  <c:v>1.1387421573944945</c:v>
                </c:pt>
                <c:pt idx="17">
                  <c:v>1.1468703601383676</c:v>
                </c:pt>
                <c:pt idx="18">
                  <c:v>1.1436408987456752</c:v>
                </c:pt>
                <c:pt idx="19">
                  <c:v>1.1399738874986398</c:v>
                </c:pt>
                <c:pt idx="20">
                  <c:v>1.1413951217200589</c:v>
                </c:pt>
                <c:pt idx="21">
                  <c:v>1.1403943072573226</c:v>
                </c:pt>
                <c:pt idx="22">
                  <c:v>1.1366752142730829</c:v>
                </c:pt>
                <c:pt idx="23">
                  <c:v>1.1391268768160641</c:v>
                </c:pt>
                <c:pt idx="24">
                  <c:v>1.1358698974509374</c:v>
                </c:pt>
                <c:pt idx="25">
                  <c:v>1.1316678237485212</c:v>
                </c:pt>
                <c:pt idx="26">
                  <c:v>1.1311136303981548</c:v>
                </c:pt>
                <c:pt idx="27">
                  <c:v>1.1314668703936908</c:v>
                </c:pt>
                <c:pt idx="28">
                  <c:v>1.1353613954678594</c:v>
                </c:pt>
                <c:pt idx="29">
                  <c:v>1.140216290749547</c:v>
                </c:pt>
                <c:pt idx="30">
                  <c:v>1.1459033134857335</c:v>
                </c:pt>
                <c:pt idx="31">
                  <c:v>1.150143322169787</c:v>
                </c:pt>
                <c:pt idx="32">
                  <c:v>1.1572523825711907</c:v>
                </c:pt>
                <c:pt idx="33">
                  <c:v>1.1608643147045028</c:v>
                </c:pt>
                <c:pt idx="34">
                  <c:v>1.1644893182525888</c:v>
                </c:pt>
                <c:pt idx="35">
                  <c:v>1.1695502824461683</c:v>
                </c:pt>
                <c:pt idx="36">
                  <c:v>1.1772563413980857</c:v>
                </c:pt>
                <c:pt idx="37">
                  <c:v>1.18645682492644</c:v>
                </c:pt>
                <c:pt idx="38">
                  <c:v>1.1932782844194856</c:v>
                </c:pt>
                <c:pt idx="39">
                  <c:v>1.1991404226078326</c:v>
                </c:pt>
                <c:pt idx="40">
                  <c:v>1.2062479042842875</c:v>
                </c:pt>
                <c:pt idx="41">
                  <c:v>1.2160455645056818</c:v>
                </c:pt>
                <c:pt idx="42">
                  <c:v>1.222357252453308</c:v>
                </c:pt>
                <c:pt idx="43">
                  <c:v>1.2274450530212346</c:v>
                </c:pt>
                <c:pt idx="44">
                  <c:v>1.2352613623585909</c:v>
                </c:pt>
                <c:pt idx="45">
                  <c:v>1.2412876817009972</c:v>
                </c:pt>
                <c:pt idx="46">
                  <c:v>1.2466119006137277</c:v>
                </c:pt>
                <c:pt idx="47">
                  <c:v>1.2522768801770128</c:v>
                </c:pt>
                <c:pt idx="48">
                  <c:v>1.256544537297771</c:v>
                </c:pt>
                <c:pt idx="49">
                  <c:v>1.2627196481388128</c:v>
                </c:pt>
                <c:pt idx="50">
                  <c:v>1.268160488970181</c:v>
                </c:pt>
                <c:pt idx="51">
                  <c:v>1.2721985653585726</c:v>
                </c:pt>
                <c:pt idx="52">
                  <c:v>1.2770176284016348</c:v>
                </c:pt>
                <c:pt idx="53">
                  <c:v>1.2821516347074278</c:v>
                </c:pt>
                <c:pt idx="54">
                  <c:v>1.2888792018849138</c:v>
                </c:pt>
                <c:pt idx="55">
                  <c:v>1.2952181095200177</c:v>
                </c:pt>
                <c:pt idx="56">
                  <c:v>1.3011559453579926</c:v>
                </c:pt>
                <c:pt idx="57">
                  <c:v>1.306651810124613</c:v>
                </c:pt>
                <c:pt idx="58">
                  <c:v>1.3090301904815225</c:v>
                </c:pt>
                <c:pt idx="59">
                  <c:v>1.3114394371486373</c:v>
                </c:pt>
                <c:pt idx="60">
                  <c:v>1.3170896409488133</c:v>
                </c:pt>
                <c:pt idx="61">
                  <c:v>1.3210673990187389</c:v>
                </c:pt>
                <c:pt idx="62">
                  <c:v>1.327141017482802</c:v>
                </c:pt>
                <c:pt idx="63">
                  <c:v>1.3311733642101422</c:v>
                </c:pt>
                <c:pt idx="64">
                  <c:v>1.3351459593199684</c:v>
                </c:pt>
                <c:pt idx="65">
                  <c:v>1.3382885290560649</c:v>
                </c:pt>
                <c:pt idx="66">
                  <c:v>1.339497696766814</c:v>
                </c:pt>
                <c:pt idx="67">
                  <c:v>1.3443421138170677</c:v>
                </c:pt>
                <c:pt idx="68">
                  <c:v>1.3481292538071863</c:v>
                </c:pt>
                <c:pt idx="69">
                  <c:v>1.3515320012215648</c:v>
                </c:pt>
                <c:pt idx="70">
                  <c:v>1.3579818250227647</c:v>
                </c:pt>
                <c:pt idx="71">
                  <c:v>1.3630835751015145</c:v>
                </c:pt>
                <c:pt idx="72">
                  <c:v>1.3656897417778588</c:v>
                </c:pt>
                <c:pt idx="73">
                  <c:v>1.3702260554716867</c:v>
                </c:pt>
                <c:pt idx="74">
                  <c:v>1.3740659750980806</c:v>
                </c:pt>
                <c:pt idx="75">
                  <c:v>1.3799362272909013</c:v>
                </c:pt>
                <c:pt idx="76">
                  <c:v>1.3845320050162677</c:v>
                </c:pt>
                <c:pt idx="77">
                  <c:v>1.3856928938678905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5-4BB4-89C2-CA2911E40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75'!$H$6:$H$163</c:f>
              <c:numCache>
                <c:formatCode>General</c:formatCode>
                <c:ptCount val="158"/>
                <c:pt idx="0">
                  <c:v>610</c:v>
                </c:pt>
                <c:pt idx="1">
                  <c:v>1182</c:v>
                </c:pt>
                <c:pt idx="2">
                  <c:v>1736</c:v>
                </c:pt>
                <c:pt idx="3">
                  <c:v>2280</c:v>
                </c:pt>
                <c:pt idx="4">
                  <c:v>2812</c:v>
                </c:pt>
                <c:pt idx="5">
                  <c:v>3356</c:v>
                </c:pt>
                <c:pt idx="6">
                  <c:v>3892</c:v>
                </c:pt>
                <c:pt idx="7">
                  <c:v>4360</c:v>
                </c:pt>
                <c:pt idx="8">
                  <c:v>4906</c:v>
                </c:pt>
                <c:pt idx="9">
                  <c:v>5463</c:v>
                </c:pt>
                <c:pt idx="10">
                  <c:v>5952</c:v>
                </c:pt>
                <c:pt idx="11">
                  <c:v>6443</c:v>
                </c:pt>
                <c:pt idx="12">
                  <c:v>6923</c:v>
                </c:pt>
                <c:pt idx="13">
                  <c:v>7461</c:v>
                </c:pt>
                <c:pt idx="14">
                  <c:v>8004</c:v>
                </c:pt>
                <c:pt idx="15">
                  <c:v>8500</c:v>
                </c:pt>
                <c:pt idx="16">
                  <c:v>8985</c:v>
                </c:pt>
                <c:pt idx="17">
                  <c:v>9511</c:v>
                </c:pt>
                <c:pt idx="18">
                  <c:v>10101</c:v>
                </c:pt>
                <c:pt idx="19">
                  <c:v>10705</c:v>
                </c:pt>
                <c:pt idx="20">
                  <c:v>11343</c:v>
                </c:pt>
                <c:pt idx="21">
                  <c:v>12113</c:v>
                </c:pt>
                <c:pt idx="22">
                  <c:v>12896</c:v>
                </c:pt>
                <c:pt idx="23">
                  <c:v>13730</c:v>
                </c:pt>
                <c:pt idx="24">
                  <c:v>14615</c:v>
                </c:pt>
                <c:pt idx="25">
                  <c:v>15509</c:v>
                </c:pt>
                <c:pt idx="26">
                  <c:v>16344</c:v>
                </c:pt>
                <c:pt idx="27">
                  <c:v>17145</c:v>
                </c:pt>
                <c:pt idx="28">
                  <c:v>17947</c:v>
                </c:pt>
                <c:pt idx="29">
                  <c:v>18661</c:v>
                </c:pt>
                <c:pt idx="30">
                  <c:v>19349</c:v>
                </c:pt>
                <c:pt idx="31">
                  <c:v>19937</c:v>
                </c:pt>
                <c:pt idx="32">
                  <c:v>20524</c:v>
                </c:pt>
                <c:pt idx="33">
                  <c:v>21166</c:v>
                </c:pt>
                <c:pt idx="34">
                  <c:v>21787</c:v>
                </c:pt>
                <c:pt idx="35">
                  <c:v>22397</c:v>
                </c:pt>
                <c:pt idx="36">
                  <c:v>22980</c:v>
                </c:pt>
                <c:pt idx="37">
                  <c:v>23579</c:v>
                </c:pt>
                <c:pt idx="38">
                  <c:v>24150</c:v>
                </c:pt>
                <c:pt idx="39">
                  <c:v>24682</c:v>
                </c:pt>
                <c:pt idx="40">
                  <c:v>25225</c:v>
                </c:pt>
                <c:pt idx="41">
                  <c:v>25811</c:v>
                </c:pt>
                <c:pt idx="42">
                  <c:v>26343</c:v>
                </c:pt>
                <c:pt idx="43">
                  <c:v>26870</c:v>
                </c:pt>
                <c:pt idx="44">
                  <c:v>27351</c:v>
                </c:pt>
                <c:pt idx="45">
                  <c:v>27883</c:v>
                </c:pt>
                <c:pt idx="46">
                  <c:v>28419</c:v>
                </c:pt>
                <c:pt idx="47">
                  <c:v>28919</c:v>
                </c:pt>
                <c:pt idx="48">
                  <c:v>29389</c:v>
                </c:pt>
                <c:pt idx="49">
                  <c:v>29824</c:v>
                </c:pt>
                <c:pt idx="50">
                  <c:v>30279</c:v>
                </c:pt>
                <c:pt idx="51">
                  <c:v>30749</c:v>
                </c:pt>
                <c:pt idx="52">
                  <c:v>31212</c:v>
                </c:pt>
                <c:pt idx="53">
                  <c:v>31649</c:v>
                </c:pt>
                <c:pt idx="54">
                  <c:v>32159</c:v>
                </c:pt>
                <c:pt idx="55">
                  <c:v>32598</c:v>
                </c:pt>
                <c:pt idx="56">
                  <c:v>33042</c:v>
                </c:pt>
                <c:pt idx="57">
                  <c:v>33557</c:v>
                </c:pt>
                <c:pt idx="58">
                  <c:v>34046</c:v>
                </c:pt>
                <c:pt idx="59">
                  <c:v>34515</c:v>
                </c:pt>
                <c:pt idx="60">
                  <c:v>35056</c:v>
                </c:pt>
                <c:pt idx="61">
                  <c:v>35547</c:v>
                </c:pt>
                <c:pt idx="62">
                  <c:v>36045</c:v>
                </c:pt>
                <c:pt idx="63">
                  <c:v>36496</c:v>
                </c:pt>
                <c:pt idx="64">
                  <c:v>37017</c:v>
                </c:pt>
                <c:pt idx="65">
                  <c:v>37520</c:v>
                </c:pt>
                <c:pt idx="66">
                  <c:v>38053</c:v>
                </c:pt>
                <c:pt idx="67">
                  <c:v>38605</c:v>
                </c:pt>
                <c:pt idx="68">
                  <c:v>39167</c:v>
                </c:pt>
                <c:pt idx="69">
                  <c:v>39724</c:v>
                </c:pt>
                <c:pt idx="70">
                  <c:v>40229</c:v>
                </c:pt>
                <c:pt idx="71">
                  <c:v>40767</c:v>
                </c:pt>
                <c:pt idx="72">
                  <c:v>41253</c:v>
                </c:pt>
                <c:pt idx="73">
                  <c:v>41739</c:v>
                </c:pt>
                <c:pt idx="74">
                  <c:v>42239</c:v>
                </c:pt>
                <c:pt idx="75">
                  <c:v>42781</c:v>
                </c:pt>
                <c:pt idx="76">
                  <c:v>43349</c:v>
                </c:pt>
                <c:pt idx="77">
                  <c:v>43911</c:v>
                </c:pt>
                <c:pt idx="78">
                  <c:v>44499</c:v>
                </c:pt>
                <c:pt idx="79">
                  <c:v>45160</c:v>
                </c:pt>
                <c:pt idx="80">
                  <c:v>45874</c:v>
                </c:pt>
                <c:pt idx="81">
                  <c:v>46533</c:v>
                </c:pt>
                <c:pt idx="82">
                  <c:v>47148</c:v>
                </c:pt>
                <c:pt idx="83">
                  <c:v>47695</c:v>
                </c:pt>
                <c:pt idx="84">
                  <c:v>48211</c:v>
                </c:pt>
                <c:pt idx="85">
                  <c:v>48752</c:v>
                </c:pt>
                <c:pt idx="86">
                  <c:v>49289</c:v>
                </c:pt>
                <c:pt idx="87">
                  <c:v>49804</c:v>
                </c:pt>
                <c:pt idx="88">
                  <c:v>50336</c:v>
                </c:pt>
                <c:pt idx="89">
                  <c:v>50844</c:v>
                </c:pt>
                <c:pt idx="90">
                  <c:v>51346</c:v>
                </c:pt>
                <c:pt idx="91">
                  <c:v>51880</c:v>
                </c:pt>
                <c:pt idx="92">
                  <c:v>52393</c:v>
                </c:pt>
                <c:pt idx="93">
                  <c:v>52902</c:v>
                </c:pt>
                <c:pt idx="94">
                  <c:v>53397</c:v>
                </c:pt>
                <c:pt idx="95">
                  <c:v>53903</c:v>
                </c:pt>
                <c:pt idx="96">
                  <c:v>54387</c:v>
                </c:pt>
                <c:pt idx="97">
                  <c:v>54856</c:v>
                </c:pt>
                <c:pt idx="98">
                  <c:v>55392</c:v>
                </c:pt>
                <c:pt idx="99">
                  <c:v>55862</c:v>
                </c:pt>
                <c:pt idx="100">
                  <c:v>56340</c:v>
                </c:pt>
                <c:pt idx="101">
                  <c:v>56801</c:v>
                </c:pt>
                <c:pt idx="102">
                  <c:v>57262</c:v>
                </c:pt>
                <c:pt idx="103">
                  <c:v>57749</c:v>
                </c:pt>
                <c:pt idx="104">
                  <c:v>58235</c:v>
                </c:pt>
                <c:pt idx="105">
                  <c:v>58756</c:v>
                </c:pt>
                <c:pt idx="106">
                  <c:v>59210</c:v>
                </c:pt>
                <c:pt idx="107">
                  <c:v>59669</c:v>
                </c:pt>
                <c:pt idx="108">
                  <c:v>60141</c:v>
                </c:pt>
                <c:pt idx="109">
                  <c:v>60618</c:v>
                </c:pt>
                <c:pt idx="110">
                  <c:v>61034</c:v>
                </c:pt>
                <c:pt idx="111">
                  <c:v>61495</c:v>
                </c:pt>
                <c:pt idx="112">
                  <c:v>61964</c:v>
                </c:pt>
                <c:pt idx="113">
                  <c:v>62485</c:v>
                </c:pt>
                <c:pt idx="114">
                  <c:v>62975</c:v>
                </c:pt>
                <c:pt idx="115">
                  <c:v>63421</c:v>
                </c:pt>
                <c:pt idx="116">
                  <c:v>63892</c:v>
                </c:pt>
                <c:pt idx="117">
                  <c:v>64372</c:v>
                </c:pt>
                <c:pt idx="118">
                  <c:v>64858</c:v>
                </c:pt>
                <c:pt idx="119">
                  <c:v>65317</c:v>
                </c:pt>
                <c:pt idx="120">
                  <c:v>65826</c:v>
                </c:pt>
                <c:pt idx="121">
                  <c:v>66336</c:v>
                </c:pt>
                <c:pt idx="122">
                  <c:v>66805</c:v>
                </c:pt>
                <c:pt idx="123">
                  <c:v>67310</c:v>
                </c:pt>
                <c:pt idx="124">
                  <c:v>67822</c:v>
                </c:pt>
                <c:pt idx="125">
                  <c:v>68333</c:v>
                </c:pt>
                <c:pt idx="126">
                  <c:v>68848</c:v>
                </c:pt>
                <c:pt idx="127">
                  <c:v>69365</c:v>
                </c:pt>
                <c:pt idx="128">
                  <c:v>69937</c:v>
                </c:pt>
                <c:pt idx="129">
                  <c:v>70507</c:v>
                </c:pt>
                <c:pt idx="130">
                  <c:v>71005</c:v>
                </c:pt>
                <c:pt idx="131">
                  <c:v>71589</c:v>
                </c:pt>
                <c:pt idx="132">
                  <c:v>72121</c:v>
                </c:pt>
                <c:pt idx="133">
                  <c:v>72678</c:v>
                </c:pt>
                <c:pt idx="134">
                  <c:v>73193</c:v>
                </c:pt>
                <c:pt idx="135">
                  <c:v>73721</c:v>
                </c:pt>
                <c:pt idx="136">
                  <c:v>74291</c:v>
                </c:pt>
                <c:pt idx="137">
                  <c:v>74825</c:v>
                </c:pt>
                <c:pt idx="138">
                  <c:v>75380</c:v>
                </c:pt>
                <c:pt idx="139">
                  <c:v>75867</c:v>
                </c:pt>
                <c:pt idx="140">
                  <c:v>76322</c:v>
                </c:pt>
                <c:pt idx="141">
                  <c:v>76739</c:v>
                </c:pt>
                <c:pt idx="142">
                  <c:v>77260</c:v>
                </c:pt>
                <c:pt idx="143">
                  <c:v>77720</c:v>
                </c:pt>
                <c:pt idx="144">
                  <c:v>78195</c:v>
                </c:pt>
                <c:pt idx="145">
                  <c:v>78653</c:v>
                </c:pt>
                <c:pt idx="146">
                  <c:v>79085</c:v>
                </c:pt>
                <c:pt idx="147">
                  <c:v>79524</c:v>
                </c:pt>
                <c:pt idx="148">
                  <c:v>79973</c:v>
                </c:pt>
                <c:pt idx="149">
                  <c:v>80380</c:v>
                </c:pt>
                <c:pt idx="150">
                  <c:v>80809</c:v>
                </c:pt>
                <c:pt idx="151">
                  <c:v>81222</c:v>
                </c:pt>
                <c:pt idx="152">
                  <c:v>81641</c:v>
                </c:pt>
                <c:pt idx="153">
                  <c:v>82065</c:v>
                </c:pt>
                <c:pt idx="154">
                  <c:v>82523</c:v>
                </c:pt>
                <c:pt idx="155">
                  <c:v>82941</c:v>
                </c:pt>
                <c:pt idx="156">
                  <c:v>83356</c:v>
                </c:pt>
                <c:pt idx="157">
                  <c:v>83804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C-432B-A9F5-3B6A82BF4873}"/>
            </c:ext>
          </c:extLst>
        </c:ser>
        <c:ser>
          <c:idx val="3"/>
          <c:order val="1"/>
          <c:tx>
            <c:strRef>
              <c:f>'matched Under 75'!$K$4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75'!$K$6:$K$163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C-432B-A9F5-3B6A82BF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75'!$B$252:$B$423</c:f>
              <c:numCache>
                <c:formatCode>General</c:formatCode>
                <c:ptCount val="172"/>
                <c:pt idx="0">
                  <c:v>610</c:v>
                </c:pt>
                <c:pt idx="1">
                  <c:v>572</c:v>
                </c:pt>
                <c:pt idx="2">
                  <c:v>554</c:v>
                </c:pt>
                <c:pt idx="3">
                  <c:v>544</c:v>
                </c:pt>
                <c:pt idx="4">
                  <c:v>532</c:v>
                </c:pt>
                <c:pt idx="5">
                  <c:v>544</c:v>
                </c:pt>
                <c:pt idx="6">
                  <c:v>536</c:v>
                </c:pt>
                <c:pt idx="7">
                  <c:v>468</c:v>
                </c:pt>
                <c:pt idx="8">
                  <c:v>546</c:v>
                </c:pt>
                <c:pt idx="9">
                  <c:v>557</c:v>
                </c:pt>
                <c:pt idx="10">
                  <c:v>489</c:v>
                </c:pt>
                <c:pt idx="11">
                  <c:v>491</c:v>
                </c:pt>
                <c:pt idx="12">
                  <c:v>480</c:v>
                </c:pt>
                <c:pt idx="13">
                  <c:v>538</c:v>
                </c:pt>
                <c:pt idx="14">
                  <c:v>543</c:v>
                </c:pt>
                <c:pt idx="15">
                  <c:v>496</c:v>
                </c:pt>
                <c:pt idx="16">
                  <c:v>485</c:v>
                </c:pt>
                <c:pt idx="17">
                  <c:v>526</c:v>
                </c:pt>
                <c:pt idx="18">
                  <c:v>590</c:v>
                </c:pt>
                <c:pt idx="19">
                  <c:v>604</c:v>
                </c:pt>
                <c:pt idx="20">
                  <c:v>638</c:v>
                </c:pt>
                <c:pt idx="21">
                  <c:v>770</c:v>
                </c:pt>
                <c:pt idx="22">
                  <c:v>783</c:v>
                </c:pt>
                <c:pt idx="23">
                  <c:v>834</c:v>
                </c:pt>
                <c:pt idx="24">
                  <c:v>885</c:v>
                </c:pt>
                <c:pt idx="25">
                  <c:v>894</c:v>
                </c:pt>
                <c:pt idx="26">
                  <c:v>835</c:v>
                </c:pt>
                <c:pt idx="27">
                  <c:v>801</c:v>
                </c:pt>
                <c:pt idx="28">
                  <c:v>802</c:v>
                </c:pt>
                <c:pt idx="29">
                  <c:v>714</c:v>
                </c:pt>
                <c:pt idx="30">
                  <c:v>688</c:v>
                </c:pt>
                <c:pt idx="31">
                  <c:v>588</c:v>
                </c:pt>
                <c:pt idx="32">
                  <c:v>587</c:v>
                </c:pt>
                <c:pt idx="33">
                  <c:v>642</c:v>
                </c:pt>
                <c:pt idx="34">
                  <c:v>621</c:v>
                </c:pt>
                <c:pt idx="35">
                  <c:v>610</c:v>
                </c:pt>
                <c:pt idx="36">
                  <c:v>583</c:v>
                </c:pt>
                <c:pt idx="37">
                  <c:v>599</c:v>
                </c:pt>
                <c:pt idx="38">
                  <c:v>571</c:v>
                </c:pt>
                <c:pt idx="39">
                  <c:v>532</c:v>
                </c:pt>
                <c:pt idx="40">
                  <c:v>543</c:v>
                </c:pt>
                <c:pt idx="41">
                  <c:v>586</c:v>
                </c:pt>
                <c:pt idx="42">
                  <c:v>532</c:v>
                </c:pt>
                <c:pt idx="43">
                  <c:v>527</c:v>
                </c:pt>
                <c:pt idx="44">
                  <c:v>481</c:v>
                </c:pt>
                <c:pt idx="45">
                  <c:v>532</c:v>
                </c:pt>
                <c:pt idx="46">
                  <c:v>536</c:v>
                </c:pt>
                <c:pt idx="47">
                  <c:v>500</c:v>
                </c:pt>
                <c:pt idx="48">
                  <c:v>470</c:v>
                </c:pt>
                <c:pt idx="49">
                  <c:v>435</c:v>
                </c:pt>
                <c:pt idx="50">
                  <c:v>455</c:v>
                </c:pt>
                <c:pt idx="51">
                  <c:v>470</c:v>
                </c:pt>
                <c:pt idx="52">
                  <c:v>463</c:v>
                </c:pt>
                <c:pt idx="53">
                  <c:v>437</c:v>
                </c:pt>
                <c:pt idx="54">
                  <c:v>510</c:v>
                </c:pt>
                <c:pt idx="55">
                  <c:v>439</c:v>
                </c:pt>
                <c:pt idx="56">
                  <c:v>444</c:v>
                </c:pt>
                <c:pt idx="57">
                  <c:v>515</c:v>
                </c:pt>
                <c:pt idx="58">
                  <c:v>489</c:v>
                </c:pt>
                <c:pt idx="59">
                  <c:v>469</c:v>
                </c:pt>
                <c:pt idx="60">
                  <c:v>541</c:v>
                </c:pt>
                <c:pt idx="61">
                  <c:v>491</c:v>
                </c:pt>
                <c:pt idx="62">
                  <c:v>498</c:v>
                </c:pt>
                <c:pt idx="63">
                  <c:v>451</c:v>
                </c:pt>
                <c:pt idx="64">
                  <c:v>521</c:v>
                </c:pt>
                <c:pt idx="65">
                  <c:v>503</c:v>
                </c:pt>
                <c:pt idx="66">
                  <c:v>533</c:v>
                </c:pt>
                <c:pt idx="67">
                  <c:v>552</c:v>
                </c:pt>
                <c:pt idx="68">
                  <c:v>562</c:v>
                </c:pt>
                <c:pt idx="69">
                  <c:v>557</c:v>
                </c:pt>
                <c:pt idx="70">
                  <c:v>505</c:v>
                </c:pt>
                <c:pt idx="71">
                  <c:v>538</c:v>
                </c:pt>
                <c:pt idx="72">
                  <c:v>486</c:v>
                </c:pt>
                <c:pt idx="73">
                  <c:v>486</c:v>
                </c:pt>
                <c:pt idx="74">
                  <c:v>500</c:v>
                </c:pt>
                <c:pt idx="75">
                  <c:v>542</c:v>
                </c:pt>
                <c:pt idx="76">
                  <c:v>568</c:v>
                </c:pt>
                <c:pt idx="77">
                  <c:v>562</c:v>
                </c:pt>
                <c:pt idx="78">
                  <c:v>588</c:v>
                </c:pt>
                <c:pt idx="79">
                  <c:v>661</c:v>
                </c:pt>
                <c:pt idx="80">
                  <c:v>714</c:v>
                </c:pt>
                <c:pt idx="81">
                  <c:v>659</c:v>
                </c:pt>
                <c:pt idx="82">
                  <c:v>615</c:v>
                </c:pt>
                <c:pt idx="83">
                  <c:v>547</c:v>
                </c:pt>
                <c:pt idx="84">
                  <c:v>516</c:v>
                </c:pt>
                <c:pt idx="85">
                  <c:v>541</c:v>
                </c:pt>
                <c:pt idx="86">
                  <c:v>537</c:v>
                </c:pt>
                <c:pt idx="87">
                  <c:v>515</c:v>
                </c:pt>
                <c:pt idx="88">
                  <c:v>532</c:v>
                </c:pt>
                <c:pt idx="89">
                  <c:v>508</c:v>
                </c:pt>
                <c:pt idx="90">
                  <c:v>502</c:v>
                </c:pt>
                <c:pt idx="91">
                  <c:v>534</c:v>
                </c:pt>
                <c:pt idx="92">
                  <c:v>513</c:v>
                </c:pt>
                <c:pt idx="93">
                  <c:v>509</c:v>
                </c:pt>
                <c:pt idx="94">
                  <c:v>495</c:v>
                </c:pt>
                <c:pt idx="95">
                  <c:v>506</c:v>
                </c:pt>
                <c:pt idx="96">
                  <c:v>484</c:v>
                </c:pt>
                <c:pt idx="97">
                  <c:v>469</c:v>
                </c:pt>
                <c:pt idx="98">
                  <c:v>536</c:v>
                </c:pt>
                <c:pt idx="99">
                  <c:v>470</c:v>
                </c:pt>
                <c:pt idx="100">
                  <c:v>478</c:v>
                </c:pt>
                <c:pt idx="101">
                  <c:v>461</c:v>
                </c:pt>
                <c:pt idx="102">
                  <c:v>461</c:v>
                </c:pt>
                <c:pt idx="103">
                  <c:v>487</c:v>
                </c:pt>
                <c:pt idx="104">
                  <c:v>486</c:v>
                </c:pt>
                <c:pt idx="105">
                  <c:v>521</c:v>
                </c:pt>
                <c:pt idx="106">
                  <c:v>454</c:v>
                </c:pt>
                <c:pt idx="107">
                  <c:v>459</c:v>
                </c:pt>
                <c:pt idx="108">
                  <c:v>472</c:v>
                </c:pt>
                <c:pt idx="109">
                  <c:v>477</c:v>
                </c:pt>
                <c:pt idx="110">
                  <c:v>416</c:v>
                </c:pt>
                <c:pt idx="111">
                  <c:v>461</c:v>
                </c:pt>
                <c:pt idx="112">
                  <c:v>469</c:v>
                </c:pt>
                <c:pt idx="113">
                  <c:v>521</c:v>
                </c:pt>
                <c:pt idx="114">
                  <c:v>490</c:v>
                </c:pt>
                <c:pt idx="115">
                  <c:v>446</c:v>
                </c:pt>
                <c:pt idx="116">
                  <c:v>471</c:v>
                </c:pt>
                <c:pt idx="117">
                  <c:v>480</c:v>
                </c:pt>
                <c:pt idx="118">
                  <c:v>486</c:v>
                </c:pt>
                <c:pt idx="119">
                  <c:v>459</c:v>
                </c:pt>
                <c:pt idx="120">
                  <c:v>509</c:v>
                </c:pt>
                <c:pt idx="121">
                  <c:v>510</c:v>
                </c:pt>
                <c:pt idx="122">
                  <c:v>469</c:v>
                </c:pt>
                <c:pt idx="123">
                  <c:v>505</c:v>
                </c:pt>
                <c:pt idx="124">
                  <c:v>512</c:v>
                </c:pt>
                <c:pt idx="125">
                  <c:v>511</c:v>
                </c:pt>
                <c:pt idx="126">
                  <c:v>515</c:v>
                </c:pt>
                <c:pt idx="127">
                  <c:v>517</c:v>
                </c:pt>
                <c:pt idx="128">
                  <c:v>572</c:v>
                </c:pt>
                <c:pt idx="129">
                  <c:v>570</c:v>
                </c:pt>
                <c:pt idx="130">
                  <c:v>498</c:v>
                </c:pt>
                <c:pt idx="131">
                  <c:v>584</c:v>
                </c:pt>
                <c:pt idx="132">
                  <c:v>532</c:v>
                </c:pt>
                <c:pt idx="133">
                  <c:v>557</c:v>
                </c:pt>
                <c:pt idx="134">
                  <c:v>515</c:v>
                </c:pt>
                <c:pt idx="135">
                  <c:v>528</c:v>
                </c:pt>
                <c:pt idx="136">
                  <c:v>570</c:v>
                </c:pt>
                <c:pt idx="137">
                  <c:v>534</c:v>
                </c:pt>
                <c:pt idx="138">
                  <c:v>555</c:v>
                </c:pt>
                <c:pt idx="139">
                  <c:v>487</c:v>
                </c:pt>
                <c:pt idx="140">
                  <c:v>455</c:v>
                </c:pt>
                <c:pt idx="141">
                  <c:v>417</c:v>
                </c:pt>
                <c:pt idx="142">
                  <c:v>521</c:v>
                </c:pt>
                <c:pt idx="143">
                  <c:v>460</c:v>
                </c:pt>
                <c:pt idx="144">
                  <c:v>475</c:v>
                </c:pt>
                <c:pt idx="145">
                  <c:v>458</c:v>
                </c:pt>
                <c:pt idx="146">
                  <c:v>432</c:v>
                </c:pt>
                <c:pt idx="147">
                  <c:v>439</c:v>
                </c:pt>
                <c:pt idx="148">
                  <c:v>449</c:v>
                </c:pt>
                <c:pt idx="149">
                  <c:v>407</c:v>
                </c:pt>
                <c:pt idx="150">
                  <c:v>429</c:v>
                </c:pt>
                <c:pt idx="151">
                  <c:v>413</c:v>
                </c:pt>
                <c:pt idx="152">
                  <c:v>419</c:v>
                </c:pt>
                <c:pt idx="153">
                  <c:v>424</c:v>
                </c:pt>
                <c:pt idx="154">
                  <c:v>458</c:v>
                </c:pt>
                <c:pt idx="155">
                  <c:v>418</c:v>
                </c:pt>
                <c:pt idx="156">
                  <c:v>415</c:v>
                </c:pt>
                <c:pt idx="157">
                  <c:v>448</c:v>
                </c:pt>
                <c:pt idx="158">
                  <c:v>442</c:v>
                </c:pt>
                <c:pt idx="159">
                  <c:v>379</c:v>
                </c:pt>
                <c:pt idx="160">
                  <c:v>435</c:v>
                </c:pt>
                <c:pt idx="161">
                  <c:v>372</c:v>
                </c:pt>
                <c:pt idx="162">
                  <c:v>392</c:v>
                </c:pt>
                <c:pt idx="163">
                  <c:v>401</c:v>
                </c:pt>
                <c:pt idx="164">
                  <c:v>369</c:v>
                </c:pt>
                <c:pt idx="165">
                  <c:v>334</c:v>
                </c:pt>
                <c:pt idx="166">
                  <c:v>345</c:v>
                </c:pt>
                <c:pt idx="167">
                  <c:v>322</c:v>
                </c:pt>
                <c:pt idx="168">
                  <c:v>206</c:v>
                </c:pt>
                <c:pt idx="169">
                  <c:v>195</c:v>
                </c:pt>
                <c:pt idx="170">
                  <c:v>141</c:v>
                </c:pt>
                <c:pt idx="171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9-4889-A4A6-98AE06C05574}"/>
            </c:ext>
          </c:extLst>
        </c:ser>
        <c:ser>
          <c:idx val="1"/>
          <c:order val="1"/>
          <c:tx>
            <c:strRef>
              <c:f>'matched Under 75'!$C$251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9-4889-A4A6-98AE06C05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75'!$H$6:$H$16</c:f>
              <c:numCache>
                <c:formatCode>General</c:formatCode>
                <c:ptCount val="11"/>
                <c:pt idx="0">
                  <c:v>610</c:v>
                </c:pt>
                <c:pt idx="1">
                  <c:v>1182</c:v>
                </c:pt>
                <c:pt idx="2">
                  <c:v>1736</c:v>
                </c:pt>
                <c:pt idx="3">
                  <c:v>2280</c:v>
                </c:pt>
                <c:pt idx="4">
                  <c:v>2812</c:v>
                </c:pt>
                <c:pt idx="5">
                  <c:v>3356</c:v>
                </c:pt>
                <c:pt idx="6">
                  <c:v>3892</c:v>
                </c:pt>
                <c:pt idx="7">
                  <c:v>4360</c:v>
                </c:pt>
                <c:pt idx="8">
                  <c:v>4906</c:v>
                </c:pt>
                <c:pt idx="9">
                  <c:v>5463</c:v>
                </c:pt>
                <c:pt idx="10">
                  <c:v>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2-4498-BF11-4BB1B67BA5F8}"/>
            </c:ext>
          </c:extLst>
        </c:ser>
        <c:ser>
          <c:idx val="3"/>
          <c:order val="1"/>
          <c:tx>
            <c:strRef>
              <c:f>'matched Under 75'!$K$4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75'!$K$6:$K$16</c:f>
              <c:numCache>
                <c:formatCode>General</c:formatCode>
                <c:ptCount val="11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E2-4498-BF11-4BB1B67BA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midline and there is a clear separation in 60 days. It cannot "look" parallel for over 60 days.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simulation'!$L$1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simulation'!$L$2:$L$366</c:f>
              <c:numCache>
                <c:formatCode>General</c:formatCode>
                <c:ptCount val="365"/>
                <c:pt idx="0">
                  <c:v>0.33333333333333331</c:v>
                </c:pt>
                <c:pt idx="1">
                  <c:v>0.33466800133466795</c:v>
                </c:pt>
                <c:pt idx="2">
                  <c:v>0.33598928002201706</c:v>
                </c:pt>
                <c:pt idx="3">
                  <c:v>0.33729729917023638</c:v>
                </c:pt>
                <c:pt idx="4">
                  <c:v>0.33859218773181365</c:v>
                </c:pt>
                <c:pt idx="5">
                  <c:v>0.33987407382820828</c:v>
                </c:pt>
                <c:pt idx="6">
                  <c:v>0.34114308474169741</c:v>
                </c:pt>
                <c:pt idx="7">
                  <c:v>0.34239934690771801</c:v>
                </c:pt>
                <c:pt idx="8">
                  <c:v>0.34364298590769127</c:v>
                </c:pt>
                <c:pt idx="9">
                  <c:v>0.34487412646231747</c:v>
                </c:pt>
                <c:pt idx="10">
                  <c:v>0.34609289242532965</c:v>
                </c:pt>
                <c:pt idx="11">
                  <c:v>0.34729940677769416</c:v>
                </c:pt>
                <c:pt idx="12">
                  <c:v>0.34849379162224631</c:v>
                </c:pt>
                <c:pt idx="13">
                  <c:v>0.34967616817874969</c:v>
                </c:pt>
                <c:pt idx="14">
                  <c:v>0.35084665677936833</c:v>
                </c:pt>
                <c:pt idx="15">
                  <c:v>0.35200537686453931</c:v>
                </c:pt>
                <c:pt idx="16">
                  <c:v>0.35315244697923653</c:v>
                </c:pt>
                <c:pt idx="17">
                  <c:v>0.35428798476961376</c:v>
                </c:pt>
                <c:pt idx="18">
                  <c:v>0.35541210698001613</c:v>
                </c:pt>
                <c:pt idx="19">
                  <c:v>0.35652492945035069</c:v>
                </c:pt>
                <c:pt idx="20">
                  <c:v>0.35762656711380492</c:v>
                </c:pt>
                <c:pt idx="21">
                  <c:v>0.35871713399490307</c:v>
                </c:pt>
                <c:pt idx="22">
                  <c:v>0.35979674320789129</c:v>
                </c:pt>
                <c:pt idx="23">
                  <c:v>0.3608655069554404</c:v>
                </c:pt>
                <c:pt idx="24">
                  <c:v>0.36192353652765802</c:v>
                </c:pt>
                <c:pt idx="25">
                  <c:v>0.36297094230140015</c:v>
                </c:pt>
                <c:pt idx="26">
                  <c:v>0.3640078337398725</c:v>
                </c:pt>
                <c:pt idx="27">
                  <c:v>0.36503431939251357</c:v>
                </c:pt>
                <c:pt idx="28">
                  <c:v>0.3660505068951494</c:v>
                </c:pt>
                <c:pt idx="29">
                  <c:v>0.36705650297041253</c:v>
                </c:pt>
                <c:pt idx="30">
                  <c:v>0.36805241342841555</c:v>
                </c:pt>
                <c:pt idx="31">
                  <c:v>0.36903834316767115</c:v>
                </c:pt>
                <c:pt idx="32">
                  <c:v>0.3700143961762512</c:v>
                </c:pt>
                <c:pt idx="33">
                  <c:v>0.37098067553317604</c:v>
                </c:pt>
                <c:pt idx="34">
                  <c:v>0.37193728341002608</c:v>
                </c:pt>
                <c:pt idx="35">
                  <c:v>0.37288432107276842</c:v>
                </c:pt>
                <c:pt idx="36">
                  <c:v>0.3738218888837912</c:v>
                </c:pt>
                <c:pt idx="37">
                  <c:v>0.37475008630413714</c:v>
                </c:pt>
                <c:pt idx="38">
                  <c:v>0.37566901189593044</c:v>
                </c:pt>
                <c:pt idx="39">
                  <c:v>0.3765787633249893</c:v>
                </c:pt>
                <c:pt idx="40">
                  <c:v>0.37747943736361717</c:v>
                </c:pt>
                <c:pt idx="41">
                  <c:v>0.37837112989356564</c:v>
                </c:pt>
                <c:pt idx="42">
                  <c:v>0.37925393590916368</c:v>
                </c:pt>
                <c:pt idx="43">
                  <c:v>0.38012794952060525</c:v>
                </c:pt>
                <c:pt idx="44">
                  <c:v>0.38099326395738958</c:v>
                </c:pt>
                <c:pt idx="45">
                  <c:v>0.38184997157190892</c:v>
                </c:pt>
                <c:pt idx="46">
                  <c:v>0.38269816384317568</c:v>
                </c:pt>
                <c:pt idx="47">
                  <c:v>0.38353793138068537</c:v>
                </c:pt>
                <c:pt idx="48">
                  <c:v>0.38436936392840809</c:v>
                </c:pt>
                <c:pt idx="49">
                  <c:v>0.38519255036890376</c:v>
                </c:pt>
                <c:pt idx="50">
                  <c:v>0.38600757872755509</c:v>
                </c:pt>
                <c:pt idx="51">
                  <c:v>0.38681453617691375</c:v>
                </c:pt>
                <c:pt idx="52">
                  <c:v>0.38761350904115394</c:v>
                </c:pt>
                <c:pt idx="53">
                  <c:v>0.38840458280062862</c:v>
                </c:pt>
                <c:pt idx="54">
                  <c:v>0.38918784209652313</c:v>
                </c:pt>
                <c:pt idx="55">
                  <c:v>0.38996337073560233</c:v>
                </c:pt>
                <c:pt idx="56">
                  <c:v>0.39073125169504536</c:v>
                </c:pt>
                <c:pt idx="57">
                  <c:v>0.39149156712736471</c:v>
                </c:pt>
                <c:pt idx="58">
                  <c:v>0.39224439836540437</c:v>
                </c:pt>
                <c:pt idx="59">
                  <c:v>0.39298982592741305</c:v>
                </c:pt>
                <c:pt idx="60">
                  <c:v>0.39372792952218816</c:v>
                </c:pt>
                <c:pt idx="61">
                  <c:v>0.39445878805428708</c:v>
                </c:pt>
                <c:pt idx="62">
                  <c:v>0.39518247962930098</c:v>
                </c:pt>
                <c:pt idx="63">
                  <c:v>0.39589908155918785</c:v>
                </c:pt>
                <c:pt idx="64">
                  <c:v>0.39660867036766068</c:v>
                </c:pt>
                <c:pt idx="65">
                  <c:v>0.39731132179562773</c:v>
                </c:pt>
                <c:pt idx="66">
                  <c:v>0.39800711080668089</c:v>
                </c:pt>
                <c:pt idx="67">
                  <c:v>0.39869611159262869</c:v>
                </c:pt>
                <c:pt idx="68">
                  <c:v>0.39937839757907101</c:v>
                </c:pt>
                <c:pt idx="69">
                  <c:v>0.40005404143101209</c:v>
                </c:pt>
                <c:pt idx="70">
                  <c:v>0.40072311505850877</c:v>
                </c:pt>
                <c:pt idx="71">
                  <c:v>0.40138568962235049</c:v>
                </c:pt>
                <c:pt idx="72">
                  <c:v>0.40204183553976924</c:v>
                </c:pt>
                <c:pt idx="73">
                  <c:v>0.40269162249017532</c:v>
                </c:pt>
                <c:pt idx="74">
                  <c:v>0.40333511942091699</c:v>
                </c:pt>
                <c:pt idx="75">
                  <c:v>0.40397239455306089</c:v>
                </c:pt>
                <c:pt idx="76">
                  <c:v>0.40460351538719136</c:v>
                </c:pt>
                <c:pt idx="77">
                  <c:v>0.40522854870922503</c:v>
                </c:pt>
                <c:pt idx="78">
                  <c:v>0.40584756059623928</c:v>
                </c:pt>
                <c:pt idx="79">
                  <c:v>0.40646061642231179</c:v>
                </c:pt>
                <c:pt idx="80">
                  <c:v>0.4070677808643689</c:v>
                </c:pt>
                <c:pt idx="81">
                  <c:v>0.40766911790804083</c:v>
                </c:pt>
                <c:pt idx="82">
                  <c:v>0.40826469085352118</c:v>
                </c:pt>
                <c:pt idx="83">
                  <c:v>0.40885456232142919</c:v>
                </c:pt>
                <c:pt idx="84">
                  <c:v>0.40943879425867274</c:v>
                </c:pt>
                <c:pt idx="85">
                  <c:v>0.4100174479443095</c:v>
                </c:pt>
                <c:pt idx="86">
                  <c:v>0.41059058399540549</c:v>
                </c:pt>
                <c:pt idx="87">
                  <c:v>0.41115826237288827</c:v>
                </c:pt>
                <c:pt idx="88">
                  <c:v>0.41172054238739403</c:v>
                </c:pt>
                <c:pt idx="89">
                  <c:v>0.41227748270510528</c:v>
                </c:pt>
                <c:pt idx="90">
                  <c:v>0.41282914135358034</c:v>
                </c:pt>
                <c:pt idx="91">
                  <c:v>0.41337557572756994</c:v>
                </c:pt>
                <c:pt idx="92">
                  <c:v>0.41391684259482148</c:v>
                </c:pt>
                <c:pt idx="93">
                  <c:v>0.41445299810186931</c:v>
                </c:pt>
                <c:pt idx="94">
                  <c:v>0.41498409777980916</c:v>
                </c:pt>
                <c:pt idx="95">
                  <c:v>0.41551019655005533</c:v>
                </c:pt>
                <c:pt idx="96">
                  <c:v>0.4160313487300803</c:v>
                </c:pt>
                <c:pt idx="97">
                  <c:v>0.41654760803913421</c:v>
                </c:pt>
                <c:pt idx="98">
                  <c:v>0.41705902760394475</c:v>
                </c:pt>
                <c:pt idx="99">
                  <c:v>0.41756565996439426</c:v>
                </c:pt>
                <c:pt idx="100">
                  <c:v>0.41806755707917509</c:v>
                </c:pt>
                <c:pt idx="101">
                  <c:v>0.41856477033142092</c:v>
                </c:pt>
                <c:pt idx="102">
                  <c:v>0.41905735053431326</c:v>
                </c:pt>
                <c:pt idx="103">
                  <c:v>0.41954534793666237</c:v>
                </c:pt>
                <c:pt idx="104">
                  <c:v>0.42002881222846178</c:v>
                </c:pt>
                <c:pt idx="105">
                  <c:v>0.42050779254641568</c:v>
                </c:pt>
                <c:pt idx="106">
                  <c:v>0.4209823374794377</c:v>
                </c:pt>
                <c:pt idx="107">
                  <c:v>0.42145249507412119</c:v>
                </c:pt>
                <c:pt idx="108">
                  <c:v>0.42191831284017967</c:v>
                </c:pt>
                <c:pt idx="109">
                  <c:v>0.42237983775585713</c:v>
                </c:pt>
                <c:pt idx="110">
                  <c:v>0.42283711627330695</c:v>
                </c:pt>
                <c:pt idx="111">
                  <c:v>0.42329019432393988</c:v>
                </c:pt>
                <c:pt idx="112">
                  <c:v>0.42373911732373931</c:v>
                </c:pt>
                <c:pt idx="113">
                  <c:v>0.424183930178544</c:v>
                </c:pt>
                <c:pt idx="114">
                  <c:v>0.42462467728929731</c:v>
                </c:pt>
                <c:pt idx="115">
                  <c:v>0.42506140255726299</c:v>
                </c:pt>
                <c:pt idx="116">
                  <c:v>0.42549414938920677</c:v>
                </c:pt>
                <c:pt idx="117">
                  <c:v>0.42592296070254282</c:v>
                </c:pt>
                <c:pt idx="118">
                  <c:v>0.42634787893044557</c:v>
                </c:pt>
                <c:pt idx="119">
                  <c:v>0.42676894602692583</c:v>
                </c:pt>
                <c:pt idx="120">
                  <c:v>0.42718620347187147</c:v>
                </c:pt>
                <c:pt idx="121">
                  <c:v>0.42759969227605132</c:v>
                </c:pt>
                <c:pt idx="122">
                  <c:v>0.42800945298608328</c:v>
                </c:pt>
                <c:pt idx="123">
                  <c:v>0.42841552568936497</c:v>
                </c:pt>
                <c:pt idx="124">
                  <c:v>0.42881795001896833</c:v>
                </c:pt>
                <c:pt idx="125">
                  <c:v>0.42921676515849588</c:v>
                </c:pt>
                <c:pt idx="126">
                  <c:v>0.42961200984690068</c:v>
                </c:pt>
                <c:pt idx="127">
                  <c:v>0.43000372238326728</c:v>
                </c:pt>
                <c:pt idx="128">
                  <c:v>0.43039194063155645</c:v>
                </c:pt>
                <c:pt idx="129">
                  <c:v>0.43077670202531027</c:v>
                </c:pt>
                <c:pt idx="130">
                  <c:v>0.43115804357232052</c:v>
                </c:pt>
                <c:pt idx="131">
                  <c:v>0.43153600185925767</c:v>
                </c:pt>
                <c:pt idx="132">
                  <c:v>0.4319106130562626</c:v>
                </c:pt>
                <c:pt idx="133">
                  <c:v>0.4322819129214987</c:v>
                </c:pt>
                <c:pt idx="134">
                  <c:v>0.43264993680566671</c:v>
                </c:pt>
                <c:pt idx="135">
                  <c:v>0.43301471965647975</c:v>
                </c:pt>
                <c:pt idx="136">
                  <c:v>0.43337629602310096</c:v>
                </c:pt>
                <c:pt idx="137">
                  <c:v>0.43373470006054143</c:v>
                </c:pt>
                <c:pt idx="138">
                  <c:v>0.43408996553402029</c:v>
                </c:pt>
                <c:pt idx="139">
                  <c:v>0.43444212582328567</c:v>
                </c:pt>
                <c:pt idx="140">
                  <c:v>0.43479121392689735</c:v>
                </c:pt>
                <c:pt idx="141">
                  <c:v>0.43513726246647072</c:v>
                </c:pt>
                <c:pt idx="142">
                  <c:v>0.43548030369088203</c:v>
                </c:pt>
                <c:pt idx="143">
                  <c:v>0.43582036948043534</c:v>
                </c:pt>
                <c:pt idx="144">
                  <c:v>0.43615749135099102</c:v>
                </c:pt>
                <c:pt idx="145">
                  <c:v>0.43649170045805569</c:v>
                </c:pt>
                <c:pt idx="146">
                  <c:v>0.43682302760083425</c:v>
                </c:pt>
                <c:pt idx="147">
                  <c:v>0.43715150322624313</c:v>
                </c:pt>
                <c:pt idx="148">
                  <c:v>0.43747715743288634</c:v>
                </c:pt>
                <c:pt idx="149">
                  <c:v>0.43780001997499257</c:v>
                </c:pt>
                <c:pt idx="150">
                  <c:v>0.43812012026631536</c:v>
                </c:pt>
                <c:pt idx="151">
                  <c:v>0.43843748738399452</c:v>
                </c:pt>
                <c:pt idx="152">
                  <c:v>0.43875215007238122</c:v>
                </c:pt>
                <c:pt idx="153">
                  <c:v>0.43906413674682448</c:v>
                </c:pt>
                <c:pt idx="154">
                  <c:v>0.43937347549742123</c:v>
                </c:pt>
                <c:pt idx="155">
                  <c:v>0.43968019409272857</c:v>
                </c:pt>
                <c:pt idx="156">
                  <c:v>0.43998431998343973</c:v>
                </c:pt>
                <c:pt idx="157">
                  <c:v>0.44028588030602273</c:v>
                </c:pt>
                <c:pt idx="158">
                  <c:v>0.44058490188632271</c:v>
                </c:pt>
                <c:pt idx="159">
                  <c:v>0.44088141124312774</c:v>
                </c:pt>
                <c:pt idx="160">
                  <c:v>0.44117543459169839</c:v>
                </c:pt>
                <c:pt idx="161">
                  <c:v>0.44146699784726134</c:v>
                </c:pt>
                <c:pt idx="162">
                  <c:v>0.44175612662846725</c:v>
                </c:pt>
                <c:pt idx="163">
                  <c:v>0.44204284626081258</c:v>
                </c:pt>
                <c:pt idx="164">
                  <c:v>0.44232718178002656</c:v>
                </c:pt>
                <c:pt idx="165">
                  <c:v>0.44260915793542255</c:v>
                </c:pt>
                <c:pt idx="166">
                  <c:v>0.44288879919321444</c:v>
                </c:pt>
                <c:pt idx="167">
                  <c:v>0.44316612973979863</c:v>
                </c:pt>
                <c:pt idx="168">
                  <c:v>0.44344117348500112</c:v>
                </c:pt>
                <c:pt idx="169">
                  <c:v>0.44371395406529018</c:v>
                </c:pt>
                <c:pt idx="170">
                  <c:v>0.44398449484695551</c:v>
                </c:pt>
                <c:pt idx="171">
                  <c:v>0.44425281892925306</c:v>
                </c:pt>
                <c:pt idx="172">
                  <c:v>0.44451894914751622</c:v>
                </c:pt>
                <c:pt idx="173">
                  <c:v>0.44478290807623388</c:v>
                </c:pt>
                <c:pt idx="174">
                  <c:v>0.44504471803209561</c:v>
                </c:pt>
                <c:pt idx="175">
                  <c:v>0.44530440107700298</c:v>
                </c:pt>
                <c:pt idx="176">
                  <c:v>0.44556197902104949</c:v>
                </c:pt>
                <c:pt idx="177">
                  <c:v>0.44581747342546696</c:v>
                </c:pt>
                <c:pt idx="178">
                  <c:v>0.44607090560554091</c:v>
                </c:pt>
                <c:pt idx="179">
                  <c:v>0.44632229663349299</c:v>
                </c:pt>
                <c:pt idx="180">
                  <c:v>0.44657166734133247</c:v>
                </c:pt>
                <c:pt idx="181">
                  <c:v>0.44681903832367598</c:v>
                </c:pt>
                <c:pt idx="182">
                  <c:v>0.44706442994053658</c:v>
                </c:pt>
                <c:pt idx="183">
                  <c:v>0.44730786232008118</c:v>
                </c:pt>
                <c:pt idx="184">
                  <c:v>0.44754935536135831</c:v>
                </c:pt>
                <c:pt idx="185">
                  <c:v>0.4477889287369945</c:v>
                </c:pt>
                <c:pt idx="186">
                  <c:v>0.44802660189586141</c:v>
                </c:pt>
                <c:pt idx="187">
                  <c:v>0.44826239406571289</c:v>
                </c:pt>
                <c:pt idx="188">
                  <c:v>0.44849632425579222</c:v>
                </c:pt>
                <c:pt idx="189">
                  <c:v>0.44872841125941004</c:v>
                </c:pt>
                <c:pt idx="190">
                  <c:v>0.4489586736564935</c:v>
                </c:pt>
                <c:pt idx="191">
                  <c:v>0.44918712981610659</c:v>
                </c:pt>
                <c:pt idx="192">
                  <c:v>0.4494137978989417</c:v>
                </c:pt>
                <c:pt idx="193">
                  <c:v>0.44963869585978267</c:v>
                </c:pt>
                <c:pt idx="194">
                  <c:v>0.44986184144994051</c:v>
                </c:pt>
                <c:pt idx="195">
                  <c:v>0.45008325221966111</c:v>
                </c:pt>
                <c:pt idx="196">
                  <c:v>0.45030294552050454</c:v>
                </c:pt>
                <c:pt idx="197">
                  <c:v>0.45052093850769875</c:v>
                </c:pt>
                <c:pt idx="198">
                  <c:v>0.45073724814246502</c:v>
                </c:pt>
                <c:pt idx="199">
                  <c:v>0.45095189119431689</c:v>
                </c:pt>
                <c:pt idx="200">
                  <c:v>0.45116488424333301</c:v>
                </c:pt>
                <c:pt idx="201">
                  <c:v>0.45137624368240353</c:v>
                </c:pt>
                <c:pt idx="202">
                  <c:v>0.45158598571945008</c:v>
                </c:pt>
                <c:pt idx="203">
                  <c:v>0.45179412637962113</c:v>
                </c:pt>
                <c:pt idx="204">
                  <c:v>0.4520006815074607</c:v>
                </c:pt>
                <c:pt idx="205">
                  <c:v>0.45220566676905277</c:v>
                </c:pt>
                <c:pt idx="206">
                  <c:v>0.45240909765414</c:v>
                </c:pt>
                <c:pt idx="207">
                  <c:v>0.45261098947821843</c:v>
                </c:pt>
                <c:pt idx="208">
                  <c:v>0.45281135738460704</c:v>
                </c:pt>
                <c:pt idx="209">
                  <c:v>0.45301021634649374</c:v>
                </c:pt>
                <c:pt idx="210">
                  <c:v>0.45320758116895693</c:v>
                </c:pt>
                <c:pt idx="211">
                  <c:v>0.45340346649096341</c:v>
                </c:pt>
                <c:pt idx="212">
                  <c:v>0.4535978867873432</c:v>
                </c:pt>
                <c:pt idx="213">
                  <c:v>0.45379085637074063</c:v>
                </c:pt>
                <c:pt idx="214">
                  <c:v>0.45398238939354274</c:v>
                </c:pt>
                <c:pt idx="215">
                  <c:v>0.45417249984978481</c:v>
                </c:pt>
                <c:pt idx="216">
                  <c:v>0.45436120157703336</c:v>
                </c:pt>
                <c:pt idx="217">
                  <c:v>0.45454850825824683</c:v>
                </c:pt>
                <c:pt idx="218">
                  <c:v>0.45473443342361464</c:v>
                </c:pt>
                <c:pt idx="219">
                  <c:v>0.45491899045237388</c:v>
                </c:pt>
                <c:pt idx="220">
                  <c:v>0.45510219257460455</c:v>
                </c:pt>
                <c:pt idx="221">
                  <c:v>0.45528405287300389</c:v>
                </c:pt>
                <c:pt idx="222">
                  <c:v>0.45546458428463915</c:v>
                </c:pt>
                <c:pt idx="223">
                  <c:v>0.45564379960267948</c:v>
                </c:pt>
                <c:pt idx="224">
                  <c:v>0.45582171147810746</c:v>
                </c:pt>
                <c:pt idx="225">
                  <c:v>0.4559983324214098</c:v>
                </c:pt>
                <c:pt idx="226">
                  <c:v>0.45617367480424864</c:v>
                </c:pt>
                <c:pt idx="227">
                  <c:v>0.45634775086111157</c:v>
                </c:pt>
                <c:pt idx="228">
                  <c:v>0.45652057269094298</c:v>
                </c:pt>
                <c:pt idx="229">
                  <c:v>0.45669215225875553</c:v>
                </c:pt>
                <c:pt idx="230">
                  <c:v>0.45686250139722218</c:v>
                </c:pt>
                <c:pt idx="231">
                  <c:v>0.45703163180824902</c:v>
                </c:pt>
                <c:pt idx="232">
                  <c:v>0.45719955506452947</c:v>
                </c:pt>
                <c:pt idx="233">
                  <c:v>0.4573662826110797</c:v>
                </c:pt>
                <c:pt idx="234">
                  <c:v>0.4575318257667555</c:v>
                </c:pt>
                <c:pt idx="235">
                  <c:v>0.45769619572575077</c:v>
                </c:pt>
                <c:pt idx="236">
                  <c:v>0.45785940355907834</c:v>
                </c:pt>
                <c:pt idx="237">
                  <c:v>0.45802146021603241</c:v>
                </c:pt>
                <c:pt idx="238">
                  <c:v>0.45818237652563348</c:v>
                </c:pt>
                <c:pt idx="239">
                  <c:v>0.45834216319805648</c:v>
                </c:pt>
                <c:pt idx="240">
                  <c:v>0.45850083082604032</c:v>
                </c:pt>
                <c:pt idx="241">
                  <c:v>0.45865838988628166</c:v>
                </c:pt>
                <c:pt idx="242">
                  <c:v>0.45881485074081113</c:v>
                </c:pt>
                <c:pt idx="243">
                  <c:v>0.45897022363835294</c:v>
                </c:pt>
                <c:pt idx="244">
                  <c:v>0.45912451871566812</c:v>
                </c:pt>
                <c:pt idx="245">
                  <c:v>0.45927774599888155</c:v>
                </c:pt>
                <c:pt idx="246">
                  <c:v>0.4594299154047925</c:v>
                </c:pt>
                <c:pt idx="247">
                  <c:v>0.45958103674216999</c:v>
                </c:pt>
                <c:pt idx="248">
                  <c:v>0.45973111971303143</c:v>
                </c:pt>
                <c:pt idx="249">
                  <c:v>0.4598801739139064</c:v>
                </c:pt>
                <c:pt idx="250">
                  <c:v>0.46002820883708517</c:v>
                </c:pt>
                <c:pt idx="251">
                  <c:v>0.46017523387185139</c:v>
                </c:pt>
                <c:pt idx="252">
                  <c:v>0.46032125830570025</c:v>
                </c:pt>
                <c:pt idx="253">
                  <c:v>0.46046629132554179</c:v>
                </c:pt>
                <c:pt idx="254">
                  <c:v>0.46061034201888917</c:v>
                </c:pt>
                <c:pt idx="255">
                  <c:v>0.46075341937503317</c:v>
                </c:pt>
                <c:pt idx="256">
                  <c:v>0.4608955322862015</c:v>
                </c:pt>
                <c:pt idx="257">
                  <c:v>0.46103668954870453</c:v>
                </c:pt>
                <c:pt idx="258">
                  <c:v>0.46117689986406712</c:v>
                </c:pt>
                <c:pt idx="259">
                  <c:v>0.46131617184014612</c:v>
                </c:pt>
                <c:pt idx="260">
                  <c:v>0.46145451399223464</c:v>
                </c:pt>
                <c:pt idx="261">
                  <c:v>0.46159193474415272</c:v>
                </c:pt>
                <c:pt idx="262">
                  <c:v>0.46172844242932465</c:v>
                </c:pt>
                <c:pt idx="263">
                  <c:v>0.46186404529184322</c:v>
                </c:pt>
                <c:pt idx="264">
                  <c:v>0.46199875148752073</c:v>
                </c:pt>
                <c:pt idx="265">
                  <c:v>0.4621325690849275</c:v>
                </c:pt>
                <c:pt idx="266">
                  <c:v>0.46226550606641731</c:v>
                </c:pt>
                <c:pt idx="267">
                  <c:v>0.46239757032914053</c:v>
                </c:pt>
                <c:pt idx="268">
                  <c:v>0.46252876968604478</c:v>
                </c:pt>
                <c:pt idx="269">
                  <c:v>0.46265911186686326</c:v>
                </c:pt>
                <c:pt idx="270">
                  <c:v>0.46278860451909121</c:v>
                </c:pt>
                <c:pt idx="271">
                  <c:v>0.46291725520895027</c:v>
                </c:pt>
                <c:pt idx="272">
                  <c:v>0.46304507142234091</c:v>
                </c:pt>
                <c:pt idx="273">
                  <c:v>0.46317206056578353</c:v>
                </c:pt>
                <c:pt idx="274">
                  <c:v>0.46329822996734771</c:v>
                </c:pt>
                <c:pt idx="275">
                  <c:v>0.46342358687757002</c:v>
                </c:pt>
                <c:pt idx="276">
                  <c:v>0.46354813847036114</c:v>
                </c:pt>
                <c:pt idx="277">
                  <c:v>0.46367189184390117</c:v>
                </c:pt>
                <c:pt idx="278">
                  <c:v>0.46379485402152459</c:v>
                </c:pt>
                <c:pt idx="279">
                  <c:v>0.46391703195259365</c:v>
                </c:pt>
                <c:pt idx="280">
                  <c:v>0.46403843251336202</c:v>
                </c:pt>
                <c:pt idx="281">
                  <c:v>0.4641590625078269</c:v>
                </c:pt>
                <c:pt idx="282">
                  <c:v>0.46427892866857129</c:v>
                </c:pt>
                <c:pt idx="283">
                  <c:v>0.4643980376575958</c:v>
                </c:pt>
                <c:pt idx="284">
                  <c:v>0.46451639606714012</c:v>
                </c:pt>
                <c:pt idx="285">
                  <c:v>0.46463401042049457</c:v>
                </c:pt>
                <c:pt idx="286">
                  <c:v>0.46475088717280172</c:v>
                </c:pt>
                <c:pt idx="287">
                  <c:v>0.46486703271184804</c:v>
                </c:pt>
                <c:pt idx="288">
                  <c:v>0.46498245335884603</c:v>
                </c:pt>
                <c:pt idx="289">
                  <c:v>0.46509715536920671</c:v>
                </c:pt>
                <c:pt idx="290">
                  <c:v>0.46521114493330246</c:v>
                </c:pt>
                <c:pt idx="291">
                  <c:v>0.46532442817722081</c:v>
                </c:pt>
                <c:pt idx="292">
                  <c:v>0.465437011163509</c:v>
                </c:pt>
                <c:pt idx="293">
                  <c:v>0.46554889989190867</c:v>
                </c:pt>
                <c:pt idx="294">
                  <c:v>0.46566010030008315</c:v>
                </c:pt>
                <c:pt idx="295">
                  <c:v>0.46577061826433391</c:v>
                </c:pt>
                <c:pt idx="296">
                  <c:v>0.46588045960030977</c:v>
                </c:pt>
                <c:pt idx="297">
                  <c:v>0.46598963006370653</c:v>
                </c:pt>
                <c:pt idx="298">
                  <c:v>0.46609813535095862</c:v>
                </c:pt>
                <c:pt idx="299">
                  <c:v>0.46620598109992173</c:v>
                </c:pt>
                <c:pt idx="300">
                  <c:v>0.46631317289054769</c:v>
                </c:pt>
                <c:pt idx="301">
                  <c:v>0.46641971624555034</c:v>
                </c:pt>
                <c:pt idx="302">
                  <c:v>0.46652561663106429</c:v>
                </c:pt>
                <c:pt idx="303">
                  <c:v>0.46663087945729431</c:v>
                </c:pt>
                <c:pt idx="304">
                  <c:v>0.46673551007915809</c:v>
                </c:pt>
                <c:pt idx="305">
                  <c:v>0.46683951379692029</c:v>
                </c:pt>
                <c:pt idx="306">
                  <c:v>0.4669428958568192</c:v>
                </c:pt>
                <c:pt idx="307">
                  <c:v>0.46704566145168541</c:v>
                </c:pt>
                <c:pt idx="308">
                  <c:v>0.46714781572155351</c:v>
                </c:pt>
                <c:pt idx="309">
                  <c:v>0.46724936375426557</c:v>
                </c:pt>
                <c:pt idx="310">
                  <c:v>0.46735031058606796</c:v>
                </c:pt>
                <c:pt idx="311">
                  <c:v>0.46745066120220041</c:v>
                </c:pt>
                <c:pt idx="312">
                  <c:v>0.4675504205374782</c:v>
                </c:pt>
                <c:pt idx="313">
                  <c:v>0.46764959347686685</c:v>
                </c:pt>
                <c:pt idx="314">
                  <c:v>0.46774818485605019</c:v>
                </c:pt>
                <c:pt idx="315">
                  <c:v>0.46784619946199124</c:v>
                </c:pt>
                <c:pt idx="316">
                  <c:v>0.46794364203348671</c:v>
                </c:pt>
                <c:pt idx="317">
                  <c:v>0.46804051726171386</c:v>
                </c:pt>
                <c:pt idx="318">
                  <c:v>0.4681368297907717</c:v>
                </c:pt>
                <c:pt idx="319">
                  <c:v>0.4682325842182149</c:v>
                </c:pt>
                <c:pt idx="320">
                  <c:v>0.46832778509558154</c:v>
                </c:pt>
                <c:pt idx="321">
                  <c:v>0.46842243692891422</c:v>
                </c:pt>
                <c:pt idx="322">
                  <c:v>0.46851654417927524</c:v>
                </c:pt>
                <c:pt idx="323">
                  <c:v>0.46861011126325469</c:v>
                </c:pt>
                <c:pt idx="324">
                  <c:v>0.46870314255347345</c:v>
                </c:pt>
                <c:pt idx="325">
                  <c:v>0.46879564237907939</c:v>
                </c:pt>
                <c:pt idx="326">
                  <c:v>0.46888761502623738</c:v>
                </c:pt>
                <c:pt idx="327">
                  <c:v>0.46897906473861406</c:v>
                </c:pt>
                <c:pt idx="328">
                  <c:v>0.46906999571785596</c:v>
                </c:pt>
                <c:pt idx="329">
                  <c:v>0.46916041212406251</c:v>
                </c:pt>
                <c:pt idx="330">
                  <c:v>0.46925031807625261</c:v>
                </c:pt>
                <c:pt idx="331">
                  <c:v>0.46933971765282628</c:v>
                </c:pt>
                <c:pt idx="332">
                  <c:v>0.4694286148920202</c:v>
                </c:pt>
                <c:pt idx="333">
                  <c:v>0.46951701379235794</c:v>
                </c:pt>
                <c:pt idx="334">
                  <c:v>0.46960491831309442</c:v>
                </c:pt>
                <c:pt idx="335">
                  <c:v>0.46969233237465557</c:v>
                </c:pt>
                <c:pt idx="336">
                  <c:v>0.46977925985907243</c:v>
                </c:pt>
                <c:pt idx="337">
                  <c:v>0.4698657046104095</c:v>
                </c:pt>
                <c:pt idx="338">
                  <c:v>0.46995167043518887</c:v>
                </c:pt>
                <c:pt idx="339">
                  <c:v>0.47003716110280824</c:v>
                </c:pt>
                <c:pt idx="340">
                  <c:v>0.4701221803459546</c:v>
                </c:pt>
                <c:pt idx="341">
                  <c:v>0.47020673186101286</c:v>
                </c:pt>
                <c:pt idx="342">
                  <c:v>0.47029081930846872</c:v>
                </c:pt>
                <c:pt idx="343">
                  <c:v>0.47037444631330827</c:v>
                </c:pt>
                <c:pt idx="344">
                  <c:v>0.47045761646541095</c:v>
                </c:pt>
                <c:pt idx="345">
                  <c:v>0.47054033331993922</c:v>
                </c:pt>
                <c:pt idx="346">
                  <c:v>0.47062260039772291</c:v>
                </c:pt>
                <c:pt idx="347">
                  <c:v>0.47070442118563871</c:v>
                </c:pt>
                <c:pt idx="348">
                  <c:v>0.47078579913698593</c:v>
                </c:pt>
                <c:pt idx="349">
                  <c:v>0.47086673767185655</c:v>
                </c:pt>
                <c:pt idx="350">
                  <c:v>0.47094724017750217</c:v>
                </c:pt>
                <c:pt idx="351">
                  <c:v>0.47102731000869547</c:v>
                </c:pt>
                <c:pt idx="352">
                  <c:v>0.47110695048808804</c:v>
                </c:pt>
                <c:pt idx="353">
                  <c:v>0.47118616490656334</c:v>
                </c:pt>
                <c:pt idx="354">
                  <c:v>0.47126495652358585</c:v>
                </c:pt>
                <c:pt idx="355">
                  <c:v>0.47134332856754607</c:v>
                </c:pt>
                <c:pt idx="356">
                  <c:v>0.4714212842361008</c:v>
                </c:pt>
                <c:pt idx="357">
                  <c:v>0.47149882669651028</c:v>
                </c:pt>
                <c:pt idx="358">
                  <c:v>0.47157595908597055</c:v>
                </c:pt>
                <c:pt idx="359">
                  <c:v>0.4716526845119422</c:v>
                </c:pt>
                <c:pt idx="360">
                  <c:v>0.4717290060524747</c:v>
                </c:pt>
                <c:pt idx="361">
                  <c:v>0.47180492675652785</c:v>
                </c:pt>
                <c:pt idx="362">
                  <c:v>0.47188044964428838</c:v>
                </c:pt>
                <c:pt idx="363">
                  <c:v>0.47195557770748331</c:v>
                </c:pt>
                <c:pt idx="364">
                  <c:v>0.47203031390968936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100</c:v>
                </c:pt>
                <c:pt idx="1">
                  <c:v>98.2</c:v>
                </c:pt>
                <c:pt idx="2">
                  <c:v>96.432400000000001</c:v>
                </c:pt>
                <c:pt idx="3">
                  <c:v>94.696616800000015</c:v>
                </c:pt>
                <c:pt idx="4">
                  <c:v>92.99207769760001</c:v>
                </c:pt>
                <c:pt idx="5">
                  <c:v>91.318220299043205</c:v>
                </c:pt>
                <c:pt idx="6">
                  <c:v>89.674492333660439</c:v>
                </c:pt>
                <c:pt idx="7">
                  <c:v>88.060351471654556</c:v>
                </c:pt>
                <c:pt idx="8">
                  <c:v>86.475265145164769</c:v>
                </c:pt>
                <c:pt idx="9">
                  <c:v>84.918710372551814</c:v>
                </c:pt>
                <c:pt idx="10">
                  <c:v>83.390173585845872</c:v>
                </c:pt>
                <c:pt idx="11">
                  <c:v>81.889150461300645</c:v>
                </c:pt>
                <c:pt idx="12">
                  <c:v>80.415145752997233</c:v>
                </c:pt>
                <c:pt idx="13">
                  <c:v>78.967673129443284</c:v>
                </c:pt>
                <c:pt idx="14">
                  <c:v>77.54625501311331</c:v>
                </c:pt>
                <c:pt idx="15">
                  <c:v>76.15042242287727</c:v>
                </c:pt>
                <c:pt idx="16">
                  <c:v>74.779714819265479</c:v>
                </c:pt>
                <c:pt idx="17">
                  <c:v>73.433679952518702</c:v>
                </c:pt>
                <c:pt idx="18">
                  <c:v>72.11187371337337</c:v>
                </c:pt>
                <c:pt idx="19">
                  <c:v>70.813859986532648</c:v>
                </c:pt>
                <c:pt idx="20">
                  <c:v>69.539210506775063</c:v>
                </c:pt>
                <c:pt idx="21">
                  <c:v>68.287504717653107</c:v>
                </c:pt>
                <c:pt idx="22">
                  <c:v>67.058329632735351</c:v>
                </c:pt>
                <c:pt idx="23">
                  <c:v>65.851279699346108</c:v>
                </c:pt>
                <c:pt idx="24">
                  <c:v>64.665956664757871</c:v>
                </c:pt>
                <c:pt idx="25">
                  <c:v>63.50196944479223</c:v>
                </c:pt>
                <c:pt idx="26">
                  <c:v>62.358933994785978</c:v>
                </c:pt>
                <c:pt idx="27">
                  <c:v>61.236473182879834</c:v>
                </c:pt>
                <c:pt idx="28">
                  <c:v>60.134216665587999</c:v>
                </c:pt>
                <c:pt idx="29">
                  <c:v>59.05180076560741</c:v>
                </c:pt>
                <c:pt idx="30">
                  <c:v>57.988868351826476</c:v>
                </c:pt>
                <c:pt idx="31">
                  <c:v>56.945068721493598</c:v>
                </c:pt>
                <c:pt idx="32">
                  <c:v>55.920057484506714</c:v>
                </c:pt>
                <c:pt idx="33">
                  <c:v>54.913496449785598</c:v>
                </c:pt>
                <c:pt idx="34">
                  <c:v>53.925053513689456</c:v>
                </c:pt>
                <c:pt idx="35">
                  <c:v>52.954402550443049</c:v>
                </c:pt>
                <c:pt idx="36">
                  <c:v>52.001223304535081</c:v>
                </c:pt>
                <c:pt idx="37">
                  <c:v>51.065201285053455</c:v>
                </c:pt>
                <c:pt idx="38">
                  <c:v>50.146027661922489</c:v>
                </c:pt>
                <c:pt idx="39">
                  <c:v>49.24339916400789</c:v>
                </c:pt>
                <c:pt idx="40">
                  <c:v>48.357017979055748</c:v>
                </c:pt>
                <c:pt idx="41">
                  <c:v>47.486591655432747</c:v>
                </c:pt>
                <c:pt idx="42">
                  <c:v>46.631833005634959</c:v>
                </c:pt>
                <c:pt idx="43">
                  <c:v>45.792460011533528</c:v>
                </c:pt>
                <c:pt idx="44">
                  <c:v>44.96819573132592</c:v>
                </c:pt>
                <c:pt idx="45">
                  <c:v>44.158768208162058</c:v>
                </c:pt>
                <c:pt idx="46">
                  <c:v>43.363910380415149</c:v>
                </c:pt>
                <c:pt idx="47">
                  <c:v>42.583359993567676</c:v>
                </c:pt>
                <c:pt idx="48">
                  <c:v>41.816859513683454</c:v>
                </c:pt>
                <c:pt idx="49">
                  <c:v>41.064156042437155</c:v>
                </c:pt>
                <c:pt idx="50">
                  <c:v>40.325001233673291</c:v>
                </c:pt>
                <c:pt idx="51">
                  <c:v>39.599151211467174</c:v>
                </c:pt>
                <c:pt idx="52">
                  <c:v>38.886366489660766</c:v>
                </c:pt>
                <c:pt idx="53">
                  <c:v>38.18641189284687</c:v>
                </c:pt>
                <c:pt idx="54">
                  <c:v>37.499056478775628</c:v>
                </c:pt>
                <c:pt idx="55">
                  <c:v>36.824073462157664</c:v>
                </c:pt>
                <c:pt idx="56">
                  <c:v>36.161240139838831</c:v>
                </c:pt>
                <c:pt idx="57">
                  <c:v>35.510337817321734</c:v>
                </c:pt>
                <c:pt idx="58">
                  <c:v>34.871151736609946</c:v>
                </c:pt>
                <c:pt idx="59">
                  <c:v>34.243471005350969</c:v>
                </c:pt>
                <c:pt idx="60">
                  <c:v>33.627088527254656</c:v>
                </c:pt>
                <c:pt idx="61">
                  <c:v>33.021800933764077</c:v>
                </c:pt>
                <c:pt idx="62">
                  <c:v>32.427408516956326</c:v>
                </c:pt>
                <c:pt idx="63">
                  <c:v>31.843715163651112</c:v>
                </c:pt>
                <c:pt idx="64">
                  <c:v>31.270528290705393</c:v>
                </c:pt>
                <c:pt idx="65">
                  <c:v>30.707658781472695</c:v>
                </c:pt>
                <c:pt idx="66">
                  <c:v>30.154920923406188</c:v>
                </c:pt>
                <c:pt idx="67">
                  <c:v>29.612132346784879</c:v>
                </c:pt>
                <c:pt idx="68">
                  <c:v>29.079113964542753</c:v>
                </c:pt>
                <c:pt idx="69">
                  <c:v>28.555689913180984</c:v>
                </c:pt>
                <c:pt idx="70">
                  <c:v>28.041687494743726</c:v>
                </c:pt>
                <c:pt idx="71">
                  <c:v>27.536937119838338</c:v>
                </c:pt>
                <c:pt idx="72">
                  <c:v>27.041272251681249</c:v>
                </c:pt>
                <c:pt idx="73">
                  <c:v>26.554529351150986</c:v>
                </c:pt>
                <c:pt idx="74">
                  <c:v>26.076547822830271</c:v>
                </c:pt>
                <c:pt idx="75">
                  <c:v>25.607169962019324</c:v>
                </c:pt>
                <c:pt idx="76">
                  <c:v>25.146240902702974</c:v>
                </c:pt>
                <c:pt idx="77">
                  <c:v>24.693608566454323</c:v>
                </c:pt>
                <c:pt idx="78">
                  <c:v>24.249123612258145</c:v>
                </c:pt>
                <c:pt idx="79">
                  <c:v>23.8126393872375</c:v>
                </c:pt>
                <c:pt idx="80">
                  <c:v>23.384011878267223</c:v>
                </c:pt>
                <c:pt idx="81">
                  <c:v>22.963099664458415</c:v>
                </c:pt>
                <c:pt idx="82">
                  <c:v>22.549763870498165</c:v>
                </c:pt>
                <c:pt idx="83">
                  <c:v>22.143868120829197</c:v>
                </c:pt>
                <c:pt idx="84">
                  <c:v>21.745278494654272</c:v>
                </c:pt>
                <c:pt idx="85">
                  <c:v>21.353863481750494</c:v>
                </c:pt>
                <c:pt idx="86">
                  <c:v>20.969493939078983</c:v>
                </c:pt>
                <c:pt idx="87">
                  <c:v>20.592043048175562</c:v>
                </c:pt>
                <c:pt idx="88">
                  <c:v>20.221386273308401</c:v>
                </c:pt>
                <c:pt idx="89">
                  <c:v>19.857401320388849</c:v>
                </c:pt>
                <c:pt idx="90">
                  <c:v>19.499968096621853</c:v>
                </c:pt>
                <c:pt idx="91">
                  <c:v>19.14896867088266</c:v>
                </c:pt>
                <c:pt idx="92">
                  <c:v>18.804287234806772</c:v>
                </c:pt>
                <c:pt idx="93">
                  <c:v>18.46581006458025</c:v>
                </c:pt>
                <c:pt idx="94">
                  <c:v>18.133425483417806</c:v>
                </c:pt>
                <c:pt idx="95">
                  <c:v>17.807023824716286</c:v>
                </c:pt>
                <c:pt idx="96">
                  <c:v>17.486497395871393</c:v>
                </c:pt>
                <c:pt idx="97">
                  <c:v>17.171740442745708</c:v>
                </c:pt>
                <c:pt idx="98">
                  <c:v>16.862649114776286</c:v>
                </c:pt>
                <c:pt idx="99">
                  <c:v>16.559121430710313</c:v>
                </c:pt>
                <c:pt idx="100">
                  <c:v>16.261057244957527</c:v>
                </c:pt>
                <c:pt idx="101">
                  <c:v>15.968358214548294</c:v>
                </c:pt>
                <c:pt idx="102">
                  <c:v>15.680927766686425</c:v>
                </c:pt>
                <c:pt idx="103">
                  <c:v>15.39867106688607</c:v>
                </c:pt>
                <c:pt idx="104">
                  <c:v>15.121494987682121</c:v>
                </c:pt>
                <c:pt idx="105">
                  <c:v>14.849308077903842</c:v>
                </c:pt>
                <c:pt idx="106">
                  <c:v>14.582020532501573</c:v>
                </c:pt>
                <c:pt idx="107">
                  <c:v>14.319544162916545</c:v>
                </c:pt>
                <c:pt idx="108">
                  <c:v>14.061792367984047</c:v>
                </c:pt>
                <c:pt idx="109">
                  <c:v>13.808680105360336</c:v>
                </c:pt>
                <c:pt idx="110">
                  <c:v>13.560123863463851</c:v>
                </c:pt>
                <c:pt idx="111">
                  <c:v>13.316041633921502</c:v>
                </c:pt>
                <c:pt idx="112">
                  <c:v>13.076352884510916</c:v>
                </c:pt>
                <c:pt idx="113">
                  <c:v>12.84097853258972</c:v>
                </c:pt>
                <c:pt idx="114">
                  <c:v>12.609840919003105</c:v>
                </c:pt>
                <c:pt idx="115">
                  <c:v>12.382863782461049</c:v>
                </c:pt>
                <c:pt idx="116">
                  <c:v>12.159972234376751</c:v>
                </c:pt>
                <c:pt idx="117">
                  <c:v>11.941092734157969</c:v>
                </c:pt>
                <c:pt idx="118">
                  <c:v>11.726153064943126</c:v>
                </c:pt>
                <c:pt idx="119">
                  <c:v>11.515082309774151</c:v>
                </c:pt>
                <c:pt idx="120">
                  <c:v>11.307810828198217</c:v>
                </c:pt>
                <c:pt idx="121">
                  <c:v>11.104270233290649</c:v>
                </c:pt>
                <c:pt idx="122">
                  <c:v>10.904393369091418</c:v>
                </c:pt>
                <c:pt idx="123">
                  <c:v>10.708114288447772</c:v>
                </c:pt>
                <c:pt idx="124">
                  <c:v>10.515368231255714</c:v>
                </c:pt>
                <c:pt idx="125">
                  <c:v>10.326091603093111</c:v>
                </c:pt>
                <c:pt idx="126">
                  <c:v>10.140221954237436</c:v>
                </c:pt>
                <c:pt idx="127">
                  <c:v>9.9576979590611625</c:v>
                </c:pt>
                <c:pt idx="128">
                  <c:v>9.7784593957980626</c:v>
                </c:pt>
                <c:pt idx="129">
                  <c:v>9.602447126673697</c:v>
                </c:pt>
                <c:pt idx="130">
                  <c:v>9.4296030783935709</c:v>
                </c:pt>
                <c:pt idx="131">
                  <c:v>9.259870222982487</c:v>
                </c:pt>
                <c:pt idx="132">
                  <c:v>9.0931925589688021</c:v>
                </c:pt>
                <c:pt idx="133">
                  <c:v>8.9295150929073639</c:v>
                </c:pt>
                <c:pt idx="134">
                  <c:v>8.7687838212350311</c:v>
                </c:pt>
                <c:pt idx="135">
                  <c:v>8.6109457124528017</c:v>
                </c:pt>
                <c:pt idx="136">
                  <c:v>8.4559486896286504</c:v>
                </c:pt>
                <c:pt idx="137">
                  <c:v>8.303741613215335</c:v>
                </c:pt>
                <c:pt idx="138">
                  <c:v>8.1542742641774595</c:v>
                </c:pt>
                <c:pt idx="139">
                  <c:v>8.0074973274222661</c:v>
                </c:pt>
                <c:pt idx="140">
                  <c:v>7.8633623755286655</c:v>
                </c:pt>
                <c:pt idx="141">
                  <c:v>7.7218218527691498</c:v>
                </c:pt>
                <c:pt idx="142">
                  <c:v>7.5828290594193053</c:v>
                </c:pt>
                <c:pt idx="143">
                  <c:v>7.4463381363497581</c:v>
                </c:pt>
                <c:pt idx="144">
                  <c:v>7.312304049895463</c:v>
                </c:pt>
                <c:pt idx="145">
                  <c:v>7.180682576997345</c:v>
                </c:pt>
                <c:pt idx="146">
                  <c:v>7.0514302906113926</c:v>
                </c:pt>
                <c:pt idx="147">
                  <c:v>6.9245045453803877</c:v>
                </c:pt>
                <c:pt idx="148">
                  <c:v>6.7998634635635415</c:v>
                </c:pt>
                <c:pt idx="149">
                  <c:v>6.6774659212193974</c:v>
                </c:pt>
                <c:pt idx="150">
                  <c:v>6.5572715346374482</c:v>
                </c:pt>
                <c:pt idx="151">
                  <c:v>6.4392406470139747</c:v>
                </c:pt>
                <c:pt idx="152">
                  <c:v>6.3233343153677231</c:v>
                </c:pt>
                <c:pt idx="153">
                  <c:v>6.2095142976911042</c:v>
                </c:pt>
                <c:pt idx="154">
                  <c:v>6.0977430403326647</c:v>
                </c:pt>
                <c:pt idx="155">
                  <c:v>5.9879836656066763</c:v>
                </c:pt>
                <c:pt idx="156">
                  <c:v>5.8801999596257568</c:v>
                </c:pt>
                <c:pt idx="157">
                  <c:v>5.7743563603524937</c:v>
                </c:pt>
                <c:pt idx="158">
                  <c:v>5.6704179458661486</c:v>
                </c:pt>
                <c:pt idx="159">
                  <c:v>5.5683504228405578</c:v>
                </c:pt>
                <c:pt idx="160">
                  <c:v>5.4681201152294285</c:v>
                </c:pt>
                <c:pt idx="161">
                  <c:v>5.3696939531552994</c:v>
                </c:pt>
                <c:pt idx="162">
                  <c:v>5.2730394619985042</c:v>
                </c:pt>
                <c:pt idx="163">
                  <c:v>5.1781247516825317</c:v>
                </c:pt>
                <c:pt idx="164">
                  <c:v>5.0849185061522464</c:v>
                </c:pt>
                <c:pt idx="165">
                  <c:v>4.9933899730415057</c:v>
                </c:pt>
                <c:pt idx="166">
                  <c:v>4.9035089535267584</c:v>
                </c:pt>
                <c:pt idx="167">
                  <c:v>4.8152457923632763</c:v>
                </c:pt>
                <c:pt idx="168">
                  <c:v>4.728571368100738</c:v>
                </c:pt>
                <c:pt idx="169">
                  <c:v>4.6434570834749245</c:v>
                </c:pt>
                <c:pt idx="170">
                  <c:v>4.5598748559723763</c:v>
                </c:pt>
                <c:pt idx="171">
                  <c:v>4.4777971085648742</c:v>
                </c:pt>
                <c:pt idx="172">
                  <c:v>4.397196760610707</c:v>
                </c:pt>
                <c:pt idx="173">
                  <c:v>4.3180472189197143</c:v>
                </c:pt>
                <c:pt idx="174">
                  <c:v>4.2403223689791592</c:v>
                </c:pt>
                <c:pt idx="175">
                  <c:v>4.1639965663375342</c:v>
                </c:pt>
                <c:pt idx="176">
                  <c:v>4.0890446281434585</c:v>
                </c:pt>
                <c:pt idx="177">
                  <c:v>4.0154418248368762</c:v>
                </c:pt>
                <c:pt idx="178">
                  <c:v>3.9431638719898126</c:v>
                </c:pt>
                <c:pt idx="179">
                  <c:v>3.872186922293996</c:v>
                </c:pt>
                <c:pt idx="180">
                  <c:v>3.8024875576927042</c:v>
                </c:pt>
                <c:pt idx="181">
                  <c:v>3.7340427816542352</c:v>
                </c:pt>
                <c:pt idx="182">
                  <c:v>3.6668300115844592</c:v>
                </c:pt>
                <c:pt idx="183">
                  <c:v>3.6008270713759392</c:v>
                </c:pt>
                <c:pt idx="184">
                  <c:v>3.536012184091172</c:v>
                </c:pt>
                <c:pt idx="185">
                  <c:v>3.4723639647775308</c:v>
                </c:pt>
                <c:pt idx="186">
                  <c:v>3.4098614134115355</c:v>
                </c:pt>
                <c:pt idx="187">
                  <c:v>3.3484839079701278</c:v>
                </c:pt>
                <c:pt idx="188">
                  <c:v>3.2882111976266657</c:v>
                </c:pt>
                <c:pt idx="189">
                  <c:v>3.2290233960693859</c:v>
                </c:pt>
                <c:pt idx="190">
                  <c:v>3.1709009749401371</c:v>
                </c:pt>
                <c:pt idx="191">
                  <c:v>3.1138247573912143</c:v>
                </c:pt>
                <c:pt idx="192">
                  <c:v>3.0577759117581724</c:v>
                </c:pt>
                <c:pt idx="193">
                  <c:v>3.0027359453465254</c:v>
                </c:pt>
                <c:pt idx="194">
                  <c:v>2.9486866983302882</c:v>
                </c:pt>
                <c:pt idx="195">
                  <c:v>2.8956103377603433</c:v>
                </c:pt>
                <c:pt idx="196">
                  <c:v>2.8434893516806574</c:v>
                </c:pt>
                <c:pt idx="197">
                  <c:v>2.792306543350406</c:v>
                </c:pt>
                <c:pt idx="198">
                  <c:v>2.7420450255700985</c:v>
                </c:pt>
                <c:pt idx="199">
                  <c:v>2.692688215109837</c:v>
                </c:pt>
                <c:pt idx="200">
                  <c:v>2.6442198272378601</c:v>
                </c:pt>
                <c:pt idx="201">
                  <c:v>2.5966238703475786</c:v>
                </c:pt>
                <c:pt idx="202">
                  <c:v>2.5498846406813223</c:v>
                </c:pt>
                <c:pt idx="203">
                  <c:v>2.5039867171490586</c:v>
                </c:pt>
                <c:pt idx="204">
                  <c:v>2.4589149562403758</c:v>
                </c:pt>
                <c:pt idx="205">
                  <c:v>2.4146544870280491</c:v>
                </c:pt>
                <c:pt idx="206">
                  <c:v>2.3711907062615443</c:v>
                </c:pt>
                <c:pt idx="207">
                  <c:v>2.3285092735488364</c:v>
                </c:pt>
                <c:pt idx="208">
                  <c:v>2.2865961066249572</c:v>
                </c:pt>
                <c:pt idx="209">
                  <c:v>2.2454373767057079</c:v>
                </c:pt>
                <c:pt idx="210">
                  <c:v>2.2050195039250053</c:v>
                </c:pt>
                <c:pt idx="211">
                  <c:v>2.1653291528543552</c:v>
                </c:pt>
                <c:pt idx="212">
                  <c:v>2.1263532281029769</c:v>
                </c:pt>
                <c:pt idx="213">
                  <c:v>2.0880788699971236</c:v>
                </c:pt>
                <c:pt idx="214">
                  <c:v>2.0504934503371754</c:v>
                </c:pt>
                <c:pt idx="215">
                  <c:v>2.0135845682311064</c:v>
                </c:pt>
                <c:pt idx="216">
                  <c:v>1.9773400460029467</c:v>
                </c:pt>
                <c:pt idx="217">
                  <c:v>1.9417479251748937</c:v>
                </c:pt>
                <c:pt idx="218">
                  <c:v>1.9067964625217457</c:v>
                </c:pt>
                <c:pt idx="219">
                  <c:v>1.8724741261963544</c:v>
                </c:pt>
                <c:pt idx="220">
                  <c:v>1.8387695919248201</c:v>
                </c:pt>
                <c:pt idx="221">
                  <c:v>1.8056717392701733</c:v>
                </c:pt>
                <c:pt idx="222">
                  <c:v>1.7731696479633103</c:v>
                </c:pt>
                <c:pt idx="223">
                  <c:v>1.7412525942999708</c:v>
                </c:pt>
                <c:pt idx="224">
                  <c:v>1.7099100476025715</c:v>
                </c:pt>
                <c:pt idx="225">
                  <c:v>1.6791316667457252</c:v>
                </c:pt>
                <c:pt idx="226">
                  <c:v>1.6489072967443021</c:v>
                </c:pt>
                <c:pt idx="227">
                  <c:v>1.6192269654029048</c:v>
                </c:pt>
                <c:pt idx="228">
                  <c:v>1.5900808800256525</c:v>
                </c:pt>
                <c:pt idx="229">
                  <c:v>1.5614594241851907</c:v>
                </c:pt>
                <c:pt idx="230">
                  <c:v>1.5333531545498573</c:v>
                </c:pt>
                <c:pt idx="231">
                  <c:v>1.5057527977679599</c:v>
                </c:pt>
                <c:pt idx="232">
                  <c:v>1.4786492474081367</c:v>
                </c:pt>
                <c:pt idx="233">
                  <c:v>1.4520335609547903</c:v>
                </c:pt>
                <c:pt idx="234">
                  <c:v>1.4258969568576041</c:v>
                </c:pt>
                <c:pt idx="235">
                  <c:v>1.4002308116341673</c:v>
                </c:pt>
                <c:pt idx="236">
                  <c:v>1.3750266570247525</c:v>
                </c:pt>
                <c:pt idx="237">
                  <c:v>1.3502761771983069</c:v>
                </c:pt>
                <c:pt idx="238">
                  <c:v>1.3259712060087374</c:v>
                </c:pt>
                <c:pt idx="239">
                  <c:v>1.3021037243005802</c:v>
                </c:pt>
                <c:pt idx="240">
                  <c:v>1.2786658572631699</c:v>
                </c:pt>
                <c:pt idx="241">
                  <c:v>1.2556498718324329</c:v>
                </c:pt>
                <c:pt idx="242">
                  <c:v>1.2330481741394492</c:v>
                </c:pt>
                <c:pt idx="243">
                  <c:v>1.2108533070049392</c:v>
                </c:pt>
                <c:pt idx="244">
                  <c:v>1.1890579474788503</c:v>
                </c:pt>
                <c:pt idx="245">
                  <c:v>1.167654904424231</c:v>
                </c:pt>
                <c:pt idx="246">
                  <c:v>1.146637116144595</c:v>
                </c:pt>
                <c:pt idx="247">
                  <c:v>1.1259976480539924</c:v>
                </c:pt>
                <c:pt idx="248">
                  <c:v>1.1057296903890206</c:v>
                </c:pt>
                <c:pt idx="249">
                  <c:v>1.0858265559620182</c:v>
                </c:pt>
                <c:pt idx="250">
                  <c:v>1.066281677954702</c:v>
                </c:pt>
                <c:pt idx="251">
                  <c:v>1.0470886077515174</c:v>
                </c:pt>
                <c:pt idx="252">
                  <c:v>1.0282410128119901</c:v>
                </c:pt>
                <c:pt idx="253">
                  <c:v>1.0097326745813744</c:v>
                </c:pt>
                <c:pt idx="254">
                  <c:v>0.99155748643890973</c:v>
                </c:pt>
                <c:pt idx="255">
                  <c:v>0.97370945168300937</c:v>
                </c:pt>
                <c:pt idx="256">
                  <c:v>0.95618268155271524</c:v>
                </c:pt>
                <c:pt idx="257">
                  <c:v>0.93897139328476642</c:v>
                </c:pt>
                <c:pt idx="258">
                  <c:v>0.92206990820564061</c:v>
                </c:pt>
                <c:pt idx="259">
                  <c:v>0.90547264985793918</c:v>
                </c:pt>
                <c:pt idx="260">
                  <c:v>0.88917414216049639</c:v>
                </c:pt>
                <c:pt idx="261">
                  <c:v>0.87316900760160754</c:v>
                </c:pt>
                <c:pt idx="262">
                  <c:v>0.85745196546477853</c:v>
                </c:pt>
                <c:pt idx="263">
                  <c:v>0.84201783008641262</c:v>
                </c:pt>
                <c:pt idx="264">
                  <c:v>0.82686150914485723</c:v>
                </c:pt>
                <c:pt idx="265">
                  <c:v>0.81197800198024983</c:v>
                </c:pt>
                <c:pt idx="266">
                  <c:v>0.79736239794460528</c:v>
                </c:pt>
                <c:pt idx="267">
                  <c:v>0.78300987478160233</c:v>
                </c:pt>
                <c:pt idx="268">
                  <c:v>0.76891569703553353</c:v>
                </c:pt>
                <c:pt idx="269">
                  <c:v>0.75507521448889392</c:v>
                </c:pt>
                <c:pt idx="270">
                  <c:v>0.74148386062809379</c:v>
                </c:pt>
                <c:pt idx="271">
                  <c:v>0.72813715113678812</c:v>
                </c:pt>
                <c:pt idx="272">
                  <c:v>0.71503068241632595</c:v>
                </c:pt>
                <c:pt idx="273">
                  <c:v>0.70216013013283218</c:v>
                </c:pt>
                <c:pt idx="274">
                  <c:v>0.68952124779044122</c:v>
                </c:pt>
                <c:pt idx="275">
                  <c:v>0.67710986533021322</c:v>
                </c:pt>
                <c:pt idx="276">
                  <c:v>0.66492188775426941</c:v>
                </c:pt>
                <c:pt idx="277">
                  <c:v>0.65295329377469258</c:v>
                </c:pt>
                <c:pt idx="278">
                  <c:v>0.64120013448674806</c:v>
                </c:pt>
                <c:pt idx="279">
                  <c:v>0.62965853206598654</c:v>
                </c:pt>
                <c:pt idx="280">
                  <c:v>0.6183246784887988</c:v>
                </c:pt>
                <c:pt idx="281">
                  <c:v>0.60719483427600052</c:v>
                </c:pt>
                <c:pt idx="282">
                  <c:v>0.59626532725903258</c:v>
                </c:pt>
                <c:pt idx="283">
                  <c:v>0.58553255136837001</c:v>
                </c:pt>
                <c:pt idx="284">
                  <c:v>0.57499296544373935</c:v>
                </c:pt>
                <c:pt idx="285">
                  <c:v>0.56464309206575214</c:v>
                </c:pt>
                <c:pt idx="286">
                  <c:v>0.55447951640856863</c:v>
                </c:pt>
                <c:pt idx="287">
                  <c:v>0.54449888511321443</c:v>
                </c:pt>
                <c:pt idx="288">
                  <c:v>0.53469790518117655</c:v>
                </c:pt>
                <c:pt idx="289">
                  <c:v>0.52507334288791541</c:v>
                </c:pt>
                <c:pt idx="290">
                  <c:v>0.51562202271593294</c:v>
                </c:pt>
                <c:pt idx="291">
                  <c:v>0.50634082630704613</c:v>
                </c:pt>
                <c:pt idx="292">
                  <c:v>0.49722669143351927</c:v>
                </c:pt>
                <c:pt idx="293">
                  <c:v>0.48827661098771591</c:v>
                </c:pt>
                <c:pt idx="294">
                  <c:v>0.47948763198993705</c:v>
                </c:pt>
                <c:pt idx="295">
                  <c:v>0.47085685461411819</c:v>
                </c:pt>
                <c:pt idx="296">
                  <c:v>0.46238143123106412</c:v>
                </c:pt>
                <c:pt idx="297">
                  <c:v>0.454058565468905</c:v>
                </c:pt>
                <c:pt idx="298">
                  <c:v>0.44588551129046472</c:v>
                </c:pt>
                <c:pt idx="299">
                  <c:v>0.43785957208723636</c:v>
                </c:pt>
                <c:pt idx="300">
                  <c:v>0.42997809978966617</c:v>
                </c:pt>
                <c:pt idx="301">
                  <c:v>0.4222384939934522</c:v>
                </c:pt>
                <c:pt idx="302">
                  <c:v>0.41463820110157007</c:v>
                </c:pt>
                <c:pt idx="303">
                  <c:v>0.40717471348174178</c:v>
                </c:pt>
                <c:pt idx="304">
                  <c:v>0.39984556863907045</c:v>
                </c:pt>
                <c:pt idx="305">
                  <c:v>0.39264834840356722</c:v>
                </c:pt>
                <c:pt idx="306">
                  <c:v>0.38558067813230301</c:v>
                </c:pt>
                <c:pt idx="307">
                  <c:v>0.37864022592592156</c:v>
                </c:pt>
                <c:pt idx="308">
                  <c:v>0.37182470185925498</c:v>
                </c:pt>
                <c:pt idx="309">
                  <c:v>0.36513185722578839</c:v>
                </c:pt>
                <c:pt idx="310">
                  <c:v>0.35855948379572417</c:v>
                </c:pt>
                <c:pt idx="311">
                  <c:v>0.35210541308740112</c:v>
                </c:pt>
                <c:pt idx="312">
                  <c:v>0.34576751565182789</c:v>
                </c:pt>
                <c:pt idx="313">
                  <c:v>0.33954370037009496</c:v>
                </c:pt>
                <c:pt idx="314">
                  <c:v>0.33343191376343329</c:v>
                </c:pt>
                <c:pt idx="315">
                  <c:v>0.32743013931569154</c:v>
                </c:pt>
                <c:pt idx="316">
                  <c:v>0.32153639680800905</c:v>
                </c:pt>
                <c:pt idx="317">
                  <c:v>0.3157487416654649</c:v>
                </c:pt>
                <c:pt idx="318">
                  <c:v>0.31006526431548653</c:v>
                </c:pt>
                <c:pt idx="319">
                  <c:v>0.30448408955780776</c:v>
                </c:pt>
                <c:pt idx="320">
                  <c:v>0.2990033759457672</c:v>
                </c:pt>
                <c:pt idx="321">
                  <c:v>0.2936213151787434</c:v>
                </c:pt>
                <c:pt idx="322">
                  <c:v>0.28833613150552606</c:v>
                </c:pt>
                <c:pt idx="323">
                  <c:v>0.2831460811384266</c:v>
                </c:pt>
                <c:pt idx="324">
                  <c:v>0.27804945167793493</c:v>
                </c:pt>
                <c:pt idx="325">
                  <c:v>0.27304456154773216</c:v>
                </c:pt>
                <c:pt idx="326">
                  <c:v>0.26812975943987299</c:v>
                </c:pt>
                <c:pt idx="327">
                  <c:v>0.2633034237699553</c:v>
                </c:pt>
                <c:pt idx="328">
                  <c:v>0.25856396214209609</c:v>
                </c:pt>
                <c:pt idx="329">
                  <c:v>0.25390981082353836</c:v>
                </c:pt>
                <c:pt idx="330">
                  <c:v>0.24933943422871468</c:v>
                </c:pt>
                <c:pt idx="331">
                  <c:v>0.24485132441259783</c:v>
                </c:pt>
                <c:pt idx="332">
                  <c:v>0.24044400057317108</c:v>
                </c:pt>
                <c:pt idx="333">
                  <c:v>0.23611600856285403</c:v>
                </c:pt>
                <c:pt idx="334">
                  <c:v>0.23186592040872267</c:v>
                </c:pt>
                <c:pt idx="335">
                  <c:v>0.22769233384136567</c:v>
                </c:pt>
                <c:pt idx="336">
                  <c:v>0.22359387183222107</c:v>
                </c:pt>
                <c:pt idx="337">
                  <c:v>0.21956918213924109</c:v>
                </c:pt>
                <c:pt idx="338">
                  <c:v>0.21561693686073474</c:v>
                </c:pt>
                <c:pt idx="339">
                  <c:v>0.21173583199724152</c:v>
                </c:pt>
                <c:pt idx="340">
                  <c:v>0.20792458702129119</c:v>
                </c:pt>
                <c:pt idx="341">
                  <c:v>0.20418194445490795</c:v>
                </c:pt>
                <c:pt idx="342">
                  <c:v>0.20050666945471959</c:v>
                </c:pt>
                <c:pt idx="343">
                  <c:v>0.19689754940453466</c:v>
                </c:pt>
                <c:pt idx="344">
                  <c:v>0.19335339351525302</c:v>
                </c:pt>
                <c:pt idx="345">
                  <c:v>0.18987303243197848</c:v>
                </c:pt>
                <c:pt idx="346">
                  <c:v>0.18645531784820288</c:v>
                </c:pt>
                <c:pt idx="347">
                  <c:v>0.18309912212693522</c:v>
                </c:pt>
                <c:pt idx="348">
                  <c:v>0.17980333792865039</c:v>
                </c:pt>
                <c:pt idx="349">
                  <c:v>0.17656687784593469</c:v>
                </c:pt>
                <c:pt idx="350">
                  <c:v>0.17338867404470787</c:v>
                </c:pt>
                <c:pt idx="351">
                  <c:v>0.17026767791190311</c:v>
                </c:pt>
                <c:pt idx="352">
                  <c:v>0.16720285970948887</c:v>
                </c:pt>
                <c:pt idx="353">
                  <c:v>0.16419320823471806</c:v>
                </c:pt>
                <c:pt idx="354">
                  <c:v>0.16123773048649312</c:v>
                </c:pt>
                <c:pt idx="355">
                  <c:v>0.15833545133773624</c:v>
                </c:pt>
                <c:pt idx="356">
                  <c:v>0.155485413213657</c:v>
                </c:pt>
                <c:pt idx="357">
                  <c:v>0.15268667577581119</c:v>
                </c:pt>
                <c:pt idx="358">
                  <c:v>0.14993831561184659</c:v>
                </c:pt>
                <c:pt idx="359">
                  <c:v>0.14723942593083336</c:v>
                </c:pt>
                <c:pt idx="360">
                  <c:v>0.14458911626407836</c:v>
                </c:pt>
                <c:pt idx="361">
                  <c:v>0.14198651217132496</c:v>
                </c:pt>
                <c:pt idx="362">
                  <c:v>0.13943075495224111</c:v>
                </c:pt>
                <c:pt idx="363">
                  <c:v>0.13692100136310079</c:v>
                </c:pt>
                <c:pt idx="364">
                  <c:v>0.13445642333856497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300</c:v>
                </c:pt>
                <c:pt idx="1">
                  <c:v>301.8</c:v>
                </c:pt>
                <c:pt idx="2">
                  <c:v>303.56759999999997</c:v>
                </c:pt>
                <c:pt idx="3">
                  <c:v>305.30338319999998</c:v>
                </c:pt>
                <c:pt idx="4">
                  <c:v>307.0079223024</c:v>
                </c:pt>
                <c:pt idx="5">
                  <c:v>308.68177970095678</c:v>
                </c:pt>
                <c:pt idx="6">
                  <c:v>310.32550766633955</c:v>
                </c:pt>
                <c:pt idx="7">
                  <c:v>311.93964852834546</c:v>
                </c:pt>
                <c:pt idx="8">
                  <c:v>313.52473485483523</c:v>
                </c:pt>
                <c:pt idx="9">
                  <c:v>315.0812896274482</c:v>
                </c:pt>
                <c:pt idx="10">
                  <c:v>316.6098264141541</c:v>
                </c:pt>
                <c:pt idx="11">
                  <c:v>318.11084953869937</c:v>
                </c:pt>
                <c:pt idx="12">
                  <c:v>319.5848542470028</c:v>
                </c:pt>
                <c:pt idx="13">
                  <c:v>321.03232687055674</c:v>
                </c:pt>
                <c:pt idx="14">
                  <c:v>322.4537449868867</c:v>
                </c:pt>
                <c:pt idx="15">
                  <c:v>323.84957757712272</c:v>
                </c:pt>
                <c:pt idx="16">
                  <c:v>325.22028518073455</c:v>
                </c:pt>
                <c:pt idx="17">
                  <c:v>326.56632004748133</c:v>
                </c:pt>
                <c:pt idx="18">
                  <c:v>327.88812628662663</c:v>
                </c:pt>
                <c:pt idx="19">
                  <c:v>329.18614001346737</c:v>
                </c:pt>
                <c:pt idx="20">
                  <c:v>330.46078949322492</c:v>
                </c:pt>
                <c:pt idx="21">
                  <c:v>331.71249528234688</c:v>
                </c:pt>
                <c:pt idx="22">
                  <c:v>332.94167036726463</c:v>
                </c:pt>
                <c:pt idx="23">
                  <c:v>334.14872030065391</c:v>
                </c:pt>
                <c:pt idx="24">
                  <c:v>335.33404333524214</c:v>
                </c:pt>
                <c:pt idx="25">
                  <c:v>336.49803055520778</c:v>
                </c:pt>
                <c:pt idx="26">
                  <c:v>337.64106600521404</c:v>
                </c:pt>
                <c:pt idx="27">
                  <c:v>338.76352681712018</c:v>
                </c:pt>
                <c:pt idx="28">
                  <c:v>339.86578333441201</c:v>
                </c:pt>
                <c:pt idx="29">
                  <c:v>340.94819923439258</c:v>
                </c:pt>
                <c:pt idx="30">
                  <c:v>342.01113164817355</c:v>
                </c:pt>
                <c:pt idx="31">
                  <c:v>343.05493127850639</c:v>
                </c:pt>
                <c:pt idx="32">
                  <c:v>344.07994251549326</c:v>
                </c:pt>
                <c:pt idx="33">
                  <c:v>345.08650355021439</c:v>
                </c:pt>
                <c:pt idx="34">
                  <c:v>346.07494648631052</c:v>
                </c:pt>
                <c:pt idx="35">
                  <c:v>347.04559744955696</c:v>
                </c:pt>
                <c:pt idx="36">
                  <c:v>347.99877669546493</c:v>
                </c:pt>
                <c:pt idx="37">
                  <c:v>348.93479871494657</c:v>
                </c:pt>
                <c:pt idx="38">
                  <c:v>349.85397233807748</c:v>
                </c:pt>
                <c:pt idx="39">
                  <c:v>350.75660083599212</c:v>
                </c:pt>
                <c:pt idx="40">
                  <c:v>351.64298202094426</c:v>
                </c:pt>
                <c:pt idx="41">
                  <c:v>352.51340834456727</c:v>
                </c:pt>
                <c:pt idx="42">
                  <c:v>353.36816699436503</c:v>
                </c:pt>
                <c:pt idx="43">
                  <c:v>354.20753998846646</c:v>
                </c:pt>
                <c:pt idx="44">
                  <c:v>355.03180426867408</c:v>
                </c:pt>
                <c:pt idx="45">
                  <c:v>355.84123179183791</c:v>
                </c:pt>
                <c:pt idx="46">
                  <c:v>356.63608961958482</c:v>
                </c:pt>
                <c:pt idx="47">
                  <c:v>357.41664000643232</c:v>
                </c:pt>
                <c:pt idx="48">
                  <c:v>358.18314048631657</c:v>
                </c:pt>
                <c:pt idx="49">
                  <c:v>358.93584395756284</c:v>
                </c:pt>
                <c:pt idx="50">
                  <c:v>359.67499876632672</c:v>
                </c:pt>
                <c:pt idx="51">
                  <c:v>360.40084878853281</c:v>
                </c:pt>
                <c:pt idx="52">
                  <c:v>361.11363351033924</c:v>
                </c:pt>
                <c:pt idx="53">
                  <c:v>361.81358810715312</c:v>
                </c:pt>
                <c:pt idx="54">
                  <c:v>362.50094352122437</c:v>
                </c:pt>
                <c:pt idx="55">
                  <c:v>363.17592653784232</c:v>
                </c:pt>
                <c:pt idx="56">
                  <c:v>363.83875986016119</c:v>
                </c:pt>
                <c:pt idx="57">
                  <c:v>364.48966218267827</c:v>
                </c:pt>
                <c:pt idx="58">
                  <c:v>365.12884826339007</c:v>
                </c:pt>
                <c:pt idx="59">
                  <c:v>365.75652899464905</c:v>
                </c:pt>
                <c:pt idx="60">
                  <c:v>366.37291147274533</c:v>
                </c:pt>
                <c:pt idx="61">
                  <c:v>366.9781990662359</c:v>
                </c:pt>
                <c:pt idx="62">
                  <c:v>367.57259148304365</c:v>
                </c:pt>
                <c:pt idx="63">
                  <c:v>368.1562848363489</c:v>
                </c:pt>
                <c:pt idx="64">
                  <c:v>368.72947170929461</c:v>
                </c:pt>
                <c:pt idx="65">
                  <c:v>369.29234121852733</c:v>
                </c:pt>
                <c:pt idx="66">
                  <c:v>369.84507907659383</c:v>
                </c:pt>
                <c:pt idx="67">
                  <c:v>370.3878676532151</c:v>
                </c:pt>
                <c:pt idx="68">
                  <c:v>370.92088603545727</c:v>
                </c:pt>
                <c:pt idx="69">
                  <c:v>371.44431008681903</c:v>
                </c:pt>
                <c:pt idx="70">
                  <c:v>371.95831250525629</c:v>
                </c:pt>
                <c:pt idx="71">
                  <c:v>372.46306288016166</c:v>
                </c:pt>
                <c:pt idx="72">
                  <c:v>372.95872774831878</c:v>
                </c:pt>
                <c:pt idx="73">
                  <c:v>373.44547064884904</c:v>
                </c:pt>
                <c:pt idx="74">
                  <c:v>373.92345217716974</c:v>
                </c:pt>
                <c:pt idx="75">
                  <c:v>374.39283003798067</c:v>
                </c:pt>
                <c:pt idx="76">
                  <c:v>374.85375909729703</c:v>
                </c:pt>
                <c:pt idx="77">
                  <c:v>375.30639143354568</c:v>
                </c:pt>
                <c:pt idx="78">
                  <c:v>375.75087638774187</c:v>
                </c:pt>
                <c:pt idx="79">
                  <c:v>376.18736061276252</c:v>
                </c:pt>
                <c:pt idx="80">
                  <c:v>376.61598812173276</c:v>
                </c:pt>
                <c:pt idx="81">
                  <c:v>377.03690033554159</c:v>
                </c:pt>
                <c:pt idx="82">
                  <c:v>377.45023612950183</c:v>
                </c:pt>
                <c:pt idx="83">
                  <c:v>377.85613187917079</c:v>
                </c:pt>
                <c:pt idx="84">
                  <c:v>378.25472150534574</c:v>
                </c:pt>
                <c:pt idx="85">
                  <c:v>378.64613651824948</c:v>
                </c:pt>
                <c:pt idx="86">
                  <c:v>379.03050606092103</c:v>
                </c:pt>
                <c:pt idx="87">
                  <c:v>379.40795695182442</c:v>
                </c:pt>
                <c:pt idx="88">
                  <c:v>379.77861372669162</c:v>
                </c:pt>
                <c:pt idx="89">
                  <c:v>380.14259867961113</c:v>
                </c:pt>
                <c:pt idx="90">
                  <c:v>380.50003190337816</c:v>
                </c:pt>
                <c:pt idx="91">
                  <c:v>380.85103132911735</c:v>
                </c:pt>
                <c:pt idx="92">
                  <c:v>381.19571276519321</c:v>
                </c:pt>
                <c:pt idx="93">
                  <c:v>381.53418993541976</c:v>
                </c:pt>
                <c:pt idx="94">
                  <c:v>381.8665745165822</c:v>
                </c:pt>
                <c:pt idx="95">
                  <c:v>382.19297617528372</c:v>
                </c:pt>
                <c:pt idx="96">
                  <c:v>382.51350260412863</c:v>
                </c:pt>
                <c:pt idx="97">
                  <c:v>382.82825955725428</c:v>
                </c:pt>
                <c:pt idx="98">
                  <c:v>383.13735088522373</c:v>
                </c:pt>
                <c:pt idx="99">
                  <c:v>383.44087856928968</c:v>
                </c:pt>
                <c:pt idx="100">
                  <c:v>383.73894275504244</c:v>
                </c:pt>
                <c:pt idx="101">
                  <c:v>384.03164178545171</c:v>
                </c:pt>
                <c:pt idx="102">
                  <c:v>384.31907223331359</c:v>
                </c:pt>
                <c:pt idx="103">
                  <c:v>384.6013289331139</c:v>
                </c:pt>
                <c:pt idx="104">
                  <c:v>384.87850501231787</c:v>
                </c:pt>
                <c:pt idx="105">
                  <c:v>385.15069192209614</c:v>
                </c:pt>
                <c:pt idx="106">
                  <c:v>385.41797946749841</c:v>
                </c:pt>
                <c:pt idx="107">
                  <c:v>385.68045583708346</c:v>
                </c:pt>
                <c:pt idx="108">
                  <c:v>385.93820763201597</c:v>
                </c:pt>
                <c:pt idx="109">
                  <c:v>386.19131989463966</c:v>
                </c:pt>
                <c:pt idx="110">
                  <c:v>386.43987613653616</c:v>
                </c:pt>
                <c:pt idx="111">
                  <c:v>386.68395836607851</c:v>
                </c:pt>
                <c:pt idx="112">
                  <c:v>386.92364711548908</c:v>
                </c:pt>
                <c:pt idx="113">
                  <c:v>387.1590214674103</c:v>
                </c:pt>
                <c:pt idx="114">
                  <c:v>387.39015908099691</c:v>
                </c:pt>
                <c:pt idx="115">
                  <c:v>387.61713621753893</c:v>
                </c:pt>
                <c:pt idx="116">
                  <c:v>387.84002776562323</c:v>
                </c:pt>
                <c:pt idx="117">
                  <c:v>388.05890726584204</c:v>
                </c:pt>
                <c:pt idx="118">
                  <c:v>388.27384693505689</c:v>
                </c:pt>
                <c:pt idx="119">
                  <c:v>388.48491769022587</c:v>
                </c:pt>
                <c:pt idx="120">
                  <c:v>388.69218917180177</c:v>
                </c:pt>
                <c:pt idx="121">
                  <c:v>388.89572976670934</c:v>
                </c:pt>
                <c:pt idx="122">
                  <c:v>389.09560663090861</c:v>
                </c:pt>
                <c:pt idx="123">
                  <c:v>389.29188571155225</c:v>
                </c:pt>
                <c:pt idx="124">
                  <c:v>389.48463176874429</c:v>
                </c:pt>
                <c:pt idx="125">
                  <c:v>389.67390839690688</c:v>
                </c:pt>
                <c:pt idx="126">
                  <c:v>389.85977804576254</c:v>
                </c:pt>
                <c:pt idx="127">
                  <c:v>390.04230204093886</c:v>
                </c:pt>
                <c:pt idx="128">
                  <c:v>390.22154060420195</c:v>
                </c:pt>
                <c:pt idx="129">
                  <c:v>390.39755287332628</c:v>
                </c:pt>
                <c:pt idx="130">
                  <c:v>390.5703969216064</c:v>
                </c:pt>
                <c:pt idx="131">
                  <c:v>390.7401297770175</c:v>
                </c:pt>
                <c:pt idx="132">
                  <c:v>390.90680744103122</c:v>
                </c:pt>
                <c:pt idx="133">
                  <c:v>391.07048490709263</c:v>
                </c:pt>
                <c:pt idx="134">
                  <c:v>391.23121617876495</c:v>
                </c:pt>
                <c:pt idx="135">
                  <c:v>391.3890542875472</c:v>
                </c:pt>
                <c:pt idx="136">
                  <c:v>391.54405131037134</c:v>
                </c:pt>
                <c:pt idx="137">
                  <c:v>391.69625838678468</c:v>
                </c:pt>
                <c:pt idx="138">
                  <c:v>391.84572573582255</c:v>
                </c:pt>
                <c:pt idx="139">
                  <c:v>391.99250267257776</c:v>
                </c:pt>
                <c:pt idx="140">
                  <c:v>392.13663762447135</c:v>
                </c:pt>
                <c:pt idx="141">
                  <c:v>392.27817814723085</c:v>
                </c:pt>
                <c:pt idx="142">
                  <c:v>392.41717094058072</c:v>
                </c:pt>
                <c:pt idx="143">
                  <c:v>392.55366186365023</c:v>
                </c:pt>
                <c:pt idx="144">
                  <c:v>392.68769595010451</c:v>
                </c:pt>
                <c:pt idx="145">
                  <c:v>392.81931742300264</c:v>
                </c:pt>
                <c:pt idx="146">
                  <c:v>392.94856970938861</c:v>
                </c:pt>
                <c:pt idx="147">
                  <c:v>393.07549545461961</c:v>
                </c:pt>
                <c:pt idx="148">
                  <c:v>393.20013653643645</c:v>
                </c:pt>
                <c:pt idx="149">
                  <c:v>393.32253407878062</c:v>
                </c:pt>
                <c:pt idx="150">
                  <c:v>393.44272846536256</c:v>
                </c:pt>
                <c:pt idx="151">
                  <c:v>393.560759352986</c:v>
                </c:pt>
                <c:pt idx="152">
                  <c:v>393.67666568463227</c:v>
                </c:pt>
                <c:pt idx="153">
                  <c:v>393.7904857023089</c:v>
                </c:pt>
                <c:pt idx="154">
                  <c:v>393.90225695966734</c:v>
                </c:pt>
                <c:pt idx="155">
                  <c:v>394.01201633439331</c:v>
                </c:pt>
                <c:pt idx="156">
                  <c:v>394.11980004037423</c:v>
                </c:pt>
                <c:pt idx="157">
                  <c:v>394.2256436396475</c:v>
                </c:pt>
                <c:pt idx="158">
                  <c:v>394.32958205413388</c:v>
                </c:pt>
                <c:pt idx="159">
                  <c:v>394.43164957715942</c:v>
                </c:pt>
                <c:pt idx="160">
                  <c:v>394.53187988477055</c:v>
                </c:pt>
                <c:pt idx="161">
                  <c:v>394.63030604684468</c:v>
                </c:pt>
                <c:pt idx="162">
                  <c:v>394.72696053800149</c:v>
                </c:pt>
                <c:pt idx="163">
                  <c:v>394.8218752483175</c:v>
                </c:pt>
                <c:pt idx="164">
                  <c:v>394.91508149384777</c:v>
                </c:pt>
                <c:pt idx="165">
                  <c:v>395.00661002695847</c:v>
                </c:pt>
                <c:pt idx="166">
                  <c:v>395.09649104647326</c:v>
                </c:pt>
                <c:pt idx="167">
                  <c:v>395.18475420763673</c:v>
                </c:pt>
                <c:pt idx="168">
                  <c:v>395.27142863189925</c:v>
                </c:pt>
                <c:pt idx="169">
                  <c:v>395.35654291652509</c:v>
                </c:pt>
                <c:pt idx="170">
                  <c:v>395.4401251440276</c:v>
                </c:pt>
                <c:pt idx="171">
                  <c:v>395.52220289143514</c:v>
                </c:pt>
                <c:pt idx="172">
                  <c:v>395.60280323938929</c:v>
                </c:pt>
                <c:pt idx="173">
                  <c:v>395.68195278108027</c:v>
                </c:pt>
                <c:pt idx="174">
                  <c:v>395.75967763102085</c:v>
                </c:pt>
                <c:pt idx="175">
                  <c:v>395.83600343366248</c:v>
                </c:pt>
                <c:pt idx="176">
                  <c:v>395.91095537185652</c:v>
                </c:pt>
                <c:pt idx="177">
                  <c:v>395.9845581751631</c:v>
                </c:pt>
                <c:pt idx="178">
                  <c:v>396.05683612801016</c:v>
                </c:pt>
                <c:pt idx="179">
                  <c:v>396.12781307770598</c:v>
                </c:pt>
                <c:pt idx="180">
                  <c:v>396.1975124423073</c:v>
                </c:pt>
                <c:pt idx="181">
                  <c:v>396.26595721834576</c:v>
                </c:pt>
                <c:pt idx="182">
                  <c:v>396.33316998841553</c:v>
                </c:pt>
                <c:pt idx="183">
                  <c:v>396.39917292862407</c:v>
                </c:pt>
                <c:pt idx="184">
                  <c:v>396.46398781590881</c:v>
                </c:pt>
                <c:pt idx="185">
                  <c:v>396.52763603522249</c:v>
                </c:pt>
                <c:pt idx="186">
                  <c:v>396.59013858658847</c:v>
                </c:pt>
                <c:pt idx="187">
                  <c:v>396.65151609202985</c:v>
                </c:pt>
                <c:pt idx="188">
                  <c:v>396.71178880237335</c:v>
                </c:pt>
                <c:pt idx="189">
                  <c:v>396.77097660393059</c:v>
                </c:pt>
                <c:pt idx="190">
                  <c:v>396.82909902505986</c:v>
                </c:pt>
                <c:pt idx="191">
                  <c:v>396.88617524260877</c:v>
                </c:pt>
                <c:pt idx="192">
                  <c:v>396.9422240882418</c:v>
                </c:pt>
                <c:pt idx="193">
                  <c:v>396.9972640546535</c:v>
                </c:pt>
                <c:pt idx="194">
                  <c:v>397.05131330166972</c:v>
                </c:pt>
                <c:pt idx="195">
                  <c:v>397.10438966223967</c:v>
                </c:pt>
                <c:pt idx="196">
                  <c:v>397.15651064831934</c:v>
                </c:pt>
                <c:pt idx="197">
                  <c:v>397.20769345664962</c:v>
                </c:pt>
                <c:pt idx="198">
                  <c:v>397.25795497442988</c:v>
                </c:pt>
                <c:pt idx="199">
                  <c:v>397.30731178489015</c:v>
                </c:pt>
                <c:pt idx="200">
                  <c:v>397.35578017276214</c:v>
                </c:pt>
                <c:pt idx="201">
                  <c:v>397.40337612965243</c:v>
                </c:pt>
                <c:pt idx="202">
                  <c:v>397.45011535931866</c:v>
                </c:pt>
                <c:pt idx="203">
                  <c:v>397.49601328285092</c:v>
                </c:pt>
                <c:pt idx="204">
                  <c:v>397.54108504375961</c:v>
                </c:pt>
                <c:pt idx="205">
                  <c:v>397.58534551297197</c:v>
                </c:pt>
                <c:pt idx="206">
                  <c:v>397.62880929373847</c:v>
                </c:pt>
                <c:pt idx="207">
                  <c:v>397.67149072645117</c:v>
                </c:pt>
                <c:pt idx="208">
                  <c:v>397.71340389337502</c:v>
                </c:pt>
                <c:pt idx="209">
                  <c:v>397.75456262329431</c:v>
                </c:pt>
                <c:pt idx="210">
                  <c:v>397.79498049607497</c:v>
                </c:pt>
                <c:pt idx="211">
                  <c:v>397.83467084714562</c:v>
                </c:pt>
                <c:pt idx="212">
                  <c:v>397.87364677189703</c:v>
                </c:pt>
                <c:pt idx="213">
                  <c:v>397.9119211300029</c:v>
                </c:pt>
                <c:pt idx="214">
                  <c:v>397.94950654966283</c:v>
                </c:pt>
                <c:pt idx="215">
                  <c:v>397.98641543176888</c:v>
                </c:pt>
                <c:pt idx="216">
                  <c:v>398.02265995399705</c:v>
                </c:pt>
                <c:pt idx="217">
                  <c:v>398.05825207482513</c:v>
                </c:pt>
                <c:pt idx="218">
                  <c:v>398.09320353747825</c:v>
                </c:pt>
                <c:pt idx="219">
                  <c:v>398.12752587380362</c:v>
                </c:pt>
                <c:pt idx="220">
                  <c:v>398.1612304080752</c:v>
                </c:pt>
                <c:pt idx="221">
                  <c:v>398.19432826072983</c:v>
                </c:pt>
                <c:pt idx="222">
                  <c:v>398.2268303520367</c:v>
                </c:pt>
                <c:pt idx="223">
                  <c:v>398.25874740570003</c:v>
                </c:pt>
                <c:pt idx="224">
                  <c:v>398.29008995239741</c:v>
                </c:pt>
                <c:pt idx="225">
                  <c:v>398.32086833325428</c:v>
                </c:pt>
                <c:pt idx="226">
                  <c:v>398.35109270325569</c:v>
                </c:pt>
                <c:pt idx="227">
                  <c:v>398.3807730345971</c:v>
                </c:pt>
                <c:pt idx="228">
                  <c:v>398.40991911997435</c:v>
                </c:pt>
                <c:pt idx="229">
                  <c:v>398.43854057581478</c:v>
                </c:pt>
                <c:pt idx="230">
                  <c:v>398.46664684545016</c:v>
                </c:pt>
                <c:pt idx="231">
                  <c:v>398.49424720223203</c:v>
                </c:pt>
                <c:pt idx="232">
                  <c:v>398.52135075259184</c:v>
                </c:pt>
                <c:pt idx="233">
                  <c:v>398.54796643904518</c:v>
                </c:pt>
                <c:pt idx="234">
                  <c:v>398.57410304314237</c:v>
                </c:pt>
                <c:pt idx="235">
                  <c:v>398.59976918836583</c:v>
                </c:pt>
                <c:pt idx="236">
                  <c:v>398.62497334297524</c:v>
                </c:pt>
                <c:pt idx="237">
                  <c:v>398.64972382280172</c:v>
                </c:pt>
                <c:pt idx="238">
                  <c:v>398.67402879399128</c:v>
                </c:pt>
                <c:pt idx="239">
                  <c:v>398.69789627569941</c:v>
                </c:pt>
                <c:pt idx="240">
                  <c:v>398.72133414273685</c:v>
                </c:pt>
                <c:pt idx="241">
                  <c:v>398.74435012816758</c:v>
                </c:pt>
                <c:pt idx="242">
                  <c:v>398.76695182586053</c:v>
                </c:pt>
                <c:pt idx="243">
                  <c:v>398.78914669299508</c:v>
                </c:pt>
                <c:pt idx="244">
                  <c:v>398.81094205252117</c:v>
                </c:pt>
                <c:pt idx="245">
                  <c:v>398.83234509557576</c:v>
                </c:pt>
                <c:pt idx="246">
                  <c:v>398.85336288385543</c:v>
                </c:pt>
                <c:pt idx="247">
                  <c:v>398.87400235194599</c:v>
                </c:pt>
                <c:pt idx="248">
                  <c:v>398.89427030961099</c:v>
                </c:pt>
                <c:pt idx="249">
                  <c:v>398.914173444038</c:v>
                </c:pt>
                <c:pt idx="250">
                  <c:v>398.93371832204531</c:v>
                </c:pt>
                <c:pt idx="251">
                  <c:v>398.9529113922485</c:v>
                </c:pt>
                <c:pt idx="252">
                  <c:v>398.97175898718803</c:v>
                </c:pt>
                <c:pt idx="253">
                  <c:v>398.99026732541864</c:v>
                </c:pt>
                <c:pt idx="254">
                  <c:v>399.00844251356108</c:v>
                </c:pt>
                <c:pt idx="255">
                  <c:v>399.02629054831698</c:v>
                </c:pt>
                <c:pt idx="256">
                  <c:v>399.04381731844728</c:v>
                </c:pt>
                <c:pt idx="257">
                  <c:v>399.06102860671524</c:v>
                </c:pt>
                <c:pt idx="258">
                  <c:v>399.07793009179437</c:v>
                </c:pt>
                <c:pt idx="259">
                  <c:v>399.09452735014207</c:v>
                </c:pt>
                <c:pt idx="260">
                  <c:v>399.11082585783953</c:v>
                </c:pt>
                <c:pt idx="261">
                  <c:v>399.12683099239837</c:v>
                </c:pt>
                <c:pt idx="262">
                  <c:v>399.1425480345352</c:v>
                </c:pt>
                <c:pt idx="263">
                  <c:v>399.15798216991357</c:v>
                </c:pt>
                <c:pt idx="264">
                  <c:v>399.17313849085514</c:v>
                </c:pt>
                <c:pt idx="265">
                  <c:v>399.18802199801974</c:v>
                </c:pt>
                <c:pt idx="266">
                  <c:v>399.2026376020554</c:v>
                </c:pt>
                <c:pt idx="267">
                  <c:v>399.21699012521839</c:v>
                </c:pt>
                <c:pt idx="268">
                  <c:v>399.23108430296446</c:v>
                </c:pt>
                <c:pt idx="269">
                  <c:v>399.2449247855111</c:v>
                </c:pt>
                <c:pt idx="270">
                  <c:v>399.25851613937192</c:v>
                </c:pt>
                <c:pt idx="271">
                  <c:v>399.27186284886324</c:v>
                </c:pt>
                <c:pt idx="272">
                  <c:v>399.28496931758366</c:v>
                </c:pt>
                <c:pt idx="273">
                  <c:v>399.29783986986718</c:v>
                </c:pt>
                <c:pt idx="274">
                  <c:v>399.31047875220958</c:v>
                </c:pt>
                <c:pt idx="275">
                  <c:v>399.32289013466976</c:v>
                </c:pt>
                <c:pt idx="276">
                  <c:v>399.33507811224575</c:v>
                </c:pt>
                <c:pt idx="277">
                  <c:v>399.34704670622529</c:v>
                </c:pt>
                <c:pt idx="278">
                  <c:v>399.35879986551328</c:v>
                </c:pt>
                <c:pt idx="279">
                  <c:v>399.370341467934</c:v>
                </c:pt>
                <c:pt idx="280">
                  <c:v>399.38167532151118</c:v>
                </c:pt>
                <c:pt idx="281">
                  <c:v>399.39280516572398</c:v>
                </c:pt>
                <c:pt idx="282">
                  <c:v>399.403734672741</c:v>
                </c:pt>
                <c:pt idx="283">
                  <c:v>399.41446744863163</c:v>
                </c:pt>
                <c:pt idx="284">
                  <c:v>399.42500703455624</c:v>
                </c:pt>
                <c:pt idx="285">
                  <c:v>399.43535690793425</c:v>
                </c:pt>
                <c:pt idx="286">
                  <c:v>399.44552048359145</c:v>
                </c:pt>
                <c:pt idx="287">
                  <c:v>399.45550111488677</c:v>
                </c:pt>
                <c:pt idx="288">
                  <c:v>399.46530209481881</c:v>
                </c:pt>
                <c:pt idx="289">
                  <c:v>399.47492665711206</c:v>
                </c:pt>
                <c:pt idx="290">
                  <c:v>399.48437797728405</c:v>
                </c:pt>
                <c:pt idx="291">
                  <c:v>399.49365917369295</c:v>
                </c:pt>
                <c:pt idx="292">
                  <c:v>399.50277330856647</c:v>
                </c:pt>
                <c:pt idx="293">
                  <c:v>399.51172338901227</c:v>
                </c:pt>
                <c:pt idx="294">
                  <c:v>399.52051236801009</c:v>
                </c:pt>
                <c:pt idx="295">
                  <c:v>399.52914314538589</c:v>
                </c:pt>
                <c:pt idx="296">
                  <c:v>399.53761856876895</c:v>
                </c:pt>
                <c:pt idx="297">
                  <c:v>399.54594143453107</c:v>
                </c:pt>
                <c:pt idx="298">
                  <c:v>399.55411448870956</c:v>
                </c:pt>
                <c:pt idx="299">
                  <c:v>399.56214042791277</c:v>
                </c:pt>
                <c:pt idx="300">
                  <c:v>399.57002190021035</c:v>
                </c:pt>
                <c:pt idx="301">
                  <c:v>399.57776150600654</c:v>
                </c:pt>
                <c:pt idx="302">
                  <c:v>399.58536179889842</c:v>
                </c:pt>
                <c:pt idx="303">
                  <c:v>399.59282528651823</c:v>
                </c:pt>
                <c:pt idx="304">
                  <c:v>399.60015443136092</c:v>
                </c:pt>
                <c:pt idx="305">
                  <c:v>399.60735165159645</c:v>
                </c:pt>
                <c:pt idx="306">
                  <c:v>399.61441932186767</c:v>
                </c:pt>
                <c:pt idx="307">
                  <c:v>399.62135977407405</c:v>
                </c:pt>
                <c:pt idx="308">
                  <c:v>399.62817529814072</c:v>
                </c:pt>
                <c:pt idx="309">
                  <c:v>399.63486814277422</c:v>
                </c:pt>
                <c:pt idx="310">
                  <c:v>399.64144051620428</c:v>
                </c:pt>
                <c:pt idx="311">
                  <c:v>399.64789458691257</c:v>
                </c:pt>
                <c:pt idx="312">
                  <c:v>399.6542324843482</c:v>
                </c:pt>
                <c:pt idx="313">
                  <c:v>399.66045629962991</c:v>
                </c:pt>
                <c:pt idx="314">
                  <c:v>399.66656808623657</c:v>
                </c:pt>
                <c:pt idx="315">
                  <c:v>399.67256986068429</c:v>
                </c:pt>
                <c:pt idx="316">
                  <c:v>399.67846360319197</c:v>
                </c:pt>
                <c:pt idx="317">
                  <c:v>399.68425125833454</c:v>
                </c:pt>
                <c:pt idx="318">
                  <c:v>399.68993473568452</c:v>
                </c:pt>
                <c:pt idx="319">
                  <c:v>399.69551591044217</c:v>
                </c:pt>
                <c:pt idx="320">
                  <c:v>399.70099662405426</c:v>
                </c:pt>
                <c:pt idx="321">
                  <c:v>399.70637868482123</c:v>
                </c:pt>
                <c:pt idx="322">
                  <c:v>399.7116638684945</c:v>
                </c:pt>
                <c:pt idx="323">
                  <c:v>399.71685391886155</c:v>
                </c:pt>
                <c:pt idx="324">
                  <c:v>399.72195054832207</c:v>
                </c:pt>
                <c:pt idx="325">
                  <c:v>399.72695543845225</c:v>
                </c:pt>
                <c:pt idx="326">
                  <c:v>399.73187024056011</c:v>
                </c:pt>
                <c:pt idx="327">
                  <c:v>399.73669657623003</c:v>
                </c:pt>
                <c:pt idx="328">
                  <c:v>399.74143603785791</c:v>
                </c:pt>
                <c:pt idx="329">
                  <c:v>399.74609018917647</c:v>
                </c:pt>
                <c:pt idx="330">
                  <c:v>399.75066056577128</c:v>
                </c:pt>
                <c:pt idx="331">
                  <c:v>399.75514867558741</c:v>
                </c:pt>
                <c:pt idx="332">
                  <c:v>399.75955599942682</c:v>
                </c:pt>
                <c:pt idx="333">
                  <c:v>399.76388399143713</c:v>
                </c:pt>
                <c:pt idx="334">
                  <c:v>399.76813407959128</c:v>
                </c:pt>
                <c:pt idx="335">
                  <c:v>399.77230766615861</c:v>
                </c:pt>
                <c:pt idx="336">
                  <c:v>399.77640612816776</c:v>
                </c:pt>
                <c:pt idx="337">
                  <c:v>399.78043081786075</c:v>
                </c:pt>
                <c:pt idx="338">
                  <c:v>399.78438306313927</c:v>
                </c:pt>
                <c:pt idx="339">
                  <c:v>399.78826416800274</c:v>
                </c:pt>
                <c:pt idx="340">
                  <c:v>399.7920754129787</c:v>
                </c:pt>
                <c:pt idx="341">
                  <c:v>399.79581805554511</c:v>
                </c:pt>
                <c:pt idx="342">
                  <c:v>399.79949333054526</c:v>
                </c:pt>
                <c:pt idx="343">
                  <c:v>399.80310245059547</c:v>
                </c:pt>
                <c:pt idx="344">
                  <c:v>399.80664660648472</c:v>
                </c:pt>
                <c:pt idx="345">
                  <c:v>399.81012696756801</c:v>
                </c:pt>
                <c:pt idx="346">
                  <c:v>399.81354468215181</c:v>
                </c:pt>
                <c:pt idx="347">
                  <c:v>399.81690087787308</c:v>
                </c:pt>
                <c:pt idx="348">
                  <c:v>399.82019666207134</c:v>
                </c:pt>
                <c:pt idx="349">
                  <c:v>399.82343312215409</c:v>
                </c:pt>
                <c:pt idx="350">
                  <c:v>399.8266113259553</c:v>
                </c:pt>
                <c:pt idx="351">
                  <c:v>399.82973232208809</c:v>
                </c:pt>
                <c:pt idx="352">
                  <c:v>399.8327971402905</c:v>
                </c:pt>
                <c:pt idx="353">
                  <c:v>399.83580679176526</c:v>
                </c:pt>
                <c:pt idx="354">
                  <c:v>399.8387622695135</c:v>
                </c:pt>
                <c:pt idx="355">
                  <c:v>399.84166454866227</c:v>
                </c:pt>
                <c:pt idx="356">
                  <c:v>399.84451458678632</c:v>
                </c:pt>
                <c:pt idx="357">
                  <c:v>399.84731332422422</c:v>
                </c:pt>
                <c:pt idx="358">
                  <c:v>399.85006168438815</c:v>
                </c:pt>
                <c:pt idx="359">
                  <c:v>399.85276057406918</c:v>
                </c:pt>
                <c:pt idx="360">
                  <c:v>399.85541088373594</c:v>
                </c:pt>
                <c:pt idx="361">
                  <c:v>399.85801348782866</c:v>
                </c:pt>
                <c:pt idx="362">
                  <c:v>399.86056924504777</c:v>
                </c:pt>
                <c:pt idx="363">
                  <c:v>399.86307899863692</c:v>
                </c:pt>
                <c:pt idx="364">
                  <c:v>399.86554357666142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  <c:pt idx="120">
                  <c:v>811.30781082819817</c:v>
                </c:pt>
                <c:pt idx="121">
                  <c:v>811.10427023329066</c:v>
                </c:pt>
                <c:pt idx="122">
                  <c:v>810.90439336909139</c:v>
                </c:pt>
                <c:pt idx="123">
                  <c:v>810.70811428844775</c:v>
                </c:pt>
                <c:pt idx="124">
                  <c:v>810.51536823125571</c:v>
                </c:pt>
                <c:pt idx="125">
                  <c:v>810.32609160309312</c:v>
                </c:pt>
                <c:pt idx="126">
                  <c:v>810.1402219542374</c:v>
                </c:pt>
                <c:pt idx="127">
                  <c:v>809.95769795906119</c:v>
                </c:pt>
                <c:pt idx="128">
                  <c:v>809.77845939579811</c:v>
                </c:pt>
                <c:pt idx="129">
                  <c:v>809.60244712667372</c:v>
                </c:pt>
                <c:pt idx="130">
                  <c:v>809.4296030783936</c:v>
                </c:pt>
                <c:pt idx="131">
                  <c:v>809.2598702229825</c:v>
                </c:pt>
                <c:pt idx="132">
                  <c:v>809.09319255896878</c:v>
                </c:pt>
                <c:pt idx="133">
                  <c:v>808.92951509290731</c:v>
                </c:pt>
                <c:pt idx="134">
                  <c:v>808.76878382123505</c:v>
                </c:pt>
                <c:pt idx="135">
                  <c:v>808.6109457124528</c:v>
                </c:pt>
                <c:pt idx="136">
                  <c:v>808.4559486896286</c:v>
                </c:pt>
                <c:pt idx="137">
                  <c:v>808.30374161321538</c:v>
                </c:pt>
                <c:pt idx="138">
                  <c:v>808.1542742641775</c:v>
                </c:pt>
                <c:pt idx="139">
                  <c:v>808.00749732742224</c:v>
                </c:pt>
                <c:pt idx="140">
                  <c:v>807.86336237552871</c:v>
                </c:pt>
                <c:pt idx="141">
                  <c:v>807.72182185276915</c:v>
                </c:pt>
                <c:pt idx="142">
                  <c:v>807.58282905941928</c:v>
                </c:pt>
                <c:pt idx="143">
                  <c:v>807.44633813634971</c:v>
                </c:pt>
                <c:pt idx="144">
                  <c:v>807.31230404989549</c:v>
                </c:pt>
                <c:pt idx="145">
                  <c:v>807.18068257699736</c:v>
                </c:pt>
                <c:pt idx="146">
                  <c:v>807.05143029061139</c:v>
                </c:pt>
                <c:pt idx="147">
                  <c:v>806.92450454538039</c:v>
                </c:pt>
                <c:pt idx="148">
                  <c:v>806.7998634635635</c:v>
                </c:pt>
                <c:pt idx="149">
                  <c:v>806.67746592121944</c:v>
                </c:pt>
                <c:pt idx="150">
                  <c:v>806.55727153463749</c:v>
                </c:pt>
                <c:pt idx="151">
                  <c:v>806.439240647014</c:v>
                </c:pt>
                <c:pt idx="152">
                  <c:v>806.32333431536767</c:v>
                </c:pt>
                <c:pt idx="153">
                  <c:v>806.20951429769116</c:v>
                </c:pt>
                <c:pt idx="154">
                  <c:v>806.09774304033272</c:v>
                </c:pt>
                <c:pt idx="155">
                  <c:v>805.98798366560663</c:v>
                </c:pt>
                <c:pt idx="156">
                  <c:v>805.88019995962577</c:v>
                </c:pt>
                <c:pt idx="157">
                  <c:v>805.7743563603525</c:v>
                </c:pt>
                <c:pt idx="158">
                  <c:v>805.67041794586612</c:v>
                </c:pt>
                <c:pt idx="159">
                  <c:v>805.56835042284058</c:v>
                </c:pt>
                <c:pt idx="160">
                  <c:v>805.46812011522945</c:v>
                </c:pt>
                <c:pt idx="161">
                  <c:v>805.36969395315532</c:v>
                </c:pt>
                <c:pt idx="162">
                  <c:v>805.27303946199845</c:v>
                </c:pt>
                <c:pt idx="163">
                  <c:v>805.1781247516825</c:v>
                </c:pt>
                <c:pt idx="164">
                  <c:v>805.08491850615223</c:v>
                </c:pt>
                <c:pt idx="165">
                  <c:v>804.99338997304153</c:v>
                </c:pt>
                <c:pt idx="166">
                  <c:v>804.90350895352674</c:v>
                </c:pt>
                <c:pt idx="167">
                  <c:v>804.81524579236327</c:v>
                </c:pt>
                <c:pt idx="168">
                  <c:v>804.72857136810069</c:v>
                </c:pt>
                <c:pt idx="169">
                  <c:v>804.64345708347491</c:v>
                </c:pt>
                <c:pt idx="170">
                  <c:v>804.55987485597234</c:v>
                </c:pt>
                <c:pt idx="171">
                  <c:v>804.47779710856491</c:v>
                </c:pt>
                <c:pt idx="172">
                  <c:v>804.39719676061065</c:v>
                </c:pt>
                <c:pt idx="173">
                  <c:v>804.31804721891967</c:v>
                </c:pt>
                <c:pt idx="174">
                  <c:v>804.24032236897915</c:v>
                </c:pt>
                <c:pt idx="175">
                  <c:v>804.16399656633757</c:v>
                </c:pt>
                <c:pt idx="176">
                  <c:v>804.08904462814348</c:v>
                </c:pt>
                <c:pt idx="177">
                  <c:v>804.0154418248369</c:v>
                </c:pt>
                <c:pt idx="178">
                  <c:v>803.94316387198978</c:v>
                </c:pt>
                <c:pt idx="179">
                  <c:v>803.87218692229396</c:v>
                </c:pt>
                <c:pt idx="180">
                  <c:v>803.80248755769276</c:v>
                </c:pt>
                <c:pt idx="181">
                  <c:v>803.73404278165424</c:v>
                </c:pt>
                <c:pt idx="182">
                  <c:v>803.66683001158447</c:v>
                </c:pt>
                <c:pt idx="183">
                  <c:v>803.60082707137599</c:v>
                </c:pt>
                <c:pt idx="184">
                  <c:v>803.53601218409119</c:v>
                </c:pt>
                <c:pt idx="185">
                  <c:v>803.47236396477751</c:v>
                </c:pt>
                <c:pt idx="186">
                  <c:v>803.40986141341159</c:v>
                </c:pt>
                <c:pt idx="187">
                  <c:v>803.34848390797015</c:v>
                </c:pt>
                <c:pt idx="188">
                  <c:v>803.28821119762665</c:v>
                </c:pt>
                <c:pt idx="189">
                  <c:v>803.22902339606935</c:v>
                </c:pt>
                <c:pt idx="190">
                  <c:v>803.17090097494008</c:v>
                </c:pt>
                <c:pt idx="191">
                  <c:v>803.11382475739117</c:v>
                </c:pt>
                <c:pt idx="192">
                  <c:v>803.0577759117582</c:v>
                </c:pt>
                <c:pt idx="193">
                  <c:v>803.00273594534656</c:v>
                </c:pt>
                <c:pt idx="194">
                  <c:v>802.94868669833033</c:v>
                </c:pt>
                <c:pt idx="195">
                  <c:v>802.89561033776033</c:v>
                </c:pt>
                <c:pt idx="196">
                  <c:v>802.84348935168066</c:v>
                </c:pt>
                <c:pt idx="197">
                  <c:v>802.79230654335038</c:v>
                </c:pt>
                <c:pt idx="198">
                  <c:v>802.74204502557006</c:v>
                </c:pt>
                <c:pt idx="199">
                  <c:v>802.6926882151098</c:v>
                </c:pt>
                <c:pt idx="200">
                  <c:v>802.64421982723786</c:v>
                </c:pt>
                <c:pt idx="201">
                  <c:v>802.59662387034757</c:v>
                </c:pt>
                <c:pt idx="202">
                  <c:v>802.54988464068128</c:v>
                </c:pt>
                <c:pt idx="203">
                  <c:v>802.50398671714902</c:v>
                </c:pt>
                <c:pt idx="204">
                  <c:v>802.45891495624039</c:v>
                </c:pt>
                <c:pt idx="205">
                  <c:v>802.41465448702809</c:v>
                </c:pt>
                <c:pt idx="206">
                  <c:v>802.37119070626159</c:v>
                </c:pt>
                <c:pt idx="207">
                  <c:v>802.32850927354889</c:v>
                </c:pt>
                <c:pt idx="208">
                  <c:v>802.28659610662498</c:v>
                </c:pt>
                <c:pt idx="209">
                  <c:v>802.24543737670569</c:v>
                </c:pt>
                <c:pt idx="210">
                  <c:v>802.20501950392497</c:v>
                </c:pt>
                <c:pt idx="211">
                  <c:v>802.16532915285438</c:v>
                </c:pt>
                <c:pt idx="212">
                  <c:v>802.12635322810297</c:v>
                </c:pt>
                <c:pt idx="213">
                  <c:v>802.08807886999716</c:v>
                </c:pt>
                <c:pt idx="214">
                  <c:v>802.05049345033717</c:v>
                </c:pt>
                <c:pt idx="215">
                  <c:v>802.01358456823107</c:v>
                </c:pt>
                <c:pt idx="216">
                  <c:v>801.97734004600295</c:v>
                </c:pt>
                <c:pt idx="217">
                  <c:v>801.94174792517492</c:v>
                </c:pt>
                <c:pt idx="218">
                  <c:v>801.9067964625217</c:v>
                </c:pt>
                <c:pt idx="219">
                  <c:v>801.87247412619638</c:v>
                </c:pt>
                <c:pt idx="220">
                  <c:v>801.8387695919248</c:v>
                </c:pt>
                <c:pt idx="221">
                  <c:v>801.80567173927022</c:v>
                </c:pt>
                <c:pt idx="222">
                  <c:v>801.7731696479633</c:v>
                </c:pt>
                <c:pt idx="223">
                  <c:v>801.74125259430002</c:v>
                </c:pt>
                <c:pt idx="224">
                  <c:v>801.70991004760253</c:v>
                </c:pt>
                <c:pt idx="225">
                  <c:v>801.67913166674577</c:v>
                </c:pt>
                <c:pt idx="226">
                  <c:v>801.64890729674426</c:v>
                </c:pt>
                <c:pt idx="227">
                  <c:v>801.61922696540296</c:v>
                </c:pt>
                <c:pt idx="228">
                  <c:v>801.59008088002565</c:v>
                </c:pt>
                <c:pt idx="229">
                  <c:v>801.56145942418516</c:v>
                </c:pt>
                <c:pt idx="230">
                  <c:v>801.5333531545499</c:v>
                </c:pt>
                <c:pt idx="231">
                  <c:v>801.50575279776797</c:v>
                </c:pt>
                <c:pt idx="232">
                  <c:v>801.47864924740816</c:v>
                </c:pt>
                <c:pt idx="233">
                  <c:v>801.45203356095476</c:v>
                </c:pt>
                <c:pt idx="234">
                  <c:v>801.42589695685763</c:v>
                </c:pt>
                <c:pt idx="235">
                  <c:v>801.40023081163417</c:v>
                </c:pt>
                <c:pt idx="236">
                  <c:v>801.3750266570247</c:v>
                </c:pt>
                <c:pt idx="237">
                  <c:v>801.35027617719834</c:v>
                </c:pt>
                <c:pt idx="238">
                  <c:v>801.32597120600872</c:v>
                </c:pt>
                <c:pt idx="239">
                  <c:v>801.30210372430054</c:v>
                </c:pt>
                <c:pt idx="240">
                  <c:v>801.27866585726315</c:v>
                </c:pt>
                <c:pt idx="241">
                  <c:v>801.25564987183247</c:v>
                </c:pt>
                <c:pt idx="242">
                  <c:v>801.23304817413941</c:v>
                </c:pt>
                <c:pt idx="243">
                  <c:v>801.21085330700498</c:v>
                </c:pt>
                <c:pt idx="244">
                  <c:v>801.18905794747889</c:v>
                </c:pt>
                <c:pt idx="245">
                  <c:v>801.16765490442424</c:v>
                </c:pt>
                <c:pt idx="246">
                  <c:v>801.14663711614457</c:v>
                </c:pt>
                <c:pt idx="247">
                  <c:v>801.12599764805395</c:v>
                </c:pt>
                <c:pt idx="248">
                  <c:v>801.10572969038901</c:v>
                </c:pt>
                <c:pt idx="249">
                  <c:v>801.08582655596206</c:v>
                </c:pt>
                <c:pt idx="250">
                  <c:v>801.06628167795475</c:v>
                </c:pt>
                <c:pt idx="251">
                  <c:v>801.04708860775156</c:v>
                </c:pt>
                <c:pt idx="252">
                  <c:v>801.02824101281203</c:v>
                </c:pt>
                <c:pt idx="253">
                  <c:v>801.00973267458141</c:v>
                </c:pt>
                <c:pt idx="254">
                  <c:v>800.99155748643886</c:v>
                </c:pt>
                <c:pt idx="255">
                  <c:v>800.97370945168302</c:v>
                </c:pt>
                <c:pt idx="256">
                  <c:v>800.95618268155272</c:v>
                </c:pt>
                <c:pt idx="257">
                  <c:v>800.93897139328476</c:v>
                </c:pt>
                <c:pt idx="258">
                  <c:v>800.92206990820569</c:v>
                </c:pt>
                <c:pt idx="259">
                  <c:v>800.90547264985798</c:v>
                </c:pt>
                <c:pt idx="260">
                  <c:v>800.88917414216053</c:v>
                </c:pt>
                <c:pt idx="261">
                  <c:v>800.87316900760163</c:v>
                </c:pt>
                <c:pt idx="262">
                  <c:v>800.85745196546475</c:v>
                </c:pt>
                <c:pt idx="263">
                  <c:v>800.84201783008643</c:v>
                </c:pt>
                <c:pt idx="264">
                  <c:v>800.82686150914481</c:v>
                </c:pt>
                <c:pt idx="265">
                  <c:v>800.81197800198026</c:v>
                </c:pt>
                <c:pt idx="266">
                  <c:v>800.79736239794465</c:v>
                </c:pt>
                <c:pt idx="267">
                  <c:v>800.78300987478156</c:v>
                </c:pt>
                <c:pt idx="268">
                  <c:v>800.76891569703548</c:v>
                </c:pt>
                <c:pt idx="269">
                  <c:v>800.7550752144889</c:v>
                </c:pt>
                <c:pt idx="270">
                  <c:v>800.74148386062814</c:v>
                </c:pt>
                <c:pt idx="271">
                  <c:v>800.72813715113682</c:v>
                </c:pt>
                <c:pt idx="272">
                  <c:v>800.71503068241634</c:v>
                </c:pt>
                <c:pt idx="273">
                  <c:v>800.70216013013282</c:v>
                </c:pt>
                <c:pt idx="274">
                  <c:v>800.68952124779048</c:v>
                </c:pt>
                <c:pt idx="275">
                  <c:v>800.67710986533018</c:v>
                </c:pt>
                <c:pt idx="276">
                  <c:v>800.6649218877543</c:v>
                </c:pt>
                <c:pt idx="277">
                  <c:v>800.65295329377466</c:v>
                </c:pt>
                <c:pt idx="278">
                  <c:v>800.64120013448678</c:v>
                </c:pt>
                <c:pt idx="279">
                  <c:v>800.62965853206595</c:v>
                </c:pt>
                <c:pt idx="280">
                  <c:v>800.61832467848876</c:v>
                </c:pt>
                <c:pt idx="281">
                  <c:v>800.60719483427602</c:v>
                </c:pt>
                <c:pt idx="282">
                  <c:v>800.59626532725906</c:v>
                </c:pt>
                <c:pt idx="283">
                  <c:v>800.58553255136837</c:v>
                </c:pt>
                <c:pt idx="284">
                  <c:v>800.5749929654437</c:v>
                </c:pt>
                <c:pt idx="285">
                  <c:v>800.56464309206581</c:v>
                </c:pt>
                <c:pt idx="286">
                  <c:v>800.55447951640861</c:v>
                </c:pt>
                <c:pt idx="287">
                  <c:v>800.54449888511317</c:v>
                </c:pt>
                <c:pt idx="288">
                  <c:v>800.53469790518113</c:v>
                </c:pt>
                <c:pt idx="289">
                  <c:v>800.52507334288794</c:v>
                </c:pt>
                <c:pt idx="290">
                  <c:v>800.51562202271589</c:v>
                </c:pt>
                <c:pt idx="291">
                  <c:v>800.506340826307</c:v>
                </c:pt>
                <c:pt idx="292">
                  <c:v>800.49722669143353</c:v>
                </c:pt>
                <c:pt idx="293">
                  <c:v>800.48827661098767</c:v>
                </c:pt>
                <c:pt idx="294">
                  <c:v>800.47948763198997</c:v>
                </c:pt>
                <c:pt idx="295">
                  <c:v>800.47085685461411</c:v>
                </c:pt>
                <c:pt idx="296">
                  <c:v>800.46238143123105</c:v>
                </c:pt>
                <c:pt idx="297">
                  <c:v>800.45405856546893</c:v>
                </c:pt>
                <c:pt idx="298">
                  <c:v>800.4458855112905</c:v>
                </c:pt>
                <c:pt idx="299">
                  <c:v>800.43785957208729</c:v>
                </c:pt>
                <c:pt idx="300">
                  <c:v>800.42997809978965</c:v>
                </c:pt>
                <c:pt idx="301">
                  <c:v>800.4222384939934</c:v>
                </c:pt>
                <c:pt idx="302">
                  <c:v>800.41463820110152</c:v>
                </c:pt>
                <c:pt idx="303">
                  <c:v>800.40717471348171</c:v>
                </c:pt>
                <c:pt idx="304">
                  <c:v>800.39984556863908</c:v>
                </c:pt>
                <c:pt idx="305">
                  <c:v>800.39264834840355</c:v>
                </c:pt>
                <c:pt idx="306">
                  <c:v>800.38558067813233</c:v>
                </c:pt>
                <c:pt idx="307">
                  <c:v>800.37864022592589</c:v>
                </c:pt>
                <c:pt idx="308">
                  <c:v>800.37182470185928</c:v>
                </c:pt>
                <c:pt idx="309">
                  <c:v>800.36513185722583</c:v>
                </c:pt>
                <c:pt idx="310">
                  <c:v>800.35855948379572</c:v>
                </c:pt>
                <c:pt idx="311">
                  <c:v>800.35210541308743</c:v>
                </c:pt>
                <c:pt idx="312">
                  <c:v>800.3457675156518</c:v>
                </c:pt>
                <c:pt idx="313">
                  <c:v>800.33954370037009</c:v>
                </c:pt>
                <c:pt idx="314">
                  <c:v>800.33343191376343</c:v>
                </c:pt>
                <c:pt idx="315">
                  <c:v>800.32743013931565</c:v>
                </c:pt>
                <c:pt idx="316">
                  <c:v>800.32153639680803</c:v>
                </c:pt>
                <c:pt idx="317">
                  <c:v>800.31574874166552</c:v>
                </c:pt>
                <c:pt idx="318">
                  <c:v>800.31006526431554</c:v>
                </c:pt>
                <c:pt idx="319">
                  <c:v>800.30448408955783</c:v>
                </c:pt>
                <c:pt idx="320">
                  <c:v>800.29900337594574</c:v>
                </c:pt>
                <c:pt idx="321">
                  <c:v>800.29362131517871</c:v>
                </c:pt>
                <c:pt idx="322">
                  <c:v>800.2883361315055</c:v>
                </c:pt>
                <c:pt idx="323">
                  <c:v>800.2831460811384</c:v>
                </c:pt>
                <c:pt idx="324">
                  <c:v>800.27804945167793</c:v>
                </c:pt>
                <c:pt idx="325">
                  <c:v>800.27304456154775</c:v>
                </c:pt>
                <c:pt idx="326">
                  <c:v>800.26812975943983</c:v>
                </c:pt>
                <c:pt idx="327">
                  <c:v>800.26330342376991</c:v>
                </c:pt>
                <c:pt idx="328">
                  <c:v>800.25856396214215</c:v>
                </c:pt>
                <c:pt idx="329">
                  <c:v>800.25390981082353</c:v>
                </c:pt>
                <c:pt idx="330">
                  <c:v>800.24933943422866</c:v>
                </c:pt>
                <c:pt idx="331">
                  <c:v>800.24485132441259</c:v>
                </c:pt>
                <c:pt idx="332">
                  <c:v>800.24044400057312</c:v>
                </c:pt>
                <c:pt idx="333">
                  <c:v>800.23611600856282</c:v>
                </c:pt>
                <c:pt idx="334">
                  <c:v>800.23186592040872</c:v>
                </c:pt>
                <c:pt idx="335">
                  <c:v>800.22769233384133</c:v>
                </c:pt>
                <c:pt idx="336">
                  <c:v>800.22359387183224</c:v>
                </c:pt>
                <c:pt idx="337">
                  <c:v>800.21956918213925</c:v>
                </c:pt>
                <c:pt idx="338">
                  <c:v>800.21561693686078</c:v>
                </c:pt>
                <c:pt idx="339">
                  <c:v>800.2117358319972</c:v>
                </c:pt>
                <c:pt idx="340">
                  <c:v>800.20792458702124</c:v>
                </c:pt>
                <c:pt idx="341">
                  <c:v>800.20418194445494</c:v>
                </c:pt>
                <c:pt idx="342">
                  <c:v>800.20050666945474</c:v>
                </c:pt>
                <c:pt idx="343">
                  <c:v>800.19689754940453</c:v>
                </c:pt>
                <c:pt idx="344">
                  <c:v>800.19335339351528</c:v>
                </c:pt>
                <c:pt idx="345">
                  <c:v>800.18987303243193</c:v>
                </c:pt>
                <c:pt idx="346">
                  <c:v>800.18645531784819</c:v>
                </c:pt>
                <c:pt idx="347">
                  <c:v>800.18309912212692</c:v>
                </c:pt>
                <c:pt idx="348">
                  <c:v>800.17980333792866</c:v>
                </c:pt>
                <c:pt idx="349">
                  <c:v>800.17656687784597</c:v>
                </c:pt>
                <c:pt idx="350">
                  <c:v>800.17338867404476</c:v>
                </c:pt>
                <c:pt idx="351">
                  <c:v>800.17026767791185</c:v>
                </c:pt>
                <c:pt idx="352">
                  <c:v>800.1672028597095</c:v>
                </c:pt>
                <c:pt idx="353">
                  <c:v>800.16419320823468</c:v>
                </c:pt>
                <c:pt idx="354">
                  <c:v>800.1612377304865</c:v>
                </c:pt>
                <c:pt idx="355">
                  <c:v>800.15833545133773</c:v>
                </c:pt>
                <c:pt idx="356">
                  <c:v>800.15548541321368</c:v>
                </c:pt>
                <c:pt idx="357">
                  <c:v>800.15268667577584</c:v>
                </c:pt>
                <c:pt idx="358">
                  <c:v>800.14993831561185</c:v>
                </c:pt>
                <c:pt idx="359">
                  <c:v>800.14723942593082</c:v>
                </c:pt>
                <c:pt idx="360">
                  <c:v>800.14458911626411</c:v>
                </c:pt>
                <c:pt idx="361">
                  <c:v>800.14198651217134</c:v>
                </c:pt>
                <c:pt idx="362">
                  <c:v>800.13943075495229</c:v>
                </c:pt>
                <c:pt idx="363">
                  <c:v>800.13692100136313</c:v>
                </c:pt>
                <c:pt idx="364">
                  <c:v>800.13445642333852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with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simulation'!$I$2:$I$366</c:f>
              <c:numCache>
                <c:formatCode>General</c:formatCode>
                <c:ptCount val="365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  <c:pt idx="60">
                  <c:v>20678.988940764673</c:v>
                </c:pt>
                <c:pt idx="61">
                  <c:v>21045.967139830907</c:v>
                </c:pt>
                <c:pt idx="62">
                  <c:v>21413.539731313951</c:v>
                </c:pt>
                <c:pt idx="63">
                  <c:v>21781.696016150301</c:v>
                </c:pt>
                <c:pt idx="64">
                  <c:v>22150.425487859597</c:v>
                </c:pt>
                <c:pt idx="65">
                  <c:v>22519.717829078123</c:v>
                </c:pt>
                <c:pt idx="66">
                  <c:v>22889.562908154716</c:v>
                </c:pt>
                <c:pt idx="67">
                  <c:v>23259.950775807931</c:v>
                </c:pt>
                <c:pt idx="68">
                  <c:v>23630.871661843386</c:v>
                </c:pt>
                <c:pt idx="69">
                  <c:v>24002.315971930206</c:v>
                </c:pt>
                <c:pt idx="70">
                  <c:v>24374.274284435462</c:v>
                </c:pt>
                <c:pt idx="71">
                  <c:v>24746.737347315622</c:v>
                </c:pt>
                <c:pt idx="72">
                  <c:v>25119.696075063941</c:v>
                </c:pt>
                <c:pt idx="73">
                  <c:v>25493.141545712791</c:v>
                </c:pt>
                <c:pt idx="74">
                  <c:v>25867.06499788996</c:v>
                </c:pt>
                <c:pt idx="75">
                  <c:v>26241.457827927941</c:v>
                </c:pt>
                <c:pt idx="76">
                  <c:v>26616.311587025237</c:v>
                </c:pt>
                <c:pt idx="77">
                  <c:v>26991.617978458784</c:v>
                </c:pt>
                <c:pt idx="78">
                  <c:v>27367.368854846525</c:v>
                </c:pt>
                <c:pt idx="79">
                  <c:v>27743.556215459288</c:v>
                </c:pt>
                <c:pt idx="80">
                  <c:v>28120.17220358102</c:v>
                </c:pt>
                <c:pt idx="81">
                  <c:v>28497.209103916561</c:v>
                </c:pt>
                <c:pt idx="82">
                  <c:v>28874.659340046062</c:v>
                </c:pt>
                <c:pt idx="83">
                  <c:v>29252.515471925231</c:v>
                </c:pt>
                <c:pt idx="84">
                  <c:v>29630.770193430577</c:v>
                </c:pt>
                <c:pt idx="85">
                  <c:v>30009.416329948828</c:v>
                </c:pt>
                <c:pt idx="86">
                  <c:v>30388.446836009749</c:v>
                </c:pt>
                <c:pt idx="87">
                  <c:v>30767.854792961574</c:v>
                </c:pt>
                <c:pt idx="88">
                  <c:v>31147.633406688266</c:v>
                </c:pt>
                <c:pt idx="89">
                  <c:v>31527.776005367876</c:v>
                </c:pt>
                <c:pt idx="90">
                  <c:v>31908.276037271255</c:v>
                </c:pt>
                <c:pt idx="91">
                  <c:v>32289.127068600374</c:v>
                </c:pt>
                <c:pt idx="92">
                  <c:v>32670.322781365569</c:v>
                </c:pt>
                <c:pt idx="93">
                  <c:v>33051.856971300986</c:v>
                </c:pt>
                <c:pt idx="94">
                  <c:v>33433.723545817571</c:v>
                </c:pt>
                <c:pt idx="95">
                  <c:v>33815.916521992855</c:v>
                </c:pt>
                <c:pt idx="96">
                  <c:v>34198.430024596986</c:v>
                </c:pt>
                <c:pt idx="97">
                  <c:v>34581.258284154239</c:v>
                </c:pt>
                <c:pt idx="98">
                  <c:v>34964.395635039466</c:v>
                </c:pt>
                <c:pt idx="99">
                  <c:v>35347.836513608752</c:v>
                </c:pt>
                <c:pt idx="100">
                  <c:v>35731.575456363797</c:v>
                </c:pt>
                <c:pt idx="101">
                  <c:v>36115.607098149245</c:v>
                </c:pt>
                <c:pt idx="102">
                  <c:v>36499.926170382561</c:v>
                </c:pt>
                <c:pt idx="103">
                  <c:v>36884.527499315678</c:v>
                </c:pt>
                <c:pt idx="104">
                  <c:v>37269.406004327997</c:v>
                </c:pt>
                <c:pt idx="105">
                  <c:v>37654.556696250096</c:v>
                </c:pt>
                <c:pt idx="106">
                  <c:v>38039.974675717596</c:v>
                </c:pt>
                <c:pt idx="107">
                  <c:v>38425.655131554682</c:v>
                </c:pt>
                <c:pt idx="108">
                  <c:v>38811.5933391867</c:v>
                </c:pt>
                <c:pt idx="109">
                  <c:v>39197.784659081342</c:v>
                </c:pt>
                <c:pt idx="110">
                  <c:v>39584.22453521788</c:v>
                </c:pt>
                <c:pt idx="111">
                  <c:v>39970.908493583956</c:v>
                </c:pt>
                <c:pt idx="112">
                  <c:v>40357.832140699444</c:v>
                </c:pt>
                <c:pt idx="113">
                  <c:v>40744.991162166851</c:v>
                </c:pt>
                <c:pt idx="114">
                  <c:v>41132.381321247849</c:v>
                </c:pt>
                <c:pt idx="115">
                  <c:v>41519.998457465386</c:v>
                </c:pt>
                <c:pt idx="116">
                  <c:v>41907.838485231012</c:v>
                </c:pt>
                <c:pt idx="117">
                  <c:v>42295.897392496852</c:v>
                </c:pt>
                <c:pt idx="118">
                  <c:v>42684.171239431911</c:v>
                </c:pt>
                <c:pt idx="119">
                  <c:v>43072.656157122139</c:v>
                </c:pt>
                <c:pt idx="120">
                  <c:v>43461.34834629394</c:v>
                </c:pt>
                <c:pt idx="121">
                  <c:v>43850.244076060648</c:v>
                </c:pt>
                <c:pt idx="122">
                  <c:v>44239.339682691556</c:v>
                </c:pt>
                <c:pt idx="123">
                  <c:v>44628.631568403107</c:v>
                </c:pt>
                <c:pt idx="124">
                  <c:v>45018.116200171848</c:v>
                </c:pt>
                <c:pt idx="125">
                  <c:v>45407.790108568755</c:v>
                </c:pt>
                <c:pt idx="126">
                  <c:v>45797.649886614519</c:v>
                </c:pt>
                <c:pt idx="127">
                  <c:v>46187.692188655456</c:v>
                </c:pt>
                <c:pt idx="128">
                  <c:v>46577.913729259657</c:v>
                </c:pt>
                <c:pt idx="129">
                  <c:v>46968.311282132985</c:v>
                </c:pt>
                <c:pt idx="130">
                  <c:v>47358.88167905459</c:v>
                </c:pt>
                <c:pt idx="131">
                  <c:v>47749.621808831609</c:v>
                </c:pt>
                <c:pt idx="132">
                  <c:v>48140.528616272641</c:v>
                </c:pt>
                <c:pt idx="133">
                  <c:v>48531.59910117973</c:v>
                </c:pt>
                <c:pt idx="134">
                  <c:v>48922.830317358494</c:v>
                </c:pt>
                <c:pt idx="135">
                  <c:v>49314.219371646039</c:v>
                </c:pt>
                <c:pt idx="136">
                  <c:v>49705.763422956414</c:v>
                </c:pt>
                <c:pt idx="137">
                  <c:v>50097.4596813432</c:v>
                </c:pt>
                <c:pt idx="138">
                  <c:v>50489.305407079024</c:v>
                </c:pt>
                <c:pt idx="139">
                  <c:v>50881.2979097516</c:v>
                </c:pt>
                <c:pt idx="140">
                  <c:v>51273.43454737607</c:v>
                </c:pt>
                <c:pt idx="141">
                  <c:v>51665.712725523299</c:v>
                </c:pt>
                <c:pt idx="142">
                  <c:v>52058.129896463877</c:v>
                </c:pt>
                <c:pt idx="143">
                  <c:v>52450.683558327524</c:v>
                </c:pt>
                <c:pt idx="144">
                  <c:v>52843.371254277627</c:v>
                </c:pt>
                <c:pt idx="145">
                  <c:v>53236.19057170063</c:v>
                </c:pt>
                <c:pt idx="146">
                  <c:v>53629.139141410022</c:v>
                </c:pt>
                <c:pt idx="147">
                  <c:v>54022.214636864643</c:v>
                </c:pt>
                <c:pt idx="148">
                  <c:v>54415.414773401077</c:v>
                </c:pt>
                <c:pt idx="149">
                  <c:v>54808.73730747986</c:v>
                </c:pt>
                <c:pt idx="150">
                  <c:v>55202.180035945225</c:v>
                </c:pt>
                <c:pt idx="151">
                  <c:v>55595.74079529821</c:v>
                </c:pt>
                <c:pt idx="152">
                  <c:v>55989.417460982841</c:v>
                </c:pt>
                <c:pt idx="153">
                  <c:v>56383.20794668515</c:v>
                </c:pt>
                <c:pt idx="154">
                  <c:v>56777.110203644821</c:v>
                </c:pt>
                <c:pt idx="155">
                  <c:v>57171.122219979217</c:v>
                </c:pt>
                <c:pt idx="156">
                  <c:v>57565.242020019592</c:v>
                </c:pt>
                <c:pt idx="157">
                  <c:v>57959.467663659241</c:v>
                </c:pt>
                <c:pt idx="158">
                  <c:v>58353.797245713373</c:v>
                </c:pt>
                <c:pt idx="159">
                  <c:v>58748.228895290529</c:v>
                </c:pt>
                <c:pt idx="160">
                  <c:v>59142.760775175302</c:v>
                </c:pt>
                <c:pt idx="161">
                  <c:v>59537.391081222144</c:v>
                </c:pt>
                <c:pt idx="162">
                  <c:v>59932.118041760143</c:v>
                </c:pt>
                <c:pt idx="163">
                  <c:v>60326.939917008458</c:v>
                </c:pt>
                <c:pt idx="164">
                  <c:v>60721.854998502306</c:v>
                </c:pt>
                <c:pt idx="165">
                  <c:v>61116.861608529267</c:v>
                </c:pt>
                <c:pt idx="166">
                  <c:v>61511.958099575742</c:v>
                </c:pt>
                <c:pt idx="167">
                  <c:v>61907.142853783378</c:v>
                </c:pt>
                <c:pt idx="168">
                  <c:v>62302.41428241528</c:v>
                </c:pt>
                <c:pt idx="169">
                  <c:v>62697.770825331805</c:v>
                </c:pt>
                <c:pt idx="170">
                  <c:v>63093.210950475834</c:v>
                </c:pt>
                <c:pt idx="171">
                  <c:v>63488.73315336727</c:v>
                </c:pt>
                <c:pt idx="172">
                  <c:v>63884.335956606657</c:v>
                </c:pt>
                <c:pt idx="173">
                  <c:v>64280.017909387738</c:v>
                </c:pt>
                <c:pt idx="174">
                  <c:v>64675.777587018762</c:v>
                </c:pt>
                <c:pt idx="175">
                  <c:v>65071.613590452427</c:v>
                </c:pt>
                <c:pt idx="176">
                  <c:v>65467.524545824286</c:v>
                </c:pt>
                <c:pt idx="177">
                  <c:v>65863.509103999444</c:v>
                </c:pt>
                <c:pt idx="178">
                  <c:v>66259.565940127461</c:v>
                </c:pt>
                <c:pt idx="179">
                  <c:v>66655.693753205167</c:v>
                </c:pt>
                <c:pt idx="180">
                  <c:v>67051.891265647471</c:v>
                </c:pt>
                <c:pt idx="181">
                  <c:v>67448.157222865819</c:v>
                </c:pt>
                <c:pt idx="182">
                  <c:v>67844.490392854234</c:v>
                </c:pt>
                <c:pt idx="183">
                  <c:v>68240.889565782854</c:v>
                </c:pt>
                <c:pt idx="184">
                  <c:v>68637.353553598761</c:v>
                </c:pt>
                <c:pt idx="185">
                  <c:v>69033.88118963399</c:v>
                </c:pt>
                <c:pt idx="186">
                  <c:v>69430.471328220578</c:v>
                </c:pt>
                <c:pt idx="187">
                  <c:v>69827.122844312602</c:v>
                </c:pt>
                <c:pt idx="188">
                  <c:v>70223.834633114981</c:v>
                </c:pt>
                <c:pt idx="189">
                  <c:v>70620.605609718914</c:v>
                </c:pt>
                <c:pt idx="190">
                  <c:v>71017.434708743967</c:v>
                </c:pt>
                <c:pt idx="191">
                  <c:v>71414.320883986569</c:v>
                </c:pt>
                <c:pt idx="192">
                  <c:v>71811.263108074811</c:v>
                </c:pt>
                <c:pt idx="193">
                  <c:v>72208.260372129458</c:v>
                </c:pt>
                <c:pt idx="194">
                  <c:v>72605.311685431123</c:v>
                </c:pt>
                <c:pt idx="195">
                  <c:v>73002.416075093366</c:v>
                </c:pt>
                <c:pt idx="196">
                  <c:v>73399.572585741684</c:v>
                </c:pt>
                <c:pt idx="197">
                  <c:v>73796.780279198327</c:v>
                </c:pt>
                <c:pt idx="198">
                  <c:v>74194.038234172753</c:v>
                </c:pt>
                <c:pt idx="199">
                  <c:v>74591.345545957636</c:v>
                </c:pt>
                <c:pt idx="200">
                  <c:v>74988.701326130395</c:v>
                </c:pt>
                <c:pt idx="201">
                  <c:v>75386.104702260054</c:v>
                </c:pt>
                <c:pt idx="202">
                  <c:v>75783.55481761937</c:v>
                </c:pt>
                <c:pt idx="203">
                  <c:v>76181.050830902226</c:v>
                </c:pt>
                <c:pt idx="204">
                  <c:v>76578.591915945988</c:v>
                </c:pt>
                <c:pt idx="205">
                  <c:v>76976.177261458957</c:v>
                </c:pt>
                <c:pt idx="206">
                  <c:v>77373.806070752689</c:v>
                </c:pt>
                <c:pt idx="207">
                  <c:v>77771.477561479143</c:v>
                </c:pt>
                <c:pt idx="208">
                  <c:v>78169.190965372516</c:v>
                </c:pt>
                <c:pt idx="209">
                  <c:v>78566.945527995806</c:v>
                </c:pt>
                <c:pt idx="210">
                  <c:v>78964.740508491886</c:v>
                </c:pt>
                <c:pt idx="211">
                  <c:v>79362.575179339037</c:v>
                </c:pt>
                <c:pt idx="212">
                  <c:v>79760.448826110936</c:v>
                </c:pt>
                <c:pt idx="213">
                  <c:v>80158.360747240935</c:v>
                </c:pt>
                <c:pt idx="214">
                  <c:v>80556.310253790594</c:v>
                </c:pt>
                <c:pt idx="215">
                  <c:v>80954.296669222356</c:v>
                </c:pt>
                <c:pt idx="216">
                  <c:v>81352.31932917636</c:v>
                </c:pt>
                <c:pt idx="217">
                  <c:v>81750.377581251189</c:v>
                </c:pt>
                <c:pt idx="218">
                  <c:v>82148.47078478866</c:v>
                </c:pt>
                <c:pt idx="219">
                  <c:v>82546.598310662463</c:v>
                </c:pt>
                <c:pt idx="220">
                  <c:v>82944.75954107054</c:v>
                </c:pt>
                <c:pt idx="221">
                  <c:v>83342.953869331264</c:v>
                </c:pt>
                <c:pt idx="222">
                  <c:v>83741.180699683304</c:v>
                </c:pt>
                <c:pt idx="223">
                  <c:v>84139.439447089011</c:v>
                </c:pt>
                <c:pt idx="224">
                  <c:v>84537.729537041407</c:v>
                </c:pt>
                <c:pt idx="225">
                  <c:v>84936.050405374655</c:v>
                </c:pt>
                <c:pt idx="226">
                  <c:v>85334.401498077917</c:v>
                </c:pt>
                <c:pt idx="227">
                  <c:v>85732.782271112519</c:v>
                </c:pt>
                <c:pt idx="228">
                  <c:v>86131.192190232498</c:v>
                </c:pt>
                <c:pt idx="229">
                  <c:v>86529.630730808305</c:v>
                </c:pt>
                <c:pt idx="230">
                  <c:v>86928.097377653758</c:v>
                </c:pt>
                <c:pt idx="231">
                  <c:v>87326.591624855995</c:v>
                </c:pt>
                <c:pt idx="232">
                  <c:v>87725.112975608587</c:v>
                </c:pt>
                <c:pt idx="233">
                  <c:v>88123.660942047631</c:v>
                </c:pt>
                <c:pt idx="234">
                  <c:v>88522.235045090769</c:v>
                </c:pt>
                <c:pt idx="235">
                  <c:v>88920.834814279136</c:v>
                </c:pt>
                <c:pt idx="236">
                  <c:v>89319.459787622109</c:v>
                </c:pt>
                <c:pt idx="237">
                  <c:v>89718.109511444913</c:v>
                </c:pt>
                <c:pt idx="238">
                  <c:v>90116.783540238903</c:v>
                </c:pt>
                <c:pt idx="239">
                  <c:v>90515.481436514601</c:v>
                </c:pt>
                <c:pt idx="240">
                  <c:v>90914.202770657343</c:v>
                </c:pt>
                <c:pt idx="241">
                  <c:v>91312.947120785509</c:v>
                </c:pt>
                <c:pt idx="242">
                  <c:v>91711.714072611372</c:v>
                </c:pt>
                <c:pt idx="243">
                  <c:v>92110.503219304373</c:v>
                </c:pt>
                <c:pt idx="244">
                  <c:v>92509.314161356888</c:v>
                </c:pt>
                <c:pt idx="245">
                  <c:v>92908.146506452467</c:v>
                </c:pt>
                <c:pt idx="246">
                  <c:v>93306.999869336316</c:v>
                </c:pt>
                <c:pt idx="247">
                  <c:v>93705.873871688265</c:v>
                </c:pt>
                <c:pt idx="248">
                  <c:v>94104.768141997876</c:v>
                </c:pt>
                <c:pt idx="249">
                  <c:v>94503.682315441911</c:v>
                </c:pt>
                <c:pt idx="250">
                  <c:v>94902.616033763959</c:v>
                </c:pt>
                <c:pt idx="251">
                  <c:v>95301.568945156207</c:v>
                </c:pt>
                <c:pt idx="252">
                  <c:v>95700.540704143394</c:v>
                </c:pt>
                <c:pt idx="253">
                  <c:v>96099.530971468819</c:v>
                </c:pt>
                <c:pt idx="254">
                  <c:v>96498.539413982377</c:v>
                </c:pt>
                <c:pt idx="255">
                  <c:v>96897.565704530687</c:v>
                </c:pt>
                <c:pt idx="256">
                  <c:v>97296.609521849139</c:v>
                </c:pt>
                <c:pt idx="257">
                  <c:v>97695.670550455849</c:v>
                </c:pt>
                <c:pt idx="258">
                  <c:v>98094.748480547642</c:v>
                </c:pt>
                <c:pt idx="259">
                  <c:v>98493.843007897784</c:v>
                </c:pt>
                <c:pt idx="260">
                  <c:v>98892.95383375563</c:v>
                </c:pt>
                <c:pt idx="261">
                  <c:v>99292.080664748035</c:v>
                </c:pt>
                <c:pt idx="262">
                  <c:v>99691.22321278257</c:v>
                </c:pt>
                <c:pt idx="263">
                  <c:v>100090.38119495248</c:v>
                </c:pt>
                <c:pt idx="264">
                  <c:v>100489.55433344333</c:v>
                </c:pt>
                <c:pt idx="265">
                  <c:v>100888.74235544135</c:v>
                </c:pt>
                <c:pt idx="266">
                  <c:v>101287.94499304341</c:v>
                </c:pt>
                <c:pt idx="267">
                  <c:v>101687.16198316863</c:v>
                </c:pt>
                <c:pt idx="268">
                  <c:v>102086.3930674716</c:v>
                </c:pt>
                <c:pt idx="269">
                  <c:v>102485.63799225711</c:v>
                </c:pt>
                <c:pt idx="270">
                  <c:v>102884.89650839647</c:v>
                </c:pt>
                <c:pt idx="271">
                  <c:v>103284.16837124534</c:v>
                </c:pt>
                <c:pt idx="272">
                  <c:v>103683.45334056292</c:v>
                </c:pt>
                <c:pt idx="273">
                  <c:v>104082.75118043278</c:v>
                </c:pt>
                <c:pt idx="274">
                  <c:v>104482.06165918498</c:v>
                </c:pt>
                <c:pt idx="275">
                  <c:v>104881.38454931966</c:v>
                </c:pt>
                <c:pt idx="276">
                  <c:v>105280.7196274319</c:v>
                </c:pt>
                <c:pt idx="277">
                  <c:v>105680.06667413813</c:v>
                </c:pt>
                <c:pt idx="278">
                  <c:v>106079.42547400364</c:v>
                </c:pt>
                <c:pt idx="279">
                  <c:v>106478.79581547157</c:v>
                </c:pt>
                <c:pt idx="280">
                  <c:v>106878.17749079308</c:v>
                </c:pt>
                <c:pt idx="281">
                  <c:v>107277.57029595881</c:v>
                </c:pt>
                <c:pt idx="282">
                  <c:v>107676.97403063155</c:v>
                </c:pt>
                <c:pt idx="283">
                  <c:v>108076.38849808018</c:v>
                </c:pt>
                <c:pt idx="284">
                  <c:v>108475.81350511474</c:v>
                </c:pt>
                <c:pt idx="285">
                  <c:v>108875.24886202268</c:v>
                </c:pt>
                <c:pt idx="286">
                  <c:v>109274.69438250628</c:v>
                </c:pt>
                <c:pt idx="287">
                  <c:v>109674.14988362117</c:v>
                </c:pt>
                <c:pt idx="288">
                  <c:v>110073.61518571599</c:v>
                </c:pt>
                <c:pt idx="289">
                  <c:v>110473.0901123731</c:v>
                </c:pt>
                <c:pt idx="290">
                  <c:v>110872.57449035038</c:v>
                </c:pt>
                <c:pt idx="291">
                  <c:v>111272.06814952407</c:v>
                </c:pt>
                <c:pt idx="292">
                  <c:v>111671.57092283265</c:v>
                </c:pt>
                <c:pt idx="293">
                  <c:v>112071.08264622165</c:v>
                </c:pt>
                <c:pt idx="294">
                  <c:v>112470.60315858966</c:v>
                </c:pt>
                <c:pt idx="295">
                  <c:v>112870.13230173504</c:v>
                </c:pt>
                <c:pt idx="296">
                  <c:v>113269.6699203038</c:v>
                </c:pt>
                <c:pt idx="297">
                  <c:v>113669.21586173832</c:v>
                </c:pt>
                <c:pt idx="298">
                  <c:v>114068.76997622703</c:v>
                </c:pt>
                <c:pt idx="299">
                  <c:v>114468.33211665494</c:v>
                </c:pt>
                <c:pt idx="300">
                  <c:v>114867.90213855516</c:v>
                </c:pt>
                <c:pt idx="301">
                  <c:v>115267.47990006117</c:v>
                </c:pt>
                <c:pt idx="302">
                  <c:v>115667.06526186007</c:v>
                </c:pt>
                <c:pt idx="303">
                  <c:v>116066.65808714658</c:v>
                </c:pt>
                <c:pt idx="304">
                  <c:v>116466.25824157795</c:v>
                </c:pt>
                <c:pt idx="305">
                  <c:v>116865.86559322954</c:v>
                </c:pt>
                <c:pt idx="306">
                  <c:v>117265.4800125514</c:v>
                </c:pt>
                <c:pt idx="307">
                  <c:v>117665.10137232547</c:v>
                </c:pt>
                <c:pt idx="308">
                  <c:v>118064.72954762362</c:v>
                </c:pt>
                <c:pt idx="309">
                  <c:v>118464.36441576639</c:v>
                </c:pt>
                <c:pt idx="310">
                  <c:v>118864.0058562826</c:v>
                </c:pt>
                <c:pt idx="311">
                  <c:v>119263.65375086952</c:v>
                </c:pt>
                <c:pt idx="312">
                  <c:v>119663.30798335386</c:v>
                </c:pt>
                <c:pt idx="313">
                  <c:v>120062.9684396535</c:v>
                </c:pt>
                <c:pt idx="314">
                  <c:v>120462.63500773974</c:v>
                </c:pt>
                <c:pt idx="315">
                  <c:v>120862.30757760043</c:v>
                </c:pt>
                <c:pt idx="316">
                  <c:v>121261.98604120362</c:v>
                </c:pt>
                <c:pt idx="317">
                  <c:v>121661.67029246196</c:v>
                </c:pt>
                <c:pt idx="318">
                  <c:v>122061.36022719764</c:v>
                </c:pt>
                <c:pt idx="319">
                  <c:v>122461.05574310808</c:v>
                </c:pt>
                <c:pt idx="320">
                  <c:v>122860.75673973214</c:v>
                </c:pt>
                <c:pt idx="321">
                  <c:v>123260.46311841696</c:v>
                </c:pt>
                <c:pt idx="322">
                  <c:v>123660.17478228545</c:v>
                </c:pt>
                <c:pt idx="323">
                  <c:v>124059.89163620431</c:v>
                </c:pt>
                <c:pt idx="324">
                  <c:v>124459.61358675263</c:v>
                </c:pt>
                <c:pt idx="325">
                  <c:v>124859.34054219109</c:v>
                </c:pt>
                <c:pt idx="326">
                  <c:v>125259.07241243165</c:v>
                </c:pt>
                <c:pt idx="327">
                  <c:v>125658.80910900788</c:v>
                </c:pt>
                <c:pt idx="328">
                  <c:v>126058.55054504574</c:v>
                </c:pt>
                <c:pt idx="329">
                  <c:v>126458.29663523492</c:v>
                </c:pt>
                <c:pt idx="330">
                  <c:v>126858.04729580069</c:v>
                </c:pt>
                <c:pt idx="331">
                  <c:v>127257.80244447627</c:v>
                </c:pt>
                <c:pt idx="332">
                  <c:v>127657.56200047569</c:v>
                </c:pt>
                <c:pt idx="333">
                  <c:v>128057.32588446714</c:v>
                </c:pt>
                <c:pt idx="334">
                  <c:v>128457.09401854673</c:v>
                </c:pt>
                <c:pt idx="335">
                  <c:v>128856.8663262129</c:v>
                </c:pt>
                <c:pt idx="336">
                  <c:v>129256.64273234106</c:v>
                </c:pt>
                <c:pt idx="337">
                  <c:v>129656.42316315892</c:v>
                </c:pt>
                <c:pt idx="338">
                  <c:v>130056.20754622207</c:v>
                </c:pt>
                <c:pt idx="339">
                  <c:v>130455.99581039007</c:v>
                </c:pt>
                <c:pt idx="340">
                  <c:v>130855.78788580305</c:v>
                </c:pt>
                <c:pt idx="341">
                  <c:v>131255.5837038586</c:v>
                </c:pt>
                <c:pt idx="342">
                  <c:v>131655.38319718913</c:v>
                </c:pt>
                <c:pt idx="343">
                  <c:v>132055.18629963972</c:v>
                </c:pt>
                <c:pt idx="344">
                  <c:v>132454.9929462462</c:v>
                </c:pt>
                <c:pt idx="345">
                  <c:v>132854.80307321376</c:v>
                </c:pt>
                <c:pt idx="346">
                  <c:v>133254.6166178959</c:v>
                </c:pt>
                <c:pt idx="347">
                  <c:v>133654.43351877376</c:v>
                </c:pt>
                <c:pt idx="348">
                  <c:v>134054.25371543583</c:v>
                </c:pt>
                <c:pt idx="349">
                  <c:v>134454.07714855799</c:v>
                </c:pt>
                <c:pt idx="350">
                  <c:v>134853.90375988395</c:v>
                </c:pt>
                <c:pt idx="351">
                  <c:v>135253.73349220603</c:v>
                </c:pt>
                <c:pt idx="352">
                  <c:v>135653.56628934632</c:v>
                </c:pt>
                <c:pt idx="353">
                  <c:v>136053.40209613807</c:v>
                </c:pt>
                <c:pt idx="354">
                  <c:v>136453.24085840757</c:v>
                </c:pt>
                <c:pt idx="355">
                  <c:v>136853.08252295625</c:v>
                </c:pt>
                <c:pt idx="356">
                  <c:v>137252.92703754304</c:v>
                </c:pt>
                <c:pt idx="357">
                  <c:v>137652.77435086726</c:v>
                </c:pt>
                <c:pt idx="358">
                  <c:v>138052.62441255164</c:v>
                </c:pt>
                <c:pt idx="359">
                  <c:v>138452.47717312572</c:v>
                </c:pt>
                <c:pt idx="360">
                  <c:v>138852.33258400945</c:v>
                </c:pt>
                <c:pt idx="361">
                  <c:v>139252.19059749728</c:v>
                </c:pt>
                <c:pt idx="362">
                  <c:v>139652.05116674231</c:v>
                </c:pt>
                <c:pt idx="363">
                  <c:v>140051.91424574095</c:v>
                </c:pt>
                <c:pt idx="364">
                  <c:v>140451.7797893176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AB7-B4C4-1A8B4136409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  <c:pt idx="131">
                  <c:v>110650.37819116839</c:v>
                </c:pt>
                <c:pt idx="132">
                  <c:v>111459.47138372736</c:v>
                </c:pt>
                <c:pt idx="133">
                  <c:v>112268.40089882027</c:v>
                </c:pt>
                <c:pt idx="134">
                  <c:v>113077.1696826415</c:v>
                </c:pt>
                <c:pt idx="135">
                  <c:v>113885.78062835395</c:v>
                </c:pt>
                <c:pt idx="136">
                  <c:v>114694.23657704359</c:v>
                </c:pt>
                <c:pt idx="137">
                  <c:v>115502.5403186568</c:v>
                </c:pt>
                <c:pt idx="138">
                  <c:v>116310.69459292098</c:v>
                </c:pt>
                <c:pt idx="139">
                  <c:v>117118.70209024839</c:v>
                </c:pt>
                <c:pt idx="140">
                  <c:v>117926.56545262392</c:v>
                </c:pt>
                <c:pt idx="141">
                  <c:v>118734.28727447669</c:v>
                </c:pt>
                <c:pt idx="142">
                  <c:v>119541.87010353612</c:v>
                </c:pt>
                <c:pt idx="143">
                  <c:v>120349.31644167246</c:v>
                </c:pt>
                <c:pt idx="144">
                  <c:v>121156.62874572235</c:v>
                </c:pt>
                <c:pt idx="145">
                  <c:v>121963.80942829936</c:v>
                </c:pt>
                <c:pt idx="146">
                  <c:v>122770.86085858996</c:v>
                </c:pt>
                <c:pt idx="147">
                  <c:v>123577.78536313535</c:v>
                </c:pt>
                <c:pt idx="148">
                  <c:v>124384.58522659891</c:v>
                </c:pt>
                <c:pt idx="149">
                  <c:v>125191.26269252013</c:v>
                </c:pt>
                <c:pt idx="150">
                  <c:v>125997.81996405477</c:v>
                </c:pt>
                <c:pt idx="151">
                  <c:v>126804.25920470178</c:v>
                </c:pt>
                <c:pt idx="152">
                  <c:v>127610.58253901715</c:v>
                </c:pt>
                <c:pt idx="153">
                  <c:v>128416.79205331484</c:v>
                </c:pt>
                <c:pt idx="154">
                  <c:v>129222.88979635517</c:v>
                </c:pt>
                <c:pt idx="155">
                  <c:v>130028.87778002078</c:v>
                </c:pt>
                <c:pt idx="156">
                  <c:v>130834.75797998041</c:v>
                </c:pt>
                <c:pt idx="157">
                  <c:v>131640.53233634075</c:v>
                </c:pt>
                <c:pt idx="158">
                  <c:v>132446.20275428661</c:v>
                </c:pt>
                <c:pt idx="159">
                  <c:v>133251.77110470945</c:v>
                </c:pt>
                <c:pt idx="160">
                  <c:v>134057.23922482468</c:v>
                </c:pt>
                <c:pt idx="161">
                  <c:v>134862.60891877784</c:v>
                </c:pt>
                <c:pt idx="162">
                  <c:v>135667.88195823983</c:v>
                </c:pt>
                <c:pt idx="163">
                  <c:v>136473.06008299152</c:v>
                </c:pt>
                <c:pt idx="164">
                  <c:v>137278.14500149767</c:v>
                </c:pt>
                <c:pt idx="165">
                  <c:v>138083.13839147071</c:v>
                </c:pt>
                <c:pt idx="166">
                  <c:v>138888.04190042423</c:v>
                </c:pt>
                <c:pt idx="167">
                  <c:v>139692.85714621659</c:v>
                </c:pt>
                <c:pt idx="168">
                  <c:v>140497.58571758468</c:v>
                </c:pt>
                <c:pt idx="169">
                  <c:v>141302.22917466814</c:v>
                </c:pt>
                <c:pt idx="170">
                  <c:v>142106.78904952412</c:v>
                </c:pt>
                <c:pt idx="171">
                  <c:v>142911.26684663267</c:v>
                </c:pt>
                <c:pt idx="172">
                  <c:v>143715.66404339328</c:v>
                </c:pt>
                <c:pt idx="173">
                  <c:v>144519.9820906122</c:v>
                </c:pt>
                <c:pt idx="174">
                  <c:v>145324.22241298118</c:v>
                </c:pt>
                <c:pt idx="175">
                  <c:v>146128.38640954753</c:v>
                </c:pt>
                <c:pt idx="176">
                  <c:v>146932.47545417567</c:v>
                </c:pt>
                <c:pt idx="177">
                  <c:v>147736.4908960005</c:v>
                </c:pt>
                <c:pt idx="178">
                  <c:v>148540.4340598725</c:v>
                </c:pt>
                <c:pt idx="179">
                  <c:v>149344.30624679479</c:v>
                </c:pt>
                <c:pt idx="180">
                  <c:v>150148.10873435249</c:v>
                </c:pt>
                <c:pt idx="181">
                  <c:v>150951.84277713415</c:v>
                </c:pt>
                <c:pt idx="182">
                  <c:v>151755.50960714574</c:v>
                </c:pt>
                <c:pt idx="183">
                  <c:v>152559.11043421712</c:v>
                </c:pt>
                <c:pt idx="184">
                  <c:v>153362.6464464012</c:v>
                </c:pt>
                <c:pt idx="185">
                  <c:v>154166.11881036597</c:v>
                </c:pt>
                <c:pt idx="186">
                  <c:v>154969.52867177938</c:v>
                </c:pt>
                <c:pt idx="187">
                  <c:v>155772.87715568734</c:v>
                </c:pt>
                <c:pt idx="188">
                  <c:v>156576.16536688496</c:v>
                </c:pt>
                <c:pt idx="189">
                  <c:v>157379.39439028103</c:v>
                </c:pt>
                <c:pt idx="190">
                  <c:v>158182.56529125597</c:v>
                </c:pt>
                <c:pt idx="191">
                  <c:v>158985.67911601337</c:v>
                </c:pt>
                <c:pt idx="192">
                  <c:v>159788.73689192513</c:v>
                </c:pt>
                <c:pt idx="193">
                  <c:v>160591.73962787047</c:v>
                </c:pt>
                <c:pt idx="194">
                  <c:v>161394.6883145688</c:v>
                </c:pt>
                <c:pt idx="195">
                  <c:v>162197.58392490656</c:v>
                </c:pt>
                <c:pt idx="196">
                  <c:v>163000.42741425824</c:v>
                </c:pt>
                <c:pt idx="197">
                  <c:v>163803.2197208016</c:v>
                </c:pt>
                <c:pt idx="198">
                  <c:v>164605.96176582717</c:v>
                </c:pt>
                <c:pt idx="199">
                  <c:v>165408.65445404229</c:v>
                </c:pt>
                <c:pt idx="200">
                  <c:v>166211.29867386952</c:v>
                </c:pt>
                <c:pt idx="201">
                  <c:v>167013.89529773986</c:v>
                </c:pt>
                <c:pt idx="202">
                  <c:v>167816.44518238053</c:v>
                </c:pt>
                <c:pt idx="203">
                  <c:v>168618.94916909767</c:v>
                </c:pt>
                <c:pt idx="204">
                  <c:v>169421.40808405392</c:v>
                </c:pt>
                <c:pt idx="205">
                  <c:v>170223.82273854094</c:v>
                </c:pt>
                <c:pt idx="206">
                  <c:v>171026.19392924721</c:v>
                </c:pt>
                <c:pt idx="207">
                  <c:v>171828.52243852077</c:v>
                </c:pt>
                <c:pt idx="208">
                  <c:v>172630.8090346274</c:v>
                </c:pt>
                <c:pt idx="209">
                  <c:v>173433.05447200409</c:v>
                </c:pt>
                <c:pt idx="210">
                  <c:v>174235.25949150801</c:v>
                </c:pt>
                <c:pt idx="211">
                  <c:v>175037.42482066088</c:v>
                </c:pt>
                <c:pt idx="212">
                  <c:v>175839.55117388899</c:v>
                </c:pt>
                <c:pt idx="213">
                  <c:v>176641.63925275899</c:v>
                </c:pt>
                <c:pt idx="214">
                  <c:v>177443.68974620933</c:v>
                </c:pt>
                <c:pt idx="215">
                  <c:v>178245.70333077756</c:v>
                </c:pt>
                <c:pt idx="216">
                  <c:v>179047.68067082355</c:v>
                </c:pt>
                <c:pt idx="217">
                  <c:v>179849.62241874874</c:v>
                </c:pt>
                <c:pt idx="218">
                  <c:v>180651.52921521125</c:v>
                </c:pt>
                <c:pt idx="219">
                  <c:v>181453.40168933745</c:v>
                </c:pt>
                <c:pt idx="220">
                  <c:v>182255.24045892939</c:v>
                </c:pt>
                <c:pt idx="221">
                  <c:v>183057.04613066866</c:v>
                </c:pt>
                <c:pt idx="222">
                  <c:v>183858.81930031662</c:v>
                </c:pt>
                <c:pt idx="223">
                  <c:v>184660.56055291093</c:v>
                </c:pt>
                <c:pt idx="224">
                  <c:v>185462.27046295852</c:v>
                </c:pt>
                <c:pt idx="225">
                  <c:v>186263.94959462527</c:v>
                </c:pt>
                <c:pt idx="226">
                  <c:v>187065.59850192201</c:v>
                </c:pt>
                <c:pt idx="227">
                  <c:v>187867.21772888742</c:v>
                </c:pt>
                <c:pt idx="228">
                  <c:v>188668.80780976746</c:v>
                </c:pt>
                <c:pt idx="229">
                  <c:v>189470.36926919164</c:v>
                </c:pt>
                <c:pt idx="230">
                  <c:v>190271.90262234618</c:v>
                </c:pt>
                <c:pt idx="231">
                  <c:v>191073.40837514395</c:v>
                </c:pt>
                <c:pt idx="232">
                  <c:v>191874.88702439136</c:v>
                </c:pt>
                <c:pt idx="233">
                  <c:v>192676.33905795231</c:v>
                </c:pt>
                <c:pt idx="234">
                  <c:v>193477.76495490916</c:v>
                </c:pt>
                <c:pt idx="235">
                  <c:v>194279.16518572081</c:v>
                </c:pt>
                <c:pt idx="236">
                  <c:v>195080.54021237782</c:v>
                </c:pt>
                <c:pt idx="237">
                  <c:v>195881.89048855501</c:v>
                </c:pt>
                <c:pt idx="238">
                  <c:v>196683.21645976102</c:v>
                </c:pt>
                <c:pt idx="239">
                  <c:v>197484.51856348533</c:v>
                </c:pt>
                <c:pt idx="240">
                  <c:v>198285.7972293426</c:v>
                </c:pt>
                <c:pt idx="241">
                  <c:v>199087.05287921443</c:v>
                </c:pt>
                <c:pt idx="242">
                  <c:v>199888.28592738858</c:v>
                </c:pt>
                <c:pt idx="243">
                  <c:v>200689.4967806956</c:v>
                </c:pt>
                <c:pt idx="244">
                  <c:v>201490.68583864308</c:v>
                </c:pt>
                <c:pt idx="245">
                  <c:v>202291.8534935475</c:v>
                </c:pt>
                <c:pt idx="246">
                  <c:v>203093.00013066365</c:v>
                </c:pt>
                <c:pt idx="247">
                  <c:v>203894.12612831171</c:v>
                </c:pt>
                <c:pt idx="248">
                  <c:v>204695.23185800208</c:v>
                </c:pt>
                <c:pt idx="249">
                  <c:v>205496.31768455805</c:v>
                </c:pt>
                <c:pt idx="250">
                  <c:v>206297.383966236</c:v>
                </c:pt>
                <c:pt idx="251">
                  <c:v>207098.43105484374</c:v>
                </c:pt>
                <c:pt idx="252">
                  <c:v>207899.45929585653</c:v>
                </c:pt>
                <c:pt idx="253">
                  <c:v>208700.46902853111</c:v>
                </c:pt>
                <c:pt idx="254">
                  <c:v>209501.46058601755</c:v>
                </c:pt>
                <c:pt idx="255">
                  <c:v>210302.43429546923</c:v>
                </c:pt>
                <c:pt idx="256">
                  <c:v>211103.39047815077</c:v>
                </c:pt>
                <c:pt idx="257">
                  <c:v>211904.32944954405</c:v>
                </c:pt>
                <c:pt idx="258">
                  <c:v>212705.25151945226</c:v>
                </c:pt>
                <c:pt idx="259">
                  <c:v>213506.1569921021</c:v>
                </c:pt>
                <c:pt idx="260">
                  <c:v>214307.04616624425</c:v>
                </c:pt>
                <c:pt idx="261">
                  <c:v>215107.91933525185</c:v>
                </c:pt>
                <c:pt idx="262">
                  <c:v>215908.7767872173</c:v>
                </c:pt>
                <c:pt idx="263">
                  <c:v>216709.61880504739</c:v>
                </c:pt>
                <c:pt idx="264">
                  <c:v>217510.44566655654</c:v>
                </c:pt>
                <c:pt idx="265">
                  <c:v>218311.25764455853</c:v>
                </c:pt>
                <c:pt idx="266">
                  <c:v>219112.05500695648</c:v>
                </c:pt>
                <c:pt idx="267">
                  <c:v>219912.83801683126</c:v>
                </c:pt>
                <c:pt idx="268">
                  <c:v>220713.60693252829</c:v>
                </c:pt>
                <c:pt idx="269">
                  <c:v>221514.36200774278</c:v>
                </c:pt>
                <c:pt idx="270">
                  <c:v>222315.1034916034</c:v>
                </c:pt>
                <c:pt idx="271">
                  <c:v>223115.83162875453</c:v>
                </c:pt>
                <c:pt idx="272">
                  <c:v>223916.54665943695</c:v>
                </c:pt>
                <c:pt idx="273">
                  <c:v>224717.24881956709</c:v>
                </c:pt>
                <c:pt idx="274">
                  <c:v>225517.93834081487</c:v>
                </c:pt>
                <c:pt idx="275">
                  <c:v>226318.6154506802</c:v>
                </c:pt>
                <c:pt idx="276">
                  <c:v>227119.28037256794</c:v>
                </c:pt>
                <c:pt idx="277">
                  <c:v>227919.93332586173</c:v>
                </c:pt>
                <c:pt idx="278">
                  <c:v>228720.5745259962</c:v>
                </c:pt>
                <c:pt idx="279">
                  <c:v>229521.20418452827</c:v>
                </c:pt>
                <c:pt idx="280">
                  <c:v>230321.82250920674</c:v>
                </c:pt>
                <c:pt idx="281">
                  <c:v>231122.42970404102</c:v>
                </c:pt>
                <c:pt idx="282">
                  <c:v>231923.02596936829</c:v>
                </c:pt>
                <c:pt idx="283">
                  <c:v>232723.61150191966</c:v>
                </c:pt>
                <c:pt idx="284">
                  <c:v>233524.1864948851</c:v>
                </c:pt>
                <c:pt idx="285">
                  <c:v>234324.75113797717</c:v>
                </c:pt>
                <c:pt idx="286">
                  <c:v>235125.30561749358</c:v>
                </c:pt>
                <c:pt idx="287">
                  <c:v>235925.85011637869</c:v>
                </c:pt>
                <c:pt idx="288">
                  <c:v>236726.38481428387</c:v>
                </c:pt>
                <c:pt idx="289">
                  <c:v>237526.90988762677</c:v>
                </c:pt>
                <c:pt idx="290">
                  <c:v>238327.42550964947</c:v>
                </c:pt>
                <c:pt idx="291">
                  <c:v>239127.93185047578</c:v>
                </c:pt>
                <c:pt idx="292">
                  <c:v>239928.42907716721</c:v>
                </c:pt>
                <c:pt idx="293">
                  <c:v>240728.9173537782</c:v>
                </c:pt>
                <c:pt idx="294">
                  <c:v>241529.3968414102</c:v>
                </c:pt>
                <c:pt idx="295">
                  <c:v>242329.8676982648</c:v>
                </c:pt>
                <c:pt idx="296">
                  <c:v>243130.33007969602</c:v>
                </c:pt>
                <c:pt idx="297">
                  <c:v>243930.78413826149</c:v>
                </c:pt>
                <c:pt idx="298">
                  <c:v>244731.23002377278</c:v>
                </c:pt>
                <c:pt idx="299">
                  <c:v>245531.66788334487</c:v>
                </c:pt>
                <c:pt idx="300">
                  <c:v>246332.09786144466</c:v>
                </c:pt>
                <c:pt idx="301">
                  <c:v>247132.52009993867</c:v>
                </c:pt>
                <c:pt idx="302">
                  <c:v>247932.93473813977</c:v>
                </c:pt>
                <c:pt idx="303">
                  <c:v>248733.34191285324</c:v>
                </c:pt>
                <c:pt idx="304">
                  <c:v>249533.74175842188</c:v>
                </c:pt>
                <c:pt idx="305">
                  <c:v>250334.13440677029</c:v>
                </c:pt>
                <c:pt idx="306">
                  <c:v>251134.51998744841</c:v>
                </c:pt>
                <c:pt idx="307">
                  <c:v>251934.89862767432</c:v>
                </c:pt>
                <c:pt idx="308">
                  <c:v>252735.27045237619</c:v>
                </c:pt>
                <c:pt idx="309">
                  <c:v>253535.63558423342</c:v>
                </c:pt>
                <c:pt idx="310">
                  <c:v>254335.99414371722</c:v>
                </c:pt>
                <c:pt idx="311">
                  <c:v>255136.34624913032</c:v>
                </c:pt>
                <c:pt idx="312">
                  <c:v>255936.69201664597</c:v>
                </c:pt>
                <c:pt idx="313">
                  <c:v>256737.03156034634</c:v>
                </c:pt>
                <c:pt idx="314">
                  <c:v>257537.36499226009</c:v>
                </c:pt>
                <c:pt idx="315">
                  <c:v>258337.69242239941</c:v>
                </c:pt>
                <c:pt idx="316">
                  <c:v>259138.01395879622</c:v>
                </c:pt>
                <c:pt idx="317">
                  <c:v>259938.32970753789</c:v>
                </c:pt>
                <c:pt idx="318">
                  <c:v>260738.63977280221</c:v>
                </c:pt>
                <c:pt idx="319">
                  <c:v>261538.94425689176</c:v>
                </c:pt>
                <c:pt idx="320">
                  <c:v>262339.24326026771</c:v>
                </c:pt>
                <c:pt idx="321">
                  <c:v>263139.53688158287</c:v>
                </c:pt>
                <c:pt idx="322">
                  <c:v>263939.82521771436</c:v>
                </c:pt>
                <c:pt idx="323">
                  <c:v>264740.1083637955</c:v>
                </c:pt>
                <c:pt idx="324">
                  <c:v>265540.38641324721</c:v>
                </c:pt>
                <c:pt idx="325">
                  <c:v>266340.65945780877</c:v>
                </c:pt>
                <c:pt idx="326">
                  <c:v>267140.92758756824</c:v>
                </c:pt>
                <c:pt idx="327">
                  <c:v>267941.190890992</c:v>
                </c:pt>
                <c:pt idx="328">
                  <c:v>268741.44945495413</c:v>
                </c:pt>
                <c:pt idx="329">
                  <c:v>269541.70336476492</c:v>
                </c:pt>
                <c:pt idx="330">
                  <c:v>270341.95270419912</c:v>
                </c:pt>
                <c:pt idx="331">
                  <c:v>271142.19755552354</c:v>
                </c:pt>
                <c:pt idx="332">
                  <c:v>271942.43799952412</c:v>
                </c:pt>
                <c:pt idx="333">
                  <c:v>272742.67411553266</c:v>
                </c:pt>
                <c:pt idx="334">
                  <c:v>273542.90598145308</c:v>
                </c:pt>
                <c:pt idx="335">
                  <c:v>274343.13367378694</c:v>
                </c:pt>
                <c:pt idx="336">
                  <c:v>275143.35726765875</c:v>
                </c:pt>
                <c:pt idx="337">
                  <c:v>275943.57683684089</c:v>
                </c:pt>
                <c:pt idx="338">
                  <c:v>276743.79245377774</c:v>
                </c:pt>
                <c:pt idx="339">
                  <c:v>277544.00418960972</c:v>
                </c:pt>
                <c:pt idx="340">
                  <c:v>278344.21211419674</c:v>
                </c:pt>
                <c:pt idx="341">
                  <c:v>279144.41629614116</c:v>
                </c:pt>
                <c:pt idx="342">
                  <c:v>279944.61680281063</c:v>
                </c:pt>
                <c:pt idx="343">
                  <c:v>280744.81370036001</c:v>
                </c:pt>
                <c:pt idx="344">
                  <c:v>281545.00705375354</c:v>
                </c:pt>
                <c:pt idx="345">
                  <c:v>282345.19692678598</c:v>
                </c:pt>
                <c:pt idx="346">
                  <c:v>283145.38338210381</c:v>
                </c:pt>
                <c:pt idx="347">
                  <c:v>283945.56648122595</c:v>
                </c:pt>
                <c:pt idx="348">
                  <c:v>284745.74628456385</c:v>
                </c:pt>
                <c:pt idx="349">
                  <c:v>285545.92285144172</c:v>
                </c:pt>
                <c:pt idx="350">
                  <c:v>286346.09624011576</c:v>
                </c:pt>
                <c:pt idx="351">
                  <c:v>287146.26650779368</c:v>
                </c:pt>
                <c:pt idx="352">
                  <c:v>287946.43371065339</c:v>
                </c:pt>
                <c:pt idx="353">
                  <c:v>288746.59790386161</c:v>
                </c:pt>
                <c:pt idx="354">
                  <c:v>289546.75914159208</c:v>
                </c:pt>
                <c:pt idx="355">
                  <c:v>290346.9174770434</c:v>
                </c:pt>
                <c:pt idx="356">
                  <c:v>291147.07296245662</c:v>
                </c:pt>
                <c:pt idx="357">
                  <c:v>291947.22564913239</c:v>
                </c:pt>
                <c:pt idx="358">
                  <c:v>292747.37558744801</c:v>
                </c:pt>
                <c:pt idx="359">
                  <c:v>293547.52282687393</c:v>
                </c:pt>
                <c:pt idx="360">
                  <c:v>294347.6674159902</c:v>
                </c:pt>
                <c:pt idx="361">
                  <c:v>295147.80940250237</c:v>
                </c:pt>
                <c:pt idx="362">
                  <c:v>295947.94883325731</c:v>
                </c:pt>
                <c:pt idx="363">
                  <c:v>296748.08575425867</c:v>
                </c:pt>
                <c:pt idx="364">
                  <c:v>297548.22021068202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4AB7-B4C4-1A8B4136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10991"/>
        <c:axId val="519211471"/>
      </c:lineChart>
      <c:catAx>
        <c:axId val="5192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1471"/>
        <c:crosses val="autoZero"/>
        <c:auto val="1"/>
        <c:lblAlgn val="ctr"/>
        <c:lblOffset val="100"/>
        <c:noMultiLvlLbl val="0"/>
      </c:catAx>
      <c:valAx>
        <c:axId val="5192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1% HVE, the lines instantly</a:t>
            </a:r>
            <a:r>
              <a:rPr lang="en-US" baseline="0"/>
              <a:t> separate for deaths per pweek. Let's look at 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simulation'!$D$2:$D$121</c:f>
              <c:numCache>
                <c:formatCode>General</c:formatCode>
                <c:ptCount val="120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4B5F-8D71-F406C4B9163F}"/>
            </c:ext>
          </c:extLst>
        </c:ser>
        <c:ser>
          <c:idx val="1"/>
          <c:order val="1"/>
          <c:tx>
            <c:strRef>
              <c:f>'HVE 1% simulation'!$E$1</c:f>
              <c:strCache>
                <c:ptCount val="1"/>
                <c:pt idx="0">
                  <c:v>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simulation'!$E$2:$E$121</c:f>
              <c:numCache>
                <c:formatCode>General</c:formatCode>
                <c:ptCount val="120"/>
                <c:pt idx="0">
                  <c:v>900</c:v>
                </c:pt>
                <c:pt idx="1">
                  <c:v>905.40000000000009</c:v>
                </c:pt>
                <c:pt idx="2">
                  <c:v>910.70279999999991</c:v>
                </c:pt>
                <c:pt idx="3">
                  <c:v>915.91014959999995</c:v>
                </c:pt>
                <c:pt idx="4">
                  <c:v>921.02376690720007</c:v>
                </c:pt>
                <c:pt idx="5">
                  <c:v>926.04533910287034</c:v>
                </c:pt>
                <c:pt idx="6">
                  <c:v>930.9765229990187</c:v>
                </c:pt>
                <c:pt idx="7">
                  <c:v>935.81894558503632</c:v>
                </c:pt>
                <c:pt idx="8">
                  <c:v>940.57420456450564</c:v>
                </c:pt>
                <c:pt idx="9">
                  <c:v>945.2438688823446</c:v>
                </c:pt>
                <c:pt idx="10">
                  <c:v>949.8294792424623</c:v>
                </c:pt>
                <c:pt idx="11">
                  <c:v>954.33254861609817</c:v>
                </c:pt>
                <c:pt idx="12">
                  <c:v>958.75456274100839</c:v>
                </c:pt>
                <c:pt idx="13">
                  <c:v>963.09698061167023</c:v>
                </c:pt>
                <c:pt idx="14">
                  <c:v>967.36123496066011</c:v>
                </c:pt>
                <c:pt idx="15">
                  <c:v>971.54873273136809</c:v>
                </c:pt>
                <c:pt idx="16">
                  <c:v>975.66085554220365</c:v>
                </c:pt>
                <c:pt idx="17">
                  <c:v>979.69896014244398</c:v>
                </c:pt>
                <c:pt idx="18">
                  <c:v>983.66437885987989</c:v>
                </c:pt>
                <c:pt idx="19">
                  <c:v>987.5584200404021</c:v>
                </c:pt>
                <c:pt idx="20">
                  <c:v>991.38236847967482</c:v>
                </c:pt>
                <c:pt idx="21">
                  <c:v>995.13748584704058</c:v>
                </c:pt>
                <c:pt idx="22">
                  <c:v>998.82501110179396</c:v>
                </c:pt>
                <c:pt idx="23">
                  <c:v>1002.4461609019618</c:v>
                </c:pt>
                <c:pt idx="24">
                  <c:v>1006.0021300057265</c:v>
                </c:pt>
                <c:pt idx="25">
                  <c:v>1009.4940916656233</c:v>
                </c:pt>
                <c:pt idx="26">
                  <c:v>1012.9231980156421</c:v>
                </c:pt>
                <c:pt idx="27">
                  <c:v>1016.2905804513605</c:v>
                </c:pt>
                <c:pt idx="28">
                  <c:v>1019.597350003236</c:v>
                </c:pt>
                <c:pt idx="29">
                  <c:v>1022.8445977031777</c:v>
                </c:pt>
                <c:pt idx="30">
                  <c:v>1026.0333949445208</c:v>
                </c:pt>
                <c:pt idx="31">
                  <c:v>1029.164793835519</c:v>
                </c:pt>
                <c:pt idx="32">
                  <c:v>1032.2398275464798</c:v>
                </c:pt>
                <c:pt idx="33">
                  <c:v>1035.2595106506433</c:v>
                </c:pt>
                <c:pt idx="34">
                  <c:v>1038.2248394589315</c:v>
                </c:pt>
                <c:pt idx="35">
                  <c:v>1041.136792348671</c:v>
                </c:pt>
                <c:pt idx="36">
                  <c:v>1043.9963300863947</c:v>
                </c:pt>
                <c:pt idx="37">
                  <c:v>1046.8043961448398</c:v>
                </c:pt>
                <c:pt idx="38">
                  <c:v>1049.5619170142324</c:v>
                </c:pt>
                <c:pt idx="39">
                  <c:v>1052.2698025079762</c:v>
                </c:pt>
                <c:pt idx="40">
                  <c:v>1054.9289460628329</c:v>
                </c:pt>
                <c:pt idx="41">
                  <c:v>1057.5402250337017</c:v>
                </c:pt>
                <c:pt idx="42">
                  <c:v>1060.104500983095</c:v>
                </c:pt>
                <c:pt idx="43">
                  <c:v>1062.6226199653993</c:v>
                </c:pt>
                <c:pt idx="44">
                  <c:v>1065.0954128060223</c:v>
                </c:pt>
                <c:pt idx="45">
                  <c:v>1067.5236953755139</c:v>
                </c:pt>
                <c:pt idx="46">
                  <c:v>1069.9082688587546</c:v>
                </c:pt>
                <c:pt idx="47">
                  <c:v>1072.249920019297</c:v>
                </c:pt>
                <c:pt idx="48">
                  <c:v>1074.5494214589498</c:v>
                </c:pt>
                <c:pt idx="49">
                  <c:v>1076.8075318726885</c:v>
                </c:pt>
                <c:pt idx="50">
                  <c:v>1079.0249962989801</c:v>
                </c:pt>
                <c:pt idx="51">
                  <c:v>1081.2025463655984</c:v>
                </c:pt>
                <c:pt idx="52">
                  <c:v>1083.3409005310177</c:v>
                </c:pt>
                <c:pt idx="53">
                  <c:v>1085.4407643214595</c:v>
                </c:pt>
                <c:pt idx="54">
                  <c:v>1087.5028305636731</c:v>
                </c:pt>
                <c:pt idx="55">
                  <c:v>1089.5277796135269</c:v>
                </c:pt>
                <c:pt idx="56">
                  <c:v>1091.5162795804836</c:v>
                </c:pt>
                <c:pt idx="57">
                  <c:v>1093.4689865480348</c:v>
                </c:pt>
                <c:pt idx="58">
                  <c:v>1095.3865447901703</c:v>
                </c:pt>
                <c:pt idx="59">
                  <c:v>1097.2695869839472</c:v>
                </c:pt>
                <c:pt idx="60">
                  <c:v>1099.118734418236</c:v>
                </c:pt>
                <c:pt idx="61">
                  <c:v>1100.9345971987077</c:v>
                </c:pt>
                <c:pt idx="62">
                  <c:v>1102.717774449131</c:v>
                </c:pt>
                <c:pt idx="63">
                  <c:v>1104.4688545090467</c:v>
                </c:pt>
                <c:pt idx="64">
                  <c:v>1106.1884151278839</c:v>
                </c:pt>
                <c:pt idx="65">
                  <c:v>1107.877023655582</c:v>
                </c:pt>
                <c:pt idx="66">
                  <c:v>1109.5352372297816</c:v>
                </c:pt>
                <c:pt idx="67">
                  <c:v>1111.1636029596452</c:v>
                </c:pt>
                <c:pt idx="68">
                  <c:v>1112.7626581063719</c:v>
                </c:pt>
                <c:pt idx="69">
                  <c:v>1114.332930260457</c:v>
                </c:pt>
                <c:pt idx="70">
                  <c:v>1115.8749375157688</c:v>
                </c:pt>
                <c:pt idx="71">
                  <c:v>1117.3891886404849</c:v>
                </c:pt>
                <c:pt idx="72">
                  <c:v>1118.8761832449563</c:v>
                </c:pt>
                <c:pt idx="73">
                  <c:v>1120.3364119465471</c:v>
                </c:pt>
                <c:pt idx="74">
                  <c:v>1121.7703565315092</c:v>
                </c:pt>
                <c:pt idx="75">
                  <c:v>1123.178490113942</c:v>
                </c:pt>
                <c:pt idx="76">
                  <c:v>1124.5612772918912</c:v>
                </c:pt>
                <c:pt idx="77">
                  <c:v>1125.919174300637</c:v>
                </c:pt>
                <c:pt idx="78">
                  <c:v>1127.2526291632257</c:v>
                </c:pt>
                <c:pt idx="79">
                  <c:v>1128.5620818382877</c:v>
                </c:pt>
                <c:pt idx="80">
                  <c:v>1129.8479643651983</c:v>
                </c:pt>
                <c:pt idx="81">
                  <c:v>1131.1107010066248</c:v>
                </c:pt>
                <c:pt idx="82">
                  <c:v>1132.3507083885056</c:v>
                </c:pt>
                <c:pt idx="83">
                  <c:v>1133.5683956375124</c:v>
                </c:pt>
                <c:pt idx="84">
                  <c:v>1134.7641645160372</c:v>
                </c:pt>
                <c:pt idx="85">
                  <c:v>1135.9384095547484</c:v>
                </c:pt>
                <c:pt idx="86">
                  <c:v>1137.0915181827631</c:v>
                </c:pt>
                <c:pt idx="87">
                  <c:v>1138.2238708554733</c:v>
                </c:pt>
                <c:pt idx="88">
                  <c:v>1139.3358411800748</c:v>
                </c:pt>
                <c:pt idx="89">
                  <c:v>1140.4277960388333</c:v>
                </c:pt>
                <c:pt idx="90">
                  <c:v>1141.5000957101345</c:v>
                </c:pt>
                <c:pt idx="91">
                  <c:v>1142.553093987352</c:v>
                </c:pt>
                <c:pt idx="92">
                  <c:v>1143.5871382955797</c:v>
                </c:pt>
                <c:pt idx="93">
                  <c:v>1144.6025698062592</c:v>
                </c:pt>
                <c:pt idx="94">
                  <c:v>1145.5997235497466</c:v>
                </c:pt>
                <c:pt idx="95">
                  <c:v>1146.5789285258511</c:v>
                </c:pt>
                <c:pt idx="96">
                  <c:v>1147.5405078123858</c:v>
                </c:pt>
                <c:pt idx="97">
                  <c:v>1148.4847786717628</c:v>
                </c:pt>
                <c:pt idx="98">
                  <c:v>1149.4120526556712</c:v>
                </c:pt>
                <c:pt idx="99">
                  <c:v>1150.322635707869</c:v>
                </c:pt>
                <c:pt idx="100">
                  <c:v>1151.2168282651273</c:v>
                </c:pt>
                <c:pt idx="101">
                  <c:v>1152.0949253563551</c:v>
                </c:pt>
                <c:pt idx="102">
                  <c:v>1152.9572166999408</c:v>
                </c:pt>
                <c:pt idx="103">
                  <c:v>1153.8039867993416</c:v>
                </c:pt>
                <c:pt idx="104">
                  <c:v>1154.6355150369536</c:v>
                </c:pt>
                <c:pt idx="105">
                  <c:v>1155.4520757662885</c:v>
                </c:pt>
                <c:pt idx="106">
                  <c:v>1156.2539384024954</c:v>
                </c:pt>
                <c:pt idx="107">
                  <c:v>1157.0413675112504</c:v>
                </c:pt>
                <c:pt idx="108">
                  <c:v>1157.8146228960479</c:v>
                </c:pt>
                <c:pt idx="109">
                  <c:v>1158.5739596839189</c:v>
                </c:pt>
                <c:pt idx="110">
                  <c:v>1159.3196284096084</c:v>
                </c:pt>
                <c:pt idx="111">
                  <c:v>1160.0518750982355</c:v>
                </c:pt>
                <c:pt idx="112">
                  <c:v>1160.7709413464672</c:v>
                </c:pt>
                <c:pt idx="113">
                  <c:v>1161.477064402231</c:v>
                </c:pt>
                <c:pt idx="114">
                  <c:v>1162.1704772429907</c:v>
                </c:pt>
                <c:pt idx="115">
                  <c:v>1162.8514086526168</c:v>
                </c:pt>
                <c:pt idx="116">
                  <c:v>1163.5200832968696</c:v>
                </c:pt>
                <c:pt idx="117">
                  <c:v>1164.1767217975262</c:v>
                </c:pt>
                <c:pt idx="118">
                  <c:v>1164.8215408051706</c:v>
                </c:pt>
                <c:pt idx="119">
                  <c:v>1165.4547530706777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4B5F-8D71-F406C4B9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6575"/>
        <c:axId val="2020504175"/>
      </c:lineChart>
      <c:catAx>
        <c:axId val="202050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4175"/>
        <c:crosses val="autoZero"/>
        <c:auto val="1"/>
        <c:lblAlgn val="ctr"/>
        <c:lblOffset val="100"/>
        <c:noMultiLvlLbl val="0"/>
      </c:catAx>
      <c:valAx>
        <c:axId val="20205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there was significant dynamic HVE to make a difference,</a:t>
            </a:r>
            <a:r>
              <a:rPr lang="en-US" baseline="0"/>
              <a:t> </a:t>
            </a:r>
            <a:r>
              <a:rPr lang="en-US"/>
              <a:t>the cum lines would </a:t>
            </a:r>
            <a:r>
              <a:rPr lang="en-US" baseline="0"/>
              <a:t>symmetrically diverge from the red tangent line to the slope at t=0 as in this SIMULATION (from KCORv2.xlsx)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1E-892C-E66C265A94E6}"/>
            </c:ext>
          </c:extLst>
        </c:ser>
        <c:ser>
          <c:idx val="1"/>
          <c:order val="1"/>
          <c:tx>
            <c:strRef>
              <c:f>'HVE 1% simulation'!$K$1</c:f>
              <c:strCache>
                <c:ptCount val="1"/>
                <c:pt idx="0">
                  <c:v>cum 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simulation'!$K$2:$K$61</c:f>
              <c:numCache>
                <c:formatCode>General</c:formatCode>
                <c:ptCount val="60"/>
                <c:pt idx="0">
                  <c:v>900</c:v>
                </c:pt>
                <c:pt idx="1">
                  <c:v>1805.4</c:v>
                </c:pt>
                <c:pt idx="2">
                  <c:v>2716.1028000000001</c:v>
                </c:pt>
                <c:pt idx="3">
                  <c:v>3632.0129496</c:v>
                </c:pt>
                <c:pt idx="4">
                  <c:v>4553.0367165072003</c:v>
                </c:pt>
                <c:pt idx="5">
                  <c:v>5479.0820556100707</c:v>
                </c:pt>
                <c:pt idx="6">
                  <c:v>6410.0585786090896</c:v>
                </c:pt>
                <c:pt idx="7">
                  <c:v>7345.8775241941257</c:v>
                </c:pt>
                <c:pt idx="8">
                  <c:v>8286.4517287586314</c:v>
                </c:pt>
                <c:pt idx="9">
                  <c:v>9231.6955976409754</c:v>
                </c:pt>
                <c:pt idx="10">
                  <c:v>10181.525076883438</c:v>
                </c:pt>
                <c:pt idx="11">
                  <c:v>11135.857625499535</c:v>
                </c:pt>
                <c:pt idx="12">
                  <c:v>12094.612188240544</c:v>
                </c:pt>
                <c:pt idx="13">
                  <c:v>13057.709168852214</c:v>
                </c:pt>
                <c:pt idx="14">
                  <c:v>14025.070403812875</c:v>
                </c:pt>
                <c:pt idx="15">
                  <c:v>14996.619136544243</c:v>
                </c:pt>
                <c:pt idx="16">
                  <c:v>15972.279992086447</c:v>
                </c:pt>
                <c:pt idx="17">
                  <c:v>16951.978952228892</c:v>
                </c:pt>
                <c:pt idx="18">
                  <c:v>17935.643331088773</c:v>
                </c:pt>
                <c:pt idx="19">
                  <c:v>18923.201751129174</c:v>
                </c:pt>
                <c:pt idx="20">
                  <c:v>19914.584119608848</c:v>
                </c:pt>
                <c:pt idx="21">
                  <c:v>20909.721605455888</c:v>
                </c:pt>
                <c:pt idx="22">
                  <c:v>21908.546616557684</c:v>
                </c:pt>
                <c:pt idx="23">
                  <c:v>22910.992777459644</c:v>
                </c:pt>
                <c:pt idx="24">
                  <c:v>23916.99490746537</c:v>
                </c:pt>
                <c:pt idx="25">
                  <c:v>24926.488999130994</c:v>
                </c:pt>
                <c:pt idx="26">
                  <c:v>25939.412197146637</c:v>
                </c:pt>
                <c:pt idx="27">
                  <c:v>26955.702777597999</c:v>
                </c:pt>
                <c:pt idx="28">
                  <c:v>27975.300127601236</c:v>
                </c:pt>
                <c:pt idx="29">
                  <c:v>28998.144725304413</c:v>
                </c:pt>
                <c:pt idx="30">
                  <c:v>30024.178120248933</c:v>
                </c:pt>
                <c:pt idx="31">
                  <c:v>31053.342914084453</c:v>
                </c:pt>
                <c:pt idx="32">
                  <c:v>32085.582741630933</c:v>
                </c:pt>
                <c:pt idx="33">
                  <c:v>33120.842252281574</c:v>
                </c:pt>
                <c:pt idx="34">
                  <c:v>34159.067091740508</c:v>
                </c:pt>
                <c:pt idx="35">
                  <c:v>35200.203884089176</c:v>
                </c:pt>
                <c:pt idx="36">
                  <c:v>36244.200214175573</c:v>
                </c:pt>
                <c:pt idx="37">
                  <c:v>37291.004610320415</c:v>
                </c:pt>
                <c:pt idx="38">
                  <c:v>38340.566527334646</c:v>
                </c:pt>
                <c:pt idx="39">
                  <c:v>39392.836329842619</c:v>
                </c:pt>
                <c:pt idx="40">
                  <c:v>40447.765275905454</c:v>
                </c:pt>
                <c:pt idx="41">
                  <c:v>41505.305500939154</c:v>
                </c:pt>
                <c:pt idx="42">
                  <c:v>42565.410001922246</c:v>
                </c:pt>
                <c:pt idx="43">
                  <c:v>43628.032621887643</c:v>
                </c:pt>
                <c:pt idx="44">
                  <c:v>44693.128034693669</c:v>
                </c:pt>
                <c:pt idx="45">
                  <c:v>45760.651730069185</c:v>
                </c:pt>
                <c:pt idx="46">
                  <c:v>46830.559998927936</c:v>
                </c:pt>
                <c:pt idx="47">
                  <c:v>47902.809918947234</c:v>
                </c:pt>
                <c:pt idx="48">
                  <c:v>48977.359340406183</c:v>
                </c:pt>
                <c:pt idx="49">
                  <c:v>50054.166872278875</c:v>
                </c:pt>
                <c:pt idx="50">
                  <c:v>51133.191868577851</c:v>
                </c:pt>
                <c:pt idx="51">
                  <c:v>52214.394414943446</c:v>
                </c:pt>
                <c:pt idx="52">
                  <c:v>53297.735315474463</c:v>
                </c:pt>
                <c:pt idx="53">
                  <c:v>54383.176079795921</c:v>
                </c:pt>
                <c:pt idx="54">
                  <c:v>55470.678910359595</c:v>
                </c:pt>
                <c:pt idx="55">
                  <c:v>56560.206689973122</c:v>
                </c:pt>
                <c:pt idx="56">
                  <c:v>57651.722969553608</c: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   <c:v>60937.848087875755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1E-892C-E66C265A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8975"/>
        <c:axId val="2020514735"/>
      </c:lineChart>
      <c:catAx>
        <c:axId val="202050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4735"/>
        <c:crosses val="autoZero"/>
        <c:auto val="1"/>
        <c:lblAlgn val="ctr"/>
        <c:lblOffset val="100"/>
        <c:noMultiLvlLbl val="0"/>
      </c:catAx>
      <c:valAx>
        <c:axId val="20205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7" Type="http://schemas.openxmlformats.org/officeDocument/2006/relationships/chart" Target="../charts/chart49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8.xml"/><Relationship Id="rId5" Type="http://schemas.openxmlformats.org/officeDocument/2006/relationships/image" Target="../media/image2.png"/><Relationship Id="rId4" Type="http://schemas.openxmlformats.org/officeDocument/2006/relationships/chart" Target="../charts/chart4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chart" Target="../charts/chart53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3.xml"/><Relationship Id="rId1" Type="http://schemas.openxmlformats.org/officeDocument/2006/relationships/chart" Target="../charts/chart72.xml"/><Relationship Id="rId4" Type="http://schemas.openxmlformats.org/officeDocument/2006/relationships/chart" Target="../charts/chart74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4" Type="http://schemas.openxmlformats.org/officeDocument/2006/relationships/chart" Target="../charts/chart7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88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426F2-276D-40DE-A2E4-C80517191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48AE1-FF67-4CAB-B4B7-BF36191F1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5ECCE2-0458-4B39-B980-2E1B6C8D0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89A7D7-C45A-4F62-B24C-700D25FF3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20CAD8-3A02-48CD-ABE2-CEEA3178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0B45A-3696-4802-983D-86ACCC0BB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B4CF0-A8C5-453A-92DC-620EBB456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9A2E1E-99B8-434E-8445-F48C2DDA1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FA6D00-2B26-41F6-A490-3B0DC240B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2A1028-2582-4A7C-A2DE-F35AFF30A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0.57064</cdr:x>
      <cdr:y>0.56171</cdr:y>
    </cdr:from>
    <cdr:to>
      <cdr:x>0.85404</cdr:x>
      <cdr:y>0.691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4352193" y="3788019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0.57064</cdr:x>
      <cdr:y>0.56171</cdr:y>
    </cdr:from>
    <cdr:to>
      <cdr:x>0.85404</cdr:x>
      <cdr:y>0.691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4352193" y="3788019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64</xdr:row>
      <xdr:rowOff>66675</xdr:rowOff>
    </xdr:from>
    <xdr:to>
      <xdr:col>29</xdr:col>
      <xdr:colOff>481966</xdr:colOff>
      <xdr:row>89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</xdr:colOff>
      <xdr:row>76</xdr:row>
      <xdr:rowOff>137160</xdr:rowOff>
    </xdr:from>
    <xdr:to>
      <xdr:col>29</xdr:col>
      <xdr:colOff>481966</xdr:colOff>
      <xdr:row>85</xdr:row>
      <xdr:rowOff>142875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>
          <a:endCxn id="7" idx="3"/>
        </xdr:cNvCxnSpPr>
      </xdr:nvCxnSpPr>
      <xdr:spPr>
        <a:xfrm flipV="1">
          <a:off x="8601075" y="14615160"/>
          <a:ext cx="8968741" cy="1720215"/>
        </a:xfrm>
        <a:prstGeom prst="line">
          <a:avLst/>
        </a:prstGeom>
        <a:ln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</xdr:colOff>
      <xdr:row>12</xdr:row>
      <xdr:rowOff>0</xdr:rowOff>
    </xdr:from>
    <xdr:to>
      <xdr:col>21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785812</xdr:colOff>
      <xdr:row>27</xdr:row>
      <xdr:rowOff>133350</xdr:rowOff>
    </xdr:from>
    <xdr:to>
      <xdr:col>20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685800</xdr:colOff>
      <xdr:row>43</xdr:row>
      <xdr:rowOff>166686</xdr:rowOff>
    </xdr:from>
    <xdr:to>
      <xdr:col>24</xdr:col>
      <xdr:colOff>85725</xdr:colOff>
      <xdr:row>63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CDE73-F634-8061-1D05-ED2197D7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85725</xdr:colOff>
      <xdr:row>12</xdr:row>
      <xdr:rowOff>180975</xdr:rowOff>
    </xdr:from>
    <xdr:to>
      <xdr:col>33</xdr:col>
      <xdr:colOff>542925</xdr:colOff>
      <xdr:row>43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0F5449-A5A1-0D56-FBF5-5D622B96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5575" y="2466975"/>
          <a:ext cx="5943600" cy="5823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552450</xdr:colOff>
      <xdr:row>92</xdr:row>
      <xdr:rowOff>4762</xdr:rowOff>
    </xdr:from>
    <xdr:to>
      <xdr:col>21</xdr:col>
      <xdr:colOff>66675</xdr:colOff>
      <xdr:row>106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E9180-2188-78DD-273D-62315B0D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108</xdr:row>
      <xdr:rowOff>133350</xdr:rowOff>
    </xdr:from>
    <xdr:to>
      <xdr:col>24</xdr:col>
      <xdr:colOff>304799</xdr:colOff>
      <xdr:row>131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B33CAB3-C8CB-4F18-A63B-13DF0C20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0.08132</cdr:x>
      <cdr:y>0.36311</cdr:y>
    </cdr:from>
    <cdr:to>
      <cdr:x>0.93629</cdr:x>
      <cdr:y>0.85675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317F65F-0D85-A4A0-077B-915B8B9485C2}"/>
            </a:ext>
          </a:extLst>
        </cdr:cNvPr>
        <cdr:cNvCxnSpPr/>
      </cdr:nvCxnSpPr>
      <cdr:spPr>
        <a:xfrm xmlns:a="http://schemas.openxmlformats.org/drawingml/2006/main" flipV="1">
          <a:off x="533401" y="1563291"/>
          <a:ext cx="5607844" cy="212526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298911"/>
          <a:ext cx="751534" cy="989859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tk\Documents\GitHub\Czech\analysis\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C5836-5C91-418D-A0B9-027D1B8A0AAC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x="19"/>
        <item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67D12-671B-4F8E-A70A-617D333DF5E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9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0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35BEB-3C63-42FE-8125-D6AEEC918F6C}">
  <dimension ref="A1:AE425"/>
  <sheetViews>
    <sheetView tabSelected="1" topLeftCell="S97" zoomScale="130" zoomScaleNormal="130" workbookViewId="0">
      <selection activeCell="B73" sqref="B7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2956</v>
      </c>
      <c r="AD5">
        <f>$H16</f>
        <v>2956</v>
      </c>
      <c r="AE5">
        <f>$H16</f>
        <v>2956</v>
      </c>
    </row>
    <row r="6" spans="1:31" x14ac:dyDescent="0.25">
      <c r="A6" s="3">
        <v>43892</v>
      </c>
      <c r="B6" s="19">
        <v>187</v>
      </c>
      <c r="C6" s="19">
        <v>0</v>
      </c>
      <c r="D6" s="19">
        <v>0</v>
      </c>
      <c r="E6" s="19">
        <v>187</v>
      </c>
      <c r="F6">
        <f>C6+D6</f>
        <v>0</v>
      </c>
      <c r="G6" s="1">
        <f t="shared" ref="G6:G69" si="0">A73</f>
        <v>44361</v>
      </c>
      <c r="H6">
        <f t="shared" ref="H6:J21" si="1">B73+H5</f>
        <v>323</v>
      </c>
      <c r="I6">
        <f t="shared" si="1"/>
        <v>111</v>
      </c>
      <c r="J6">
        <f t="shared" si="1"/>
        <v>104</v>
      </c>
      <c r="K6">
        <f t="shared" ref="K6:K69" si="2">I6+J6</f>
        <v>215</v>
      </c>
      <c r="L6">
        <f t="shared" ref="L6:N21" si="3">I6/$H6</f>
        <v>0.34365325077399383</v>
      </c>
      <c r="M6">
        <f t="shared" si="3"/>
        <v>0.32198142414860681</v>
      </c>
      <c r="N6">
        <f t="shared" si="3"/>
        <v>0.66563467492260064</v>
      </c>
      <c r="O6">
        <f t="shared" ref="O6:Q21" si="4">L6/L$16</f>
        <v>0.90056649759567886</v>
      </c>
      <c r="P6">
        <f t="shared" si="4"/>
        <v>0.65414232974795994</v>
      </c>
      <c r="Q6">
        <f t="shared" si="4"/>
        <v>0.7617561359160695</v>
      </c>
      <c r="AB6" t="s">
        <v>83</v>
      </c>
      <c r="AC6">
        <f>I16</f>
        <v>1128</v>
      </c>
      <c r="AD6">
        <f>J16</f>
        <v>1455</v>
      </c>
      <c r="AE6">
        <f>K16</f>
        <v>2583</v>
      </c>
    </row>
    <row r="7" spans="1:31" x14ac:dyDescent="0.25">
      <c r="A7" s="3">
        <v>43899</v>
      </c>
      <c r="B7" s="19">
        <v>169</v>
      </c>
      <c r="C7" s="19">
        <v>0</v>
      </c>
      <c r="D7" s="19">
        <v>0</v>
      </c>
      <c r="E7" s="19">
        <v>169</v>
      </c>
      <c r="F7">
        <f t="shared" ref="F7:F70" si="5">C7+D7</f>
        <v>0</v>
      </c>
      <c r="G7" s="1">
        <f t="shared" si="0"/>
        <v>44368</v>
      </c>
      <c r="H7">
        <f t="shared" si="1"/>
        <v>597</v>
      </c>
      <c r="I7">
        <f t="shared" si="1"/>
        <v>216</v>
      </c>
      <c r="J7">
        <f t="shared" si="1"/>
        <v>208</v>
      </c>
      <c r="K7">
        <f t="shared" si="2"/>
        <v>424</v>
      </c>
      <c r="L7">
        <f t="shared" si="3"/>
        <v>0.36180904522613067</v>
      </c>
      <c r="M7">
        <f t="shared" si="3"/>
        <v>0.34840871021775544</v>
      </c>
      <c r="N7">
        <f t="shared" si="3"/>
        <v>0.7102177554438861</v>
      </c>
      <c r="O7">
        <f t="shared" si="4"/>
        <v>0.94814498022025018</v>
      </c>
      <c r="P7">
        <f t="shared" si="4"/>
        <v>0.7078324037138729</v>
      </c>
      <c r="Q7">
        <f t="shared" si="4"/>
        <v>0.81277726871549649</v>
      </c>
      <c r="AB7" t="s">
        <v>82</v>
      </c>
      <c r="AC7">
        <f>$H86</f>
        <v>23245</v>
      </c>
      <c r="AD7">
        <f>$H86</f>
        <v>23245</v>
      </c>
      <c r="AE7">
        <f>$H86</f>
        <v>23245</v>
      </c>
    </row>
    <row r="8" spans="1:31" x14ac:dyDescent="0.25">
      <c r="A8" s="3">
        <v>43906</v>
      </c>
      <c r="B8" s="19">
        <v>189</v>
      </c>
      <c r="C8" s="19">
        <v>0</v>
      </c>
      <c r="D8" s="19">
        <v>0</v>
      </c>
      <c r="E8" s="19">
        <v>189</v>
      </c>
      <c r="F8">
        <f t="shared" si="5"/>
        <v>0</v>
      </c>
      <c r="G8" s="1">
        <f t="shared" si="0"/>
        <v>44375</v>
      </c>
      <c r="H8">
        <f t="shared" si="1"/>
        <v>887</v>
      </c>
      <c r="I8">
        <f t="shared" si="1"/>
        <v>301</v>
      </c>
      <c r="J8">
        <f t="shared" si="1"/>
        <v>331</v>
      </c>
      <c r="K8">
        <f t="shared" si="2"/>
        <v>632</v>
      </c>
      <c r="L8">
        <f t="shared" si="3"/>
        <v>0.33934611048478014</v>
      </c>
      <c r="M8">
        <f t="shared" si="3"/>
        <v>0.37316798196166856</v>
      </c>
      <c r="N8">
        <f t="shared" si="3"/>
        <v>0.7125140924464487</v>
      </c>
      <c r="O8">
        <f t="shared" si="4"/>
        <v>0.88927934627039906</v>
      </c>
      <c r="P8">
        <f t="shared" si="4"/>
        <v>0.75813371455580225</v>
      </c>
      <c r="Q8">
        <f t="shared" si="4"/>
        <v>0.81540520993871557</v>
      </c>
      <c r="AB8" t="s">
        <v>84</v>
      </c>
      <c r="AC8">
        <f>I86</f>
        <v>10710</v>
      </c>
      <c r="AD8">
        <f>J86</f>
        <v>15523</v>
      </c>
      <c r="AE8">
        <f>K86</f>
        <v>26233</v>
      </c>
    </row>
    <row r="9" spans="1:31" x14ac:dyDescent="0.25">
      <c r="A9" s="3">
        <v>43913</v>
      </c>
      <c r="B9" s="19">
        <v>203</v>
      </c>
      <c r="C9" s="19">
        <v>0</v>
      </c>
      <c r="D9" s="19">
        <v>1</v>
      </c>
      <c r="E9" s="19">
        <v>204</v>
      </c>
      <c r="F9">
        <f t="shared" si="5"/>
        <v>1</v>
      </c>
      <c r="G9" s="1">
        <f t="shared" si="0"/>
        <v>44382</v>
      </c>
      <c r="H9">
        <f t="shared" si="1"/>
        <v>1154</v>
      </c>
      <c r="I9">
        <f t="shared" si="1"/>
        <v>411</v>
      </c>
      <c r="J9">
        <f t="shared" si="1"/>
        <v>434</v>
      </c>
      <c r="K9">
        <f t="shared" si="2"/>
        <v>845</v>
      </c>
      <c r="L9">
        <f t="shared" si="3"/>
        <v>0.35615251299826689</v>
      </c>
      <c r="M9">
        <f t="shared" si="3"/>
        <v>0.37608318890814557</v>
      </c>
      <c r="N9">
        <f t="shared" si="3"/>
        <v>0.73223570190641252</v>
      </c>
      <c r="O9">
        <f t="shared" si="4"/>
        <v>0.9333216564032597</v>
      </c>
      <c r="P9">
        <f t="shared" si="4"/>
        <v>0.76405629306699541</v>
      </c>
      <c r="Q9">
        <f t="shared" si="4"/>
        <v>0.83797473280501567</v>
      </c>
    </row>
    <row r="10" spans="1:31" x14ac:dyDescent="0.25">
      <c r="A10" s="3">
        <v>43920</v>
      </c>
      <c r="B10" s="19">
        <v>239</v>
      </c>
      <c r="C10" s="19">
        <v>0</v>
      </c>
      <c r="D10" s="19">
        <v>0</v>
      </c>
      <c r="E10" s="19">
        <v>239</v>
      </c>
      <c r="F10">
        <f t="shared" si="5"/>
        <v>0</v>
      </c>
      <c r="G10" s="1">
        <f t="shared" si="0"/>
        <v>44389</v>
      </c>
      <c r="H10">
        <f t="shared" si="1"/>
        <v>1405</v>
      </c>
      <c r="I10">
        <f t="shared" si="1"/>
        <v>507</v>
      </c>
      <c r="J10">
        <f t="shared" si="1"/>
        <v>554</v>
      </c>
      <c r="K10">
        <f t="shared" si="2"/>
        <v>1061</v>
      </c>
      <c r="L10">
        <f t="shared" si="3"/>
        <v>0.36085409252669037</v>
      </c>
      <c r="M10">
        <f t="shared" si="3"/>
        <v>0.39430604982206408</v>
      </c>
      <c r="N10">
        <f t="shared" si="3"/>
        <v>0.75516014234875439</v>
      </c>
      <c r="O10">
        <f t="shared" si="4"/>
        <v>0.94564246233058225</v>
      </c>
      <c r="P10">
        <f t="shared" si="4"/>
        <v>0.80107813283437901</v>
      </c>
      <c r="Q10">
        <f t="shared" si="4"/>
        <v>0.86420959379903917</v>
      </c>
      <c r="AB10" s="5" t="s">
        <v>76</v>
      </c>
      <c r="AC10" s="5">
        <f>AC8/AC7/(AC6/AC5)</f>
        <v>1.2074113398900701</v>
      </c>
      <c r="AD10" s="5">
        <f>AD8/AD7/(AD6/AD5)</f>
        <v>1.3567116159185844</v>
      </c>
      <c r="AE10" s="5">
        <f>AE8/AE7/(AE6/AE5)</f>
        <v>1.2915119599525897</v>
      </c>
    </row>
    <row r="11" spans="1:31" x14ac:dyDescent="0.25">
      <c r="A11" s="3">
        <v>43927</v>
      </c>
      <c r="B11" s="19">
        <v>273</v>
      </c>
      <c r="C11" s="19">
        <v>0</v>
      </c>
      <c r="D11" s="19">
        <v>0</v>
      </c>
      <c r="E11" s="19">
        <v>273</v>
      </c>
      <c r="F11">
        <f t="shared" si="5"/>
        <v>0</v>
      </c>
      <c r="G11" s="1">
        <f t="shared" si="0"/>
        <v>44396</v>
      </c>
      <c r="H11">
        <f t="shared" si="1"/>
        <v>1682</v>
      </c>
      <c r="I11">
        <f t="shared" si="1"/>
        <v>598</v>
      </c>
      <c r="J11">
        <f t="shared" si="1"/>
        <v>681</v>
      </c>
      <c r="K11">
        <f t="shared" si="2"/>
        <v>1279</v>
      </c>
      <c r="L11">
        <f t="shared" si="3"/>
        <v>0.35552913198573127</v>
      </c>
      <c r="M11">
        <f t="shared" si="3"/>
        <v>0.40487514863258028</v>
      </c>
      <c r="N11">
        <f t="shared" si="3"/>
        <v>0.76040428061831156</v>
      </c>
      <c r="O11">
        <f t="shared" si="4"/>
        <v>0.93168804445906173</v>
      </c>
      <c r="P11">
        <f t="shared" si="4"/>
        <v>0.82255047378550339</v>
      </c>
      <c r="Q11">
        <f t="shared" si="4"/>
        <v>0.87021101568243475</v>
      </c>
      <c r="AB11" s="5" t="s">
        <v>86</v>
      </c>
      <c r="AC11">
        <f>EXP(LN((AC8 * AC5) / (AC7 * AC6)) + 1.96 * SQRT(1/AC8 + 1/AC7 + 1/AC6 + 1/AC5))</f>
        <v>1.2979577511622391</v>
      </c>
      <c r="AD11">
        <f>EXP(LN((AD8 * AD5) / (AD7 * AD6)) + 1.96 * SQRT(1/AD8 + 1/AD7 + 1/AD6 + 1/AD5))</f>
        <v>1.4492383967632656</v>
      </c>
      <c r="AE11">
        <f>EXP(LN((AE8 * AE5) / (AE7 * AE6)) + 1.96 * SQRT(1/AE8 + 1/AE7 + 1/AE6 + 1/AE5))</f>
        <v>1.3654422121897201</v>
      </c>
    </row>
    <row r="12" spans="1:31" x14ac:dyDescent="0.25">
      <c r="A12" s="3">
        <v>43934</v>
      </c>
      <c r="B12" s="19">
        <v>248</v>
      </c>
      <c r="C12" s="19">
        <v>1</v>
      </c>
      <c r="D12" s="19">
        <v>0</v>
      </c>
      <c r="E12" s="19">
        <v>249</v>
      </c>
      <c r="F12">
        <f t="shared" si="5"/>
        <v>1</v>
      </c>
      <c r="G12" s="1">
        <f t="shared" si="0"/>
        <v>44403</v>
      </c>
      <c r="H12">
        <f t="shared" si="1"/>
        <v>1948</v>
      </c>
      <c r="I12">
        <f t="shared" si="1"/>
        <v>701</v>
      </c>
      <c r="J12">
        <f t="shared" si="1"/>
        <v>829</v>
      </c>
      <c r="K12">
        <f t="shared" si="2"/>
        <v>1530</v>
      </c>
      <c r="L12">
        <f t="shared" si="3"/>
        <v>0.35985626283367556</v>
      </c>
      <c r="M12">
        <f t="shared" si="3"/>
        <v>0.42556468172484602</v>
      </c>
      <c r="N12">
        <f t="shared" si="3"/>
        <v>0.78542094455852152</v>
      </c>
      <c r="O12">
        <f t="shared" si="4"/>
        <v>0.94302758239037676</v>
      </c>
      <c r="P12">
        <f t="shared" si="4"/>
        <v>0.86458364204717864</v>
      </c>
      <c r="Q12">
        <f t="shared" si="4"/>
        <v>0.89884022923538121</v>
      </c>
      <c r="AB12" s="5" t="s">
        <v>85</v>
      </c>
      <c r="AC12">
        <f>EXP(LN((AC8 * AC5) / (AC7 * AC6)) - 1.96 * SQRT(1/AC8 + 1/AC7 + 1/AC6 + 1/AC5))</f>
        <v>1.1231815075565665</v>
      </c>
      <c r="AD12">
        <f>EXP(LN((AD8 * AD5) / (AD7 * AD6)) - 1.96 * SQRT(1/AD8 + 1/AD7 + 1/AD6 + 1/AD5))</f>
        <v>1.2700922173186742</v>
      </c>
      <c r="AE12">
        <f>EXP(LN((AE8 * AE5) / (AE7 * AE6)) - 1.96 * SQRT(1/AE8 + 1/AE7 + 1/AE6 + 1/AE5))</f>
        <v>1.221584573707921</v>
      </c>
    </row>
    <row r="13" spans="1:31" x14ac:dyDescent="0.25">
      <c r="A13" s="3">
        <v>43941</v>
      </c>
      <c r="B13" s="19">
        <v>289</v>
      </c>
      <c r="C13" s="19">
        <v>1</v>
      </c>
      <c r="D13" s="19">
        <v>0</v>
      </c>
      <c r="E13" s="19">
        <v>290</v>
      </c>
      <c r="F13">
        <f t="shared" si="5"/>
        <v>1</v>
      </c>
      <c r="G13" s="1">
        <f t="shared" si="0"/>
        <v>44410</v>
      </c>
      <c r="H13">
        <f t="shared" si="1"/>
        <v>2180</v>
      </c>
      <c r="I13">
        <f t="shared" si="1"/>
        <v>806</v>
      </c>
      <c r="J13">
        <f t="shared" si="1"/>
        <v>997</v>
      </c>
      <c r="K13">
        <f t="shared" si="2"/>
        <v>1803</v>
      </c>
      <c r="L13">
        <f t="shared" si="3"/>
        <v>0.36972477064220183</v>
      </c>
      <c r="M13">
        <f t="shared" si="3"/>
        <v>0.45733944954128442</v>
      </c>
      <c r="N13">
        <f t="shared" si="3"/>
        <v>0.82706422018348624</v>
      </c>
      <c r="O13">
        <f t="shared" si="4"/>
        <v>0.96888867200208206</v>
      </c>
      <c r="P13">
        <f t="shared" si="4"/>
        <v>0.92913774078627953</v>
      </c>
      <c r="Q13">
        <f t="shared" si="4"/>
        <v>0.94649703246704819</v>
      </c>
    </row>
    <row r="14" spans="1:31" x14ac:dyDescent="0.25">
      <c r="A14" s="3">
        <v>43948</v>
      </c>
      <c r="B14" s="19">
        <v>297</v>
      </c>
      <c r="C14" s="19">
        <v>1</v>
      </c>
      <c r="D14" s="19">
        <v>0</v>
      </c>
      <c r="E14" s="19">
        <v>298</v>
      </c>
      <c r="F14">
        <f t="shared" si="5"/>
        <v>1</v>
      </c>
      <c r="G14" s="1">
        <f t="shared" si="0"/>
        <v>44417</v>
      </c>
      <c r="H14">
        <f t="shared" si="1"/>
        <v>2449</v>
      </c>
      <c r="I14">
        <f t="shared" si="1"/>
        <v>905</v>
      </c>
      <c r="J14">
        <f t="shared" si="1"/>
        <v>1160</v>
      </c>
      <c r="K14">
        <f t="shared" si="2"/>
        <v>2065</v>
      </c>
      <c r="L14">
        <f t="shared" si="3"/>
        <v>0.36953858717844018</v>
      </c>
      <c r="M14">
        <f t="shared" si="3"/>
        <v>0.47366271947733768</v>
      </c>
      <c r="N14">
        <f t="shared" si="3"/>
        <v>0.84320130665577786</v>
      </c>
      <c r="O14">
        <f t="shared" si="4"/>
        <v>0.96840076569101874</v>
      </c>
      <c r="P14">
        <f t="shared" si="4"/>
        <v>0.96230034280069432</v>
      </c>
      <c r="Q14">
        <f t="shared" si="4"/>
        <v>0.96496440668775818</v>
      </c>
      <c r="AB14" t="s">
        <v>262</v>
      </c>
    </row>
    <row r="15" spans="1:31" x14ac:dyDescent="0.25">
      <c r="A15" s="3">
        <v>43955</v>
      </c>
      <c r="B15" s="19">
        <v>306</v>
      </c>
      <c r="C15" s="19">
        <v>0</v>
      </c>
      <c r="D15" s="19">
        <v>0</v>
      </c>
      <c r="E15" s="19">
        <v>306</v>
      </c>
      <c r="F15">
        <f t="shared" si="5"/>
        <v>0</v>
      </c>
      <c r="G15" s="1">
        <f t="shared" si="0"/>
        <v>44424</v>
      </c>
      <c r="H15">
        <f t="shared" si="1"/>
        <v>2707</v>
      </c>
      <c r="I15">
        <f t="shared" si="1"/>
        <v>1018</v>
      </c>
      <c r="J15">
        <f t="shared" si="1"/>
        <v>1315</v>
      </c>
      <c r="K15">
        <f t="shared" si="2"/>
        <v>2333</v>
      </c>
      <c r="L15">
        <f t="shared" si="3"/>
        <v>0.37606206132249725</v>
      </c>
      <c r="M15">
        <f t="shared" si="3"/>
        <v>0.48577761359438493</v>
      </c>
      <c r="N15">
        <f t="shared" si="3"/>
        <v>0.86183967491688218</v>
      </c>
      <c r="O15">
        <f t="shared" si="4"/>
        <v>0.98549596921037397</v>
      </c>
      <c r="P15">
        <f t="shared" si="4"/>
        <v>0.98691314486941717</v>
      </c>
      <c r="Q15">
        <f t="shared" si="4"/>
        <v>0.98629426211935878</v>
      </c>
      <c r="AB15" t="s">
        <v>263</v>
      </c>
    </row>
    <row r="16" spans="1:31" x14ac:dyDescent="0.25">
      <c r="A16" s="3">
        <v>43962</v>
      </c>
      <c r="B16" s="19">
        <v>313</v>
      </c>
      <c r="C16" s="19">
        <v>0</v>
      </c>
      <c r="D16" s="19">
        <v>1</v>
      </c>
      <c r="E16" s="19">
        <v>314</v>
      </c>
      <c r="F16">
        <f t="shared" si="5"/>
        <v>1</v>
      </c>
      <c r="G16" s="12">
        <f t="shared" si="0"/>
        <v>44431</v>
      </c>
      <c r="H16" s="5">
        <f t="shared" si="1"/>
        <v>2956</v>
      </c>
      <c r="I16" s="5">
        <f t="shared" si="1"/>
        <v>1128</v>
      </c>
      <c r="J16" s="5">
        <f t="shared" si="1"/>
        <v>1455</v>
      </c>
      <c r="K16">
        <f t="shared" si="2"/>
        <v>2583</v>
      </c>
      <c r="L16" s="5">
        <f t="shared" si="3"/>
        <v>0.38159675236806495</v>
      </c>
      <c r="M16" s="5">
        <f t="shared" si="3"/>
        <v>0.49221921515561567</v>
      </c>
      <c r="N16">
        <f t="shared" si="3"/>
        <v>0.87381596752368063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 s="19">
        <v>275</v>
      </c>
      <c r="C17" s="19">
        <v>0</v>
      </c>
      <c r="D17" s="19">
        <v>2</v>
      </c>
      <c r="E17" s="19">
        <v>277</v>
      </c>
      <c r="F17">
        <f t="shared" si="5"/>
        <v>2</v>
      </c>
      <c r="G17" s="1">
        <f t="shared" si="0"/>
        <v>44438</v>
      </c>
      <c r="H17">
        <f t="shared" si="1"/>
        <v>3193</v>
      </c>
      <c r="I17">
        <f t="shared" si="1"/>
        <v>1235</v>
      </c>
      <c r="J17">
        <f t="shared" si="1"/>
        <v>1606</v>
      </c>
      <c r="K17">
        <f t="shared" si="2"/>
        <v>2841</v>
      </c>
      <c r="L17">
        <f t="shared" si="3"/>
        <v>0.38678358910115879</v>
      </c>
      <c r="M17">
        <f t="shared" si="3"/>
        <v>0.50297525837770118</v>
      </c>
      <c r="N17">
        <f t="shared" si="3"/>
        <v>0.88975884747886003</v>
      </c>
      <c r="O17">
        <f t="shared" si="4"/>
        <v>1.0135924551267956</v>
      </c>
      <c r="P17">
        <f t="shared" si="4"/>
        <v>1.0218521400443195</v>
      </c>
      <c r="Q17">
        <f t="shared" si="4"/>
        <v>1.0182451231697678</v>
      </c>
    </row>
    <row r="18" spans="1:19" x14ac:dyDescent="0.25">
      <c r="A18" s="3">
        <v>43976</v>
      </c>
      <c r="B18" s="19">
        <v>299</v>
      </c>
      <c r="C18" s="19">
        <v>0</v>
      </c>
      <c r="D18" s="19">
        <v>0</v>
      </c>
      <c r="E18" s="19">
        <v>299</v>
      </c>
      <c r="F18">
        <f t="shared" si="5"/>
        <v>0</v>
      </c>
      <c r="G18" s="1">
        <f t="shared" si="0"/>
        <v>44445</v>
      </c>
      <c r="H18">
        <f t="shared" si="1"/>
        <v>3428</v>
      </c>
      <c r="I18">
        <f t="shared" si="1"/>
        <v>1352</v>
      </c>
      <c r="J18">
        <f t="shared" si="1"/>
        <v>1765</v>
      </c>
      <c r="K18">
        <f t="shared" si="2"/>
        <v>3117</v>
      </c>
      <c r="L18">
        <f t="shared" si="3"/>
        <v>0.39439906651108519</v>
      </c>
      <c r="M18">
        <f t="shared" si="3"/>
        <v>0.51487747957993002</v>
      </c>
      <c r="N18">
        <f t="shared" si="3"/>
        <v>0.90927654609101516</v>
      </c>
      <c r="O18">
        <f t="shared" si="4"/>
        <v>1.0335493267790494</v>
      </c>
      <c r="P18">
        <f t="shared" si="4"/>
        <v>1.0460328726036241</v>
      </c>
      <c r="Q18">
        <f t="shared" si="4"/>
        <v>1.0405812892934732</v>
      </c>
    </row>
    <row r="19" spans="1:19" x14ac:dyDescent="0.25">
      <c r="A19" s="3">
        <v>43983</v>
      </c>
      <c r="B19" s="19">
        <v>306</v>
      </c>
      <c r="C19" s="19">
        <v>0</v>
      </c>
      <c r="D19" s="19">
        <v>0</v>
      </c>
      <c r="E19" s="19">
        <v>306</v>
      </c>
      <c r="F19">
        <f t="shared" si="5"/>
        <v>0</v>
      </c>
      <c r="G19" s="1">
        <f t="shared" si="0"/>
        <v>44452</v>
      </c>
      <c r="H19">
        <f t="shared" si="1"/>
        <v>3700</v>
      </c>
      <c r="I19">
        <f t="shared" si="1"/>
        <v>1459</v>
      </c>
      <c r="J19">
        <f t="shared" si="1"/>
        <v>1926</v>
      </c>
      <c r="K19">
        <f t="shared" si="2"/>
        <v>3385</v>
      </c>
      <c r="L19">
        <f t="shared" si="3"/>
        <v>0.39432432432432435</v>
      </c>
      <c r="M19">
        <f t="shared" si="3"/>
        <v>0.52054054054054055</v>
      </c>
      <c r="N19">
        <f t="shared" si="3"/>
        <v>0.91486486486486485</v>
      </c>
      <c r="O19">
        <f t="shared" si="4"/>
        <v>1.0333534598428216</v>
      </c>
      <c r="P19">
        <f t="shared" si="4"/>
        <v>1.0575380328782391</v>
      </c>
      <c r="Q19">
        <f t="shared" si="4"/>
        <v>1.0469765933180568</v>
      </c>
    </row>
    <row r="20" spans="1:19" x14ac:dyDescent="0.25">
      <c r="A20" s="3">
        <v>43990</v>
      </c>
      <c r="B20" s="19">
        <v>295</v>
      </c>
      <c r="C20" s="19">
        <v>0</v>
      </c>
      <c r="D20" s="19">
        <v>0</v>
      </c>
      <c r="E20" s="19">
        <v>295</v>
      </c>
      <c r="F20">
        <f t="shared" si="5"/>
        <v>0</v>
      </c>
      <c r="G20" s="1">
        <f t="shared" si="0"/>
        <v>44459</v>
      </c>
      <c r="H20">
        <f t="shared" si="1"/>
        <v>3949</v>
      </c>
      <c r="I20">
        <f t="shared" si="1"/>
        <v>1570</v>
      </c>
      <c r="J20">
        <f t="shared" si="1"/>
        <v>2075</v>
      </c>
      <c r="K20">
        <f t="shared" si="2"/>
        <v>3645</v>
      </c>
      <c r="L20">
        <f t="shared" si="3"/>
        <v>0.39756900481134466</v>
      </c>
      <c r="M20">
        <f t="shared" si="3"/>
        <v>0.52544948088123578</v>
      </c>
      <c r="N20">
        <f t="shared" si="3"/>
        <v>0.92301848569258038</v>
      </c>
      <c r="O20">
        <f t="shared" si="4"/>
        <v>1.0418563636722826</v>
      </c>
      <c r="P20">
        <f t="shared" si="4"/>
        <v>1.067511110298923</v>
      </c>
      <c r="Q20">
        <f t="shared" si="4"/>
        <v>1.0563076437116794</v>
      </c>
    </row>
    <row r="21" spans="1:19" x14ac:dyDescent="0.25">
      <c r="A21" s="3">
        <v>43997</v>
      </c>
      <c r="B21" s="19">
        <v>297</v>
      </c>
      <c r="C21" s="19">
        <v>0</v>
      </c>
      <c r="D21" s="19">
        <v>0</v>
      </c>
      <c r="E21" s="19">
        <v>297</v>
      </c>
      <c r="F21">
        <f t="shared" si="5"/>
        <v>0</v>
      </c>
      <c r="G21" s="1">
        <f t="shared" si="0"/>
        <v>44466</v>
      </c>
      <c r="H21">
        <f t="shared" si="1"/>
        <v>4211</v>
      </c>
      <c r="I21">
        <f t="shared" si="1"/>
        <v>1673</v>
      </c>
      <c r="J21">
        <f t="shared" si="1"/>
        <v>2244</v>
      </c>
      <c r="K21">
        <f t="shared" si="2"/>
        <v>3917</v>
      </c>
      <c r="L21">
        <f t="shared" si="3"/>
        <v>0.39729280455948707</v>
      </c>
      <c r="M21">
        <f t="shared" si="3"/>
        <v>0.5328900498693897</v>
      </c>
      <c r="N21">
        <f t="shared" si="3"/>
        <v>0.93018285442887672</v>
      </c>
      <c r="O21">
        <f t="shared" si="4"/>
        <v>1.041132562303053</v>
      </c>
      <c r="P21">
        <f t="shared" si="4"/>
        <v>1.0826274827587052</v>
      </c>
      <c r="Q21">
        <f t="shared" si="4"/>
        <v>1.0645065883436933</v>
      </c>
    </row>
    <row r="22" spans="1:19" x14ac:dyDescent="0.25">
      <c r="A22" s="3">
        <v>44004</v>
      </c>
      <c r="B22" s="19">
        <v>322</v>
      </c>
      <c r="C22" s="19">
        <v>0</v>
      </c>
      <c r="D22" s="19">
        <v>0</v>
      </c>
      <c r="E22" s="19">
        <v>322</v>
      </c>
      <c r="F22">
        <f t="shared" si="5"/>
        <v>0</v>
      </c>
      <c r="G22" s="1">
        <f t="shared" si="0"/>
        <v>44473</v>
      </c>
      <c r="H22">
        <f t="shared" ref="H22:J37" si="6">B89+H21</f>
        <v>4469</v>
      </c>
      <c r="I22">
        <f t="shared" si="6"/>
        <v>1781</v>
      </c>
      <c r="J22">
        <f t="shared" si="6"/>
        <v>2425</v>
      </c>
      <c r="K22">
        <f t="shared" si="2"/>
        <v>4206</v>
      </c>
      <c r="L22">
        <f t="shared" ref="L22:N53" si="7">I22/$H22</f>
        <v>0.39852315954352202</v>
      </c>
      <c r="M22">
        <f t="shared" si="7"/>
        <v>0.5426269859028866</v>
      </c>
      <c r="N22">
        <f t="shared" si="7"/>
        <v>0.94115014544640863</v>
      </c>
      <c r="O22">
        <f t="shared" ref="O22:Q53" si="8">L22/L$16</f>
        <v>1.0443567904349744</v>
      </c>
      <c r="P22">
        <f t="shared" si="8"/>
        <v>1.1024091892295071</v>
      </c>
      <c r="Q22">
        <f t="shared" si="8"/>
        <v>1.0770576190242291</v>
      </c>
    </row>
    <row r="23" spans="1:19" x14ac:dyDescent="0.25">
      <c r="A23" s="3">
        <v>44011</v>
      </c>
      <c r="B23" s="19">
        <v>279</v>
      </c>
      <c r="C23" s="19">
        <v>1</v>
      </c>
      <c r="D23" s="19">
        <v>0</v>
      </c>
      <c r="E23" s="19">
        <v>280</v>
      </c>
      <c r="F23">
        <f t="shared" si="5"/>
        <v>1</v>
      </c>
      <c r="G23" s="1">
        <f t="shared" si="0"/>
        <v>44480</v>
      </c>
      <c r="H23">
        <f t="shared" si="6"/>
        <v>4735</v>
      </c>
      <c r="I23">
        <f t="shared" si="6"/>
        <v>1904</v>
      </c>
      <c r="J23">
        <f t="shared" si="6"/>
        <v>2599</v>
      </c>
      <c r="K23">
        <f t="shared" si="2"/>
        <v>4503</v>
      </c>
      <c r="L23">
        <f t="shared" si="7"/>
        <v>0.40211193241816262</v>
      </c>
      <c r="M23">
        <f t="shared" si="7"/>
        <v>0.54889123548046459</v>
      </c>
      <c r="N23">
        <f t="shared" si="7"/>
        <v>0.95100316789862727</v>
      </c>
      <c r="O23">
        <f t="shared" si="8"/>
        <v>1.053761411549724</v>
      </c>
      <c r="P23">
        <f t="shared" si="8"/>
        <v>1.1151357333884904</v>
      </c>
      <c r="Q23">
        <f t="shared" si="8"/>
        <v>1.0883334743741162</v>
      </c>
      <c r="S23" t="s">
        <v>73</v>
      </c>
    </row>
    <row r="24" spans="1:19" x14ac:dyDescent="0.25">
      <c r="A24" s="3">
        <v>44018</v>
      </c>
      <c r="B24" s="19">
        <v>269</v>
      </c>
      <c r="C24" s="19">
        <v>0</v>
      </c>
      <c r="D24" s="19">
        <v>0</v>
      </c>
      <c r="E24" s="19">
        <v>269</v>
      </c>
      <c r="F24">
        <f t="shared" si="5"/>
        <v>0</v>
      </c>
      <c r="G24" s="1">
        <f t="shared" si="0"/>
        <v>44487</v>
      </c>
      <c r="H24">
        <f t="shared" si="6"/>
        <v>5022</v>
      </c>
      <c r="I24">
        <f t="shared" si="6"/>
        <v>2036</v>
      </c>
      <c r="J24">
        <f t="shared" si="6"/>
        <v>2781</v>
      </c>
      <c r="K24">
        <f t="shared" si="2"/>
        <v>4817</v>
      </c>
      <c r="L24">
        <f t="shared" si="7"/>
        <v>0.40541616885702908</v>
      </c>
      <c r="M24">
        <f t="shared" si="7"/>
        <v>0.55376344086021501</v>
      </c>
      <c r="N24">
        <f t="shared" si="7"/>
        <v>0.95917960971724414</v>
      </c>
      <c r="O24">
        <f t="shared" si="8"/>
        <v>1.062420385763633</v>
      </c>
      <c r="P24">
        <f t="shared" si="8"/>
        <v>1.125034179507076</v>
      </c>
      <c r="Q24">
        <f t="shared" si="8"/>
        <v>1.0976906412404854</v>
      </c>
      <c r="S24" t="s">
        <v>71</v>
      </c>
    </row>
    <row r="25" spans="1:19" x14ac:dyDescent="0.25">
      <c r="A25" s="3">
        <v>44025</v>
      </c>
      <c r="B25" s="19">
        <v>264</v>
      </c>
      <c r="C25" s="19">
        <v>1</v>
      </c>
      <c r="D25" s="19">
        <v>0</v>
      </c>
      <c r="E25" s="19">
        <v>265</v>
      </c>
      <c r="F25">
        <f t="shared" si="5"/>
        <v>1</v>
      </c>
      <c r="G25" s="1">
        <f t="shared" si="0"/>
        <v>44494</v>
      </c>
      <c r="H25">
        <f t="shared" si="6"/>
        <v>5319</v>
      </c>
      <c r="I25">
        <f t="shared" si="6"/>
        <v>2156</v>
      </c>
      <c r="J25">
        <f t="shared" si="6"/>
        <v>2965</v>
      </c>
      <c r="K25">
        <f t="shared" si="2"/>
        <v>5121</v>
      </c>
      <c r="L25">
        <f t="shared" si="7"/>
        <v>0.40533934950178607</v>
      </c>
      <c r="M25">
        <f t="shared" si="7"/>
        <v>0.55743560819702953</v>
      </c>
      <c r="N25">
        <f t="shared" si="7"/>
        <v>0.9627749576988156</v>
      </c>
      <c r="O25">
        <f t="shared" si="8"/>
        <v>1.0622190754674465</v>
      </c>
      <c r="P25">
        <f t="shared" si="8"/>
        <v>1.132494610192728</v>
      </c>
      <c r="Q25">
        <f t="shared" si="8"/>
        <v>1.1018051780711184</v>
      </c>
      <c r="S25" t="s">
        <v>72</v>
      </c>
    </row>
    <row r="26" spans="1:19" x14ac:dyDescent="0.25">
      <c r="A26" s="3">
        <v>44032</v>
      </c>
      <c r="B26" s="19">
        <v>311</v>
      </c>
      <c r="C26" s="19">
        <v>0</v>
      </c>
      <c r="D26" s="19">
        <v>0</v>
      </c>
      <c r="E26" s="19">
        <v>311</v>
      </c>
      <c r="F26">
        <f t="shared" si="5"/>
        <v>0</v>
      </c>
      <c r="G26" s="1">
        <f t="shared" si="0"/>
        <v>44501</v>
      </c>
      <c r="H26">
        <f t="shared" si="6"/>
        <v>5641</v>
      </c>
      <c r="I26">
        <f t="shared" si="6"/>
        <v>2287</v>
      </c>
      <c r="J26">
        <f t="shared" si="6"/>
        <v>3160</v>
      </c>
      <c r="K26">
        <f t="shared" si="2"/>
        <v>5447</v>
      </c>
      <c r="L26">
        <f t="shared" si="7"/>
        <v>0.40542457011168231</v>
      </c>
      <c r="M26">
        <f t="shared" si="7"/>
        <v>0.56018436447438402</v>
      </c>
      <c r="N26">
        <f t="shared" si="7"/>
        <v>0.96560893458606634</v>
      </c>
      <c r="O26">
        <f t="shared" si="8"/>
        <v>1.0624424018174938</v>
      </c>
      <c r="P26">
        <f t="shared" si="8"/>
        <v>1.1380790250077522</v>
      </c>
      <c r="Q26">
        <f t="shared" si="8"/>
        <v>1.1050483974589285</v>
      </c>
      <c r="S26" t="s">
        <v>29</v>
      </c>
    </row>
    <row r="27" spans="1:19" x14ac:dyDescent="0.25">
      <c r="A27" s="3">
        <v>44039</v>
      </c>
      <c r="B27" s="19">
        <v>319</v>
      </c>
      <c r="C27" s="19">
        <v>0</v>
      </c>
      <c r="D27" s="19">
        <v>1</v>
      </c>
      <c r="E27" s="19">
        <v>320</v>
      </c>
      <c r="F27">
        <f t="shared" si="5"/>
        <v>1</v>
      </c>
      <c r="G27" s="1">
        <f t="shared" si="0"/>
        <v>44508</v>
      </c>
      <c r="H27">
        <f t="shared" si="6"/>
        <v>6056</v>
      </c>
      <c r="I27">
        <f t="shared" si="6"/>
        <v>2425</v>
      </c>
      <c r="J27">
        <f t="shared" si="6"/>
        <v>3379</v>
      </c>
      <c r="K27">
        <f t="shared" si="2"/>
        <v>5804</v>
      </c>
      <c r="L27">
        <f t="shared" si="7"/>
        <v>0.40042932628797884</v>
      </c>
      <c r="M27">
        <f t="shared" si="7"/>
        <v>0.55795904887714665</v>
      </c>
      <c r="N27">
        <f t="shared" si="7"/>
        <v>0.95838837516512554</v>
      </c>
      <c r="O27">
        <f t="shared" si="8"/>
        <v>1.0493520288184977</v>
      </c>
      <c r="P27">
        <f t="shared" si="8"/>
        <v>1.133558040193021</v>
      </c>
      <c r="Q27">
        <f t="shared" si="8"/>
        <v>1.0967851478854476</v>
      </c>
      <c r="S27" t="s">
        <v>32</v>
      </c>
    </row>
    <row r="28" spans="1:19" x14ac:dyDescent="0.25">
      <c r="A28" s="3">
        <v>44046</v>
      </c>
      <c r="B28" s="19">
        <v>296</v>
      </c>
      <c r="C28" s="19">
        <v>0</v>
      </c>
      <c r="D28" s="19">
        <v>1</v>
      </c>
      <c r="E28" s="19">
        <v>297</v>
      </c>
      <c r="F28">
        <f t="shared" si="5"/>
        <v>1</v>
      </c>
      <c r="G28" s="1">
        <f t="shared" si="0"/>
        <v>44515</v>
      </c>
      <c r="H28">
        <f t="shared" si="6"/>
        <v>6475</v>
      </c>
      <c r="I28">
        <f t="shared" si="6"/>
        <v>2563</v>
      </c>
      <c r="J28">
        <f t="shared" si="6"/>
        <v>3579</v>
      </c>
      <c r="K28">
        <f t="shared" si="2"/>
        <v>6142</v>
      </c>
      <c r="L28">
        <f t="shared" si="7"/>
        <v>0.39583011583011585</v>
      </c>
      <c r="M28">
        <f t="shared" si="7"/>
        <v>0.55274131274131277</v>
      </c>
      <c r="N28">
        <f t="shared" si="7"/>
        <v>0.94857142857142862</v>
      </c>
      <c r="O28">
        <f t="shared" si="8"/>
        <v>1.0372994879377859</v>
      </c>
      <c r="P28">
        <f t="shared" si="8"/>
        <v>1.1229576085658561</v>
      </c>
      <c r="Q28">
        <f t="shared" si="8"/>
        <v>1.0855505779547592</v>
      </c>
      <c r="S28" t="s">
        <v>64</v>
      </c>
    </row>
    <row r="29" spans="1:19" x14ac:dyDescent="0.25">
      <c r="A29" s="3">
        <v>44053</v>
      </c>
      <c r="B29" s="19">
        <v>333</v>
      </c>
      <c r="C29" s="19">
        <v>0</v>
      </c>
      <c r="D29" s="19">
        <v>0</v>
      </c>
      <c r="E29" s="19">
        <v>333</v>
      </c>
      <c r="F29">
        <f t="shared" si="5"/>
        <v>0</v>
      </c>
      <c r="G29" s="1">
        <f t="shared" si="0"/>
        <v>44522</v>
      </c>
      <c r="H29">
        <f t="shared" si="6"/>
        <v>6901</v>
      </c>
      <c r="I29">
        <f t="shared" si="6"/>
        <v>2724</v>
      </c>
      <c r="J29">
        <f t="shared" si="6"/>
        <v>3817</v>
      </c>
      <c r="K29">
        <f t="shared" si="2"/>
        <v>6541</v>
      </c>
      <c r="L29">
        <f t="shared" si="7"/>
        <v>0.39472540211563539</v>
      </c>
      <c r="M29">
        <f t="shared" si="7"/>
        <v>0.55310824518185775</v>
      </c>
      <c r="N29">
        <f t="shared" si="7"/>
        <v>0.94783364729749309</v>
      </c>
      <c r="O29">
        <f t="shared" si="8"/>
        <v>1.0344045112179239</v>
      </c>
      <c r="P29">
        <f t="shared" si="8"/>
        <v>1.1237030740601865</v>
      </c>
      <c r="Q29">
        <f t="shared" si="8"/>
        <v>1.0847062568375492</v>
      </c>
      <c r="S29" t="s">
        <v>65</v>
      </c>
    </row>
    <row r="30" spans="1:19" x14ac:dyDescent="0.25">
      <c r="A30" s="3">
        <v>44060</v>
      </c>
      <c r="B30" s="19">
        <v>295</v>
      </c>
      <c r="C30" s="19">
        <v>0</v>
      </c>
      <c r="D30" s="19">
        <v>0</v>
      </c>
      <c r="E30" s="19">
        <v>295</v>
      </c>
      <c r="F30">
        <f t="shared" si="5"/>
        <v>0</v>
      </c>
      <c r="G30" s="1">
        <f t="shared" si="0"/>
        <v>44529</v>
      </c>
      <c r="H30">
        <f t="shared" si="6"/>
        <v>7386</v>
      </c>
      <c r="I30">
        <f t="shared" si="6"/>
        <v>2871</v>
      </c>
      <c r="J30">
        <f t="shared" si="6"/>
        <v>4036</v>
      </c>
      <c r="K30">
        <f t="shared" si="2"/>
        <v>6907</v>
      </c>
      <c r="L30">
        <f t="shared" si="7"/>
        <v>0.38870836718115354</v>
      </c>
      <c r="M30">
        <f t="shared" si="7"/>
        <v>0.54643920931492007</v>
      </c>
      <c r="N30">
        <f t="shared" si="7"/>
        <v>0.93514757649607361</v>
      </c>
      <c r="O30">
        <f t="shared" si="8"/>
        <v>1.0186364657690512</v>
      </c>
      <c r="P30">
        <f t="shared" si="8"/>
        <v>1.1101541599552605</v>
      </c>
      <c r="Q30">
        <f t="shared" si="8"/>
        <v>1.0701882447241169</v>
      </c>
      <c r="S30" t="s">
        <v>66</v>
      </c>
    </row>
    <row r="31" spans="1:19" x14ac:dyDescent="0.25">
      <c r="A31" s="3">
        <v>44067</v>
      </c>
      <c r="B31" s="19">
        <v>287</v>
      </c>
      <c r="C31" s="19">
        <v>1</v>
      </c>
      <c r="D31" s="19">
        <v>0</v>
      </c>
      <c r="E31" s="19">
        <v>288</v>
      </c>
      <c r="F31">
        <f t="shared" si="5"/>
        <v>1</v>
      </c>
      <c r="G31" s="1">
        <f t="shared" si="0"/>
        <v>44536</v>
      </c>
      <c r="H31">
        <f t="shared" si="6"/>
        <v>7881</v>
      </c>
      <c r="I31">
        <f t="shared" si="6"/>
        <v>3026</v>
      </c>
      <c r="J31">
        <f t="shared" si="6"/>
        <v>4265</v>
      </c>
      <c r="K31">
        <f t="shared" si="2"/>
        <v>7291</v>
      </c>
      <c r="L31">
        <f t="shared" si="7"/>
        <v>0.38396142621494733</v>
      </c>
      <c r="M31">
        <f t="shared" si="7"/>
        <v>0.54117497779469614</v>
      </c>
      <c r="N31">
        <f t="shared" si="7"/>
        <v>0.92513640400964348</v>
      </c>
      <c r="O31">
        <f t="shared" si="8"/>
        <v>1.006196787137752</v>
      </c>
      <c r="P31">
        <f t="shared" si="8"/>
        <v>1.0994592676021455</v>
      </c>
      <c r="Q31">
        <f t="shared" si="8"/>
        <v>1.0587314015689144</v>
      </c>
      <c r="S31" t="s">
        <v>30</v>
      </c>
    </row>
    <row r="32" spans="1:19" x14ac:dyDescent="0.25">
      <c r="A32" s="3">
        <v>44074</v>
      </c>
      <c r="B32" s="19">
        <v>296</v>
      </c>
      <c r="C32" s="19">
        <v>1</v>
      </c>
      <c r="D32" s="19">
        <v>1</v>
      </c>
      <c r="E32" s="19">
        <v>298</v>
      </c>
      <c r="F32">
        <f t="shared" si="5"/>
        <v>2</v>
      </c>
      <c r="G32" s="1">
        <f t="shared" si="0"/>
        <v>44543</v>
      </c>
      <c r="H32">
        <f t="shared" si="6"/>
        <v>8340</v>
      </c>
      <c r="I32">
        <f t="shared" si="6"/>
        <v>3189</v>
      </c>
      <c r="J32">
        <f t="shared" si="6"/>
        <v>4503</v>
      </c>
      <c r="K32">
        <f t="shared" si="2"/>
        <v>7692</v>
      </c>
      <c r="L32">
        <f t="shared" si="7"/>
        <v>0.38237410071942446</v>
      </c>
      <c r="M32">
        <f t="shared" si="7"/>
        <v>0.53992805755395679</v>
      </c>
      <c r="N32">
        <f t="shared" si="7"/>
        <v>0.92230215827338125</v>
      </c>
      <c r="O32">
        <f t="shared" si="8"/>
        <v>1.002037093729272</v>
      </c>
      <c r="P32">
        <f t="shared" si="8"/>
        <v>1.0969260055872827</v>
      </c>
      <c r="Q32">
        <f t="shared" si="8"/>
        <v>1.0554878745087553</v>
      </c>
    </row>
    <row r="33" spans="1:17" x14ac:dyDescent="0.25">
      <c r="A33" s="3">
        <v>44081</v>
      </c>
      <c r="B33" s="19">
        <v>304</v>
      </c>
      <c r="C33" s="19">
        <v>0</v>
      </c>
      <c r="D33" s="19">
        <v>0</v>
      </c>
      <c r="E33" s="19">
        <v>304</v>
      </c>
      <c r="F33">
        <f t="shared" si="5"/>
        <v>0</v>
      </c>
      <c r="G33" s="1">
        <f t="shared" si="0"/>
        <v>44550</v>
      </c>
      <c r="H33">
        <f t="shared" si="6"/>
        <v>8784</v>
      </c>
      <c r="I33">
        <f t="shared" si="6"/>
        <v>3340</v>
      </c>
      <c r="J33">
        <f t="shared" si="6"/>
        <v>4704</v>
      </c>
      <c r="K33">
        <f t="shared" si="2"/>
        <v>8044</v>
      </c>
      <c r="L33">
        <f t="shared" si="7"/>
        <v>0.38023679417122042</v>
      </c>
      <c r="M33">
        <f t="shared" si="7"/>
        <v>0.53551912568306015</v>
      </c>
      <c r="N33">
        <f t="shared" si="7"/>
        <v>0.91575591985428051</v>
      </c>
      <c r="O33">
        <f t="shared" si="8"/>
        <v>0.99643613791677976</v>
      </c>
      <c r="P33">
        <f t="shared" si="8"/>
        <v>1.0879687529341071</v>
      </c>
      <c r="Q33">
        <f t="shared" si="8"/>
        <v>1.0479963217534856</v>
      </c>
    </row>
    <row r="34" spans="1:17" x14ac:dyDescent="0.25">
      <c r="A34" s="3">
        <v>44088</v>
      </c>
      <c r="B34" s="19">
        <v>311</v>
      </c>
      <c r="C34" s="19">
        <v>0</v>
      </c>
      <c r="D34" s="19">
        <v>0</v>
      </c>
      <c r="E34" s="19">
        <v>311</v>
      </c>
      <c r="F34">
        <f t="shared" si="5"/>
        <v>0</v>
      </c>
      <c r="G34" s="1">
        <f t="shared" si="0"/>
        <v>44557</v>
      </c>
      <c r="H34">
        <f t="shared" si="6"/>
        <v>9209</v>
      </c>
      <c r="I34">
        <f t="shared" si="6"/>
        <v>3485</v>
      </c>
      <c r="J34">
        <f t="shared" si="6"/>
        <v>4911</v>
      </c>
      <c r="K34">
        <f t="shared" si="2"/>
        <v>8396</v>
      </c>
      <c r="L34">
        <f t="shared" si="7"/>
        <v>0.37843414051471386</v>
      </c>
      <c r="M34">
        <f t="shared" si="7"/>
        <v>0.53328265826908461</v>
      </c>
      <c r="N34">
        <f t="shared" si="7"/>
        <v>0.91171679878379841</v>
      </c>
      <c r="O34">
        <f t="shared" si="8"/>
        <v>0.99171216255451611</v>
      </c>
      <c r="P34">
        <f t="shared" si="8"/>
        <v>1.0834251119198723</v>
      </c>
      <c r="Q34">
        <f t="shared" si="8"/>
        <v>1.0433739284571848</v>
      </c>
    </row>
    <row r="35" spans="1:17" x14ac:dyDescent="0.25">
      <c r="A35" s="3">
        <v>44095</v>
      </c>
      <c r="B35" s="19">
        <v>337</v>
      </c>
      <c r="C35" s="19">
        <v>0</v>
      </c>
      <c r="D35" s="19">
        <v>0</v>
      </c>
      <c r="E35" s="19">
        <v>337</v>
      </c>
      <c r="F35">
        <f t="shared" si="5"/>
        <v>0</v>
      </c>
      <c r="G35" s="1">
        <f t="shared" si="0"/>
        <v>44564</v>
      </c>
      <c r="H35">
        <f t="shared" si="6"/>
        <v>9587</v>
      </c>
      <c r="I35">
        <f t="shared" si="6"/>
        <v>3602</v>
      </c>
      <c r="J35">
        <f t="shared" si="6"/>
        <v>5099</v>
      </c>
      <c r="K35">
        <f t="shared" si="2"/>
        <v>8701</v>
      </c>
      <c r="L35">
        <f t="shared" si="7"/>
        <v>0.37571711692917492</v>
      </c>
      <c r="M35">
        <f t="shared" si="7"/>
        <v>0.53186606863460939</v>
      </c>
      <c r="N35">
        <f t="shared" si="7"/>
        <v>0.90758318556378426</v>
      </c>
      <c r="O35">
        <f t="shared" si="8"/>
        <v>0.98459201918673855</v>
      </c>
      <c r="P35">
        <f t="shared" si="8"/>
        <v>1.0805471469992478</v>
      </c>
      <c r="Q35">
        <f t="shared" si="8"/>
        <v>1.038643397803541</v>
      </c>
    </row>
    <row r="36" spans="1:17" x14ac:dyDescent="0.25">
      <c r="A36" s="3">
        <v>44102</v>
      </c>
      <c r="B36" s="19">
        <v>370</v>
      </c>
      <c r="C36" s="19">
        <v>1</v>
      </c>
      <c r="D36" s="19">
        <v>3</v>
      </c>
      <c r="E36" s="19">
        <v>374</v>
      </c>
      <c r="F36">
        <f t="shared" si="5"/>
        <v>4</v>
      </c>
      <c r="G36" s="1">
        <f t="shared" si="0"/>
        <v>44571</v>
      </c>
      <c r="H36">
        <f t="shared" si="6"/>
        <v>9967</v>
      </c>
      <c r="I36">
        <f t="shared" si="6"/>
        <v>3741</v>
      </c>
      <c r="J36">
        <f t="shared" si="6"/>
        <v>5298</v>
      </c>
      <c r="K36">
        <f t="shared" si="2"/>
        <v>9039</v>
      </c>
      <c r="L36">
        <f t="shared" si="7"/>
        <v>0.37533861743754388</v>
      </c>
      <c r="M36">
        <f t="shared" si="7"/>
        <v>0.53155412862446072</v>
      </c>
      <c r="N36">
        <f t="shared" si="7"/>
        <v>0.90689274606200465</v>
      </c>
      <c r="O36">
        <f t="shared" si="8"/>
        <v>0.98360013576718064</v>
      </c>
      <c r="P36">
        <f t="shared" si="8"/>
        <v>1.079913404958011</v>
      </c>
      <c r="Q36">
        <f t="shared" si="8"/>
        <v>1.0378532548816437</v>
      </c>
    </row>
    <row r="37" spans="1:17" x14ac:dyDescent="0.25">
      <c r="A37" s="3">
        <v>44109</v>
      </c>
      <c r="B37" s="19">
        <v>433</v>
      </c>
      <c r="C37" s="19">
        <v>0</v>
      </c>
      <c r="D37" s="19">
        <v>3</v>
      </c>
      <c r="E37" s="19">
        <v>436</v>
      </c>
      <c r="F37">
        <f t="shared" si="5"/>
        <v>3</v>
      </c>
      <c r="G37" s="1">
        <f t="shared" si="0"/>
        <v>44578</v>
      </c>
      <c r="H37">
        <f t="shared" si="6"/>
        <v>10288</v>
      </c>
      <c r="I37">
        <f t="shared" si="6"/>
        <v>3878</v>
      </c>
      <c r="J37">
        <f t="shared" si="6"/>
        <v>5481</v>
      </c>
      <c r="K37">
        <f t="shared" si="2"/>
        <v>9359</v>
      </c>
      <c r="L37">
        <f t="shared" si="7"/>
        <v>0.37694401244167963</v>
      </c>
      <c r="M37">
        <f t="shared" si="7"/>
        <v>0.53275660964230176</v>
      </c>
      <c r="N37">
        <f t="shared" si="7"/>
        <v>0.90970062208398139</v>
      </c>
      <c r="O37">
        <f t="shared" si="8"/>
        <v>0.98780718154043001</v>
      </c>
      <c r="P37">
        <f t="shared" si="8"/>
        <v>1.0823563835757004</v>
      </c>
      <c r="Q37">
        <f t="shared" si="8"/>
        <v>1.0410666042896821</v>
      </c>
    </row>
    <row r="38" spans="1:17" x14ac:dyDescent="0.25">
      <c r="A38" s="3">
        <v>44116</v>
      </c>
      <c r="B38" s="19">
        <v>464</v>
      </c>
      <c r="C38" s="19">
        <v>1</v>
      </c>
      <c r="D38" s="19">
        <v>1</v>
      </c>
      <c r="E38" s="19">
        <v>466</v>
      </c>
      <c r="F38">
        <f t="shared" si="5"/>
        <v>2</v>
      </c>
      <c r="G38" s="1">
        <f t="shared" si="0"/>
        <v>44585</v>
      </c>
      <c r="H38">
        <f t="shared" ref="H38:J53" si="9">B105+H37</f>
        <v>10612</v>
      </c>
      <c r="I38">
        <f t="shared" si="9"/>
        <v>3990</v>
      </c>
      <c r="J38">
        <f t="shared" si="9"/>
        <v>5669</v>
      </c>
      <c r="K38">
        <f t="shared" si="2"/>
        <v>9659</v>
      </c>
      <c r="L38">
        <f t="shared" si="7"/>
        <v>0.37598944591029021</v>
      </c>
      <c r="M38">
        <f t="shared" si="7"/>
        <v>0.53420655861289101</v>
      </c>
      <c r="N38">
        <f t="shared" si="7"/>
        <v>0.91019600452318128</v>
      </c>
      <c r="O38">
        <f t="shared" si="8"/>
        <v>0.9853056756301577</v>
      </c>
      <c r="P38">
        <f t="shared" si="8"/>
        <v>1.0853021218279766</v>
      </c>
      <c r="Q38">
        <f t="shared" si="8"/>
        <v>1.0416335227915308</v>
      </c>
    </row>
    <row r="39" spans="1:17" x14ac:dyDescent="0.25">
      <c r="A39" s="3">
        <v>44123</v>
      </c>
      <c r="B39" s="19">
        <v>548</v>
      </c>
      <c r="C39" s="19">
        <v>0</v>
      </c>
      <c r="D39" s="19">
        <v>1</v>
      </c>
      <c r="E39" s="19">
        <v>549</v>
      </c>
      <c r="F39">
        <f t="shared" si="5"/>
        <v>1</v>
      </c>
      <c r="G39" s="1">
        <f t="shared" si="0"/>
        <v>44592</v>
      </c>
      <c r="H39">
        <f t="shared" si="9"/>
        <v>10958</v>
      </c>
      <c r="I39">
        <f t="shared" si="9"/>
        <v>4135</v>
      </c>
      <c r="J39">
        <f t="shared" si="9"/>
        <v>5887</v>
      </c>
      <c r="K39">
        <f t="shared" si="2"/>
        <v>10022</v>
      </c>
      <c r="L39">
        <f t="shared" si="7"/>
        <v>0.37734988136521264</v>
      </c>
      <c r="M39">
        <f t="shared" si="7"/>
        <v>0.53723307172841761</v>
      </c>
      <c r="N39">
        <f t="shared" si="7"/>
        <v>0.91458295309363025</v>
      </c>
      <c r="O39">
        <f t="shared" si="8"/>
        <v>0.98887078840032672</v>
      </c>
      <c r="P39">
        <f t="shared" si="8"/>
        <v>1.0914508316351907</v>
      </c>
      <c r="Q39">
        <f t="shared" si="8"/>
        <v>1.0466539718717658</v>
      </c>
    </row>
    <row r="40" spans="1:17" x14ac:dyDescent="0.25">
      <c r="A40" s="3">
        <v>44130</v>
      </c>
      <c r="B40" s="19">
        <v>677</v>
      </c>
      <c r="C40" s="19">
        <v>1</v>
      </c>
      <c r="D40" s="19">
        <v>2</v>
      </c>
      <c r="E40" s="19">
        <v>680</v>
      </c>
      <c r="F40">
        <f t="shared" si="5"/>
        <v>3</v>
      </c>
      <c r="G40" s="1">
        <f t="shared" si="0"/>
        <v>44599</v>
      </c>
      <c r="H40">
        <f t="shared" si="9"/>
        <v>11282</v>
      </c>
      <c r="I40">
        <f t="shared" si="9"/>
        <v>4279</v>
      </c>
      <c r="J40">
        <f t="shared" si="9"/>
        <v>6069</v>
      </c>
      <c r="K40">
        <f t="shared" si="2"/>
        <v>10348</v>
      </c>
      <c r="L40">
        <f t="shared" si="7"/>
        <v>0.37927672398510903</v>
      </c>
      <c r="M40">
        <f t="shared" si="7"/>
        <v>0.53793653607516401</v>
      </c>
      <c r="N40">
        <f t="shared" si="7"/>
        <v>0.91721326006027304</v>
      </c>
      <c r="O40">
        <f t="shared" si="8"/>
        <v>0.9939202093084949</v>
      </c>
      <c r="P40">
        <f t="shared" si="8"/>
        <v>1.092880000438615</v>
      </c>
      <c r="Q40">
        <f t="shared" si="8"/>
        <v>1.04966411023545</v>
      </c>
    </row>
    <row r="41" spans="1:17" x14ac:dyDescent="0.25">
      <c r="A41" s="3">
        <v>44137</v>
      </c>
      <c r="B41" s="19">
        <v>648</v>
      </c>
      <c r="C41" s="19">
        <v>1</v>
      </c>
      <c r="D41" s="19">
        <v>0</v>
      </c>
      <c r="E41" s="19">
        <v>649</v>
      </c>
      <c r="F41">
        <f t="shared" si="5"/>
        <v>1</v>
      </c>
      <c r="G41" s="1">
        <f t="shared" si="0"/>
        <v>44606</v>
      </c>
      <c r="H41">
        <f t="shared" si="9"/>
        <v>11593</v>
      </c>
      <c r="I41">
        <f t="shared" si="9"/>
        <v>4395</v>
      </c>
      <c r="J41">
        <f t="shared" si="9"/>
        <v>6261</v>
      </c>
      <c r="K41">
        <f t="shared" si="2"/>
        <v>10656</v>
      </c>
      <c r="L41">
        <f t="shared" si="7"/>
        <v>0.3791080824635556</v>
      </c>
      <c r="M41">
        <f t="shared" si="7"/>
        <v>0.54006728198050546</v>
      </c>
      <c r="N41">
        <f t="shared" si="7"/>
        <v>0.91917536444406112</v>
      </c>
      <c r="O41">
        <f t="shared" si="8"/>
        <v>0.99347827283889212</v>
      </c>
      <c r="P41">
        <f t="shared" si="8"/>
        <v>1.0972088560373705</v>
      </c>
      <c r="Q41">
        <f t="shared" si="8"/>
        <v>1.051909553734667</v>
      </c>
    </row>
    <row r="42" spans="1:17" x14ac:dyDescent="0.25">
      <c r="A42" s="3">
        <v>44144</v>
      </c>
      <c r="B42" s="19">
        <v>630</v>
      </c>
      <c r="C42" s="19">
        <v>1</v>
      </c>
      <c r="D42" s="19">
        <v>2</v>
      </c>
      <c r="E42" s="19">
        <v>633</v>
      </c>
      <c r="F42">
        <f t="shared" si="5"/>
        <v>3</v>
      </c>
      <c r="G42" s="1">
        <f t="shared" si="0"/>
        <v>44613</v>
      </c>
      <c r="H42">
        <f t="shared" si="9"/>
        <v>11890</v>
      </c>
      <c r="I42">
        <f t="shared" si="9"/>
        <v>4525</v>
      </c>
      <c r="J42">
        <f t="shared" si="9"/>
        <v>6446</v>
      </c>
      <c r="K42">
        <f t="shared" si="2"/>
        <v>10971</v>
      </c>
      <c r="L42">
        <f t="shared" si="7"/>
        <v>0.38057190916736755</v>
      </c>
      <c r="M42">
        <f t="shared" si="7"/>
        <v>0.54213624894869639</v>
      </c>
      <c r="N42">
        <f t="shared" si="7"/>
        <v>0.92270815811606388</v>
      </c>
      <c r="O42">
        <f t="shared" si="8"/>
        <v>0.99731432934285325</v>
      </c>
      <c r="P42">
        <f t="shared" si="8"/>
        <v>1.1014122006132967</v>
      </c>
      <c r="Q42">
        <f t="shared" si="8"/>
        <v>1.0559525030550077</v>
      </c>
    </row>
    <row r="43" spans="1:17" x14ac:dyDescent="0.25">
      <c r="A43" s="3">
        <v>44151</v>
      </c>
      <c r="B43" s="19">
        <v>615</v>
      </c>
      <c r="C43" s="19">
        <v>0</v>
      </c>
      <c r="D43" s="19">
        <v>2</v>
      </c>
      <c r="E43" s="19">
        <v>617</v>
      </c>
      <c r="F43">
        <f t="shared" si="5"/>
        <v>2</v>
      </c>
      <c r="G43" s="1">
        <f t="shared" si="0"/>
        <v>44620</v>
      </c>
      <c r="H43">
        <f t="shared" si="9"/>
        <v>12199</v>
      </c>
      <c r="I43">
        <f t="shared" si="9"/>
        <v>4649</v>
      </c>
      <c r="J43">
        <f t="shared" si="9"/>
        <v>6620</v>
      </c>
      <c r="K43">
        <f t="shared" si="2"/>
        <v>11269</v>
      </c>
      <c r="L43">
        <f t="shared" si="7"/>
        <v>0.38109681121403394</v>
      </c>
      <c r="M43">
        <f t="shared" si="7"/>
        <v>0.5426674317567014</v>
      </c>
      <c r="N43">
        <f t="shared" si="7"/>
        <v>0.92376424297073534</v>
      </c>
      <c r="O43">
        <f t="shared" si="8"/>
        <v>0.99868987052188329</v>
      </c>
      <c r="P43">
        <f t="shared" si="8"/>
        <v>1.1024913596376698</v>
      </c>
      <c r="Q43">
        <f t="shared" si="8"/>
        <v>1.0571610926138186</v>
      </c>
    </row>
    <row r="44" spans="1:17" x14ac:dyDescent="0.25">
      <c r="A44" s="3">
        <v>44158</v>
      </c>
      <c r="B44" s="19">
        <v>572</v>
      </c>
      <c r="C44" s="19">
        <v>0</v>
      </c>
      <c r="D44" s="19">
        <v>0</v>
      </c>
      <c r="E44" s="19">
        <v>572</v>
      </c>
      <c r="F44">
        <f t="shared" si="5"/>
        <v>0</v>
      </c>
      <c r="G44" s="1">
        <f t="shared" si="0"/>
        <v>44627</v>
      </c>
      <c r="H44">
        <f t="shared" si="9"/>
        <v>12510</v>
      </c>
      <c r="I44">
        <f t="shared" si="9"/>
        <v>4808</v>
      </c>
      <c r="J44">
        <f t="shared" si="9"/>
        <v>6815</v>
      </c>
      <c r="K44">
        <f t="shared" si="2"/>
        <v>11623</v>
      </c>
      <c r="L44">
        <f t="shared" si="7"/>
        <v>0.38433253397282174</v>
      </c>
      <c r="M44">
        <f t="shared" si="7"/>
        <v>0.54476418864908072</v>
      </c>
      <c r="N44">
        <f t="shared" si="7"/>
        <v>0.92909672262190246</v>
      </c>
      <c r="O44">
        <f t="shared" si="8"/>
        <v>1.007169300020976</v>
      </c>
      <c r="P44">
        <f t="shared" si="8"/>
        <v>1.106751162643768</v>
      </c>
      <c r="Q44">
        <f t="shared" si="8"/>
        <v>1.0632636128805046</v>
      </c>
    </row>
    <row r="45" spans="1:17" x14ac:dyDescent="0.25">
      <c r="A45" s="3">
        <v>44165</v>
      </c>
      <c r="B45" s="19">
        <v>601</v>
      </c>
      <c r="C45" s="19">
        <v>0</v>
      </c>
      <c r="D45" s="19">
        <v>0</v>
      </c>
      <c r="E45" s="19">
        <v>601</v>
      </c>
      <c r="F45">
        <f t="shared" si="5"/>
        <v>0</v>
      </c>
      <c r="G45" s="1">
        <f t="shared" si="0"/>
        <v>44634</v>
      </c>
      <c r="H45">
        <f t="shared" si="9"/>
        <v>12796</v>
      </c>
      <c r="I45">
        <f t="shared" si="9"/>
        <v>4947</v>
      </c>
      <c r="J45">
        <f t="shared" si="9"/>
        <v>7017</v>
      </c>
      <c r="K45">
        <f t="shared" si="2"/>
        <v>11964</v>
      </c>
      <c r="L45">
        <f t="shared" si="7"/>
        <v>0.38660518912160052</v>
      </c>
      <c r="M45">
        <f t="shared" si="7"/>
        <v>0.54837449202875899</v>
      </c>
      <c r="N45">
        <f t="shared" si="7"/>
        <v>0.93497968115035945</v>
      </c>
      <c r="O45">
        <f t="shared" si="8"/>
        <v>1.0131249459605063</v>
      </c>
      <c r="P45">
        <f t="shared" si="8"/>
        <v>1.1140859095787021</v>
      </c>
      <c r="Q45">
        <f t="shared" si="8"/>
        <v>1.0699961043284796</v>
      </c>
    </row>
    <row r="46" spans="1:17" x14ac:dyDescent="0.25">
      <c r="A46" s="3">
        <v>44172</v>
      </c>
      <c r="B46" s="19">
        <v>514</v>
      </c>
      <c r="C46" s="19">
        <v>0</v>
      </c>
      <c r="D46" s="19">
        <v>1</v>
      </c>
      <c r="E46" s="19">
        <v>515</v>
      </c>
      <c r="F46">
        <f t="shared" si="5"/>
        <v>1</v>
      </c>
      <c r="G46" s="1">
        <f t="shared" si="0"/>
        <v>44641</v>
      </c>
      <c r="H46">
        <f t="shared" si="9"/>
        <v>13089</v>
      </c>
      <c r="I46">
        <f t="shared" si="9"/>
        <v>5087</v>
      </c>
      <c r="J46">
        <f t="shared" si="9"/>
        <v>7241</v>
      </c>
      <c r="K46">
        <f t="shared" si="2"/>
        <v>12328</v>
      </c>
      <c r="L46">
        <f t="shared" si="7"/>
        <v>0.3886469554587822</v>
      </c>
      <c r="M46">
        <f t="shared" si="7"/>
        <v>0.55321262128504856</v>
      </c>
      <c r="N46">
        <f t="shared" si="7"/>
        <v>0.9418595767438307</v>
      </c>
      <c r="O46">
        <f t="shared" si="8"/>
        <v>1.018475532212908</v>
      </c>
      <c r="P46">
        <f t="shared" si="8"/>
        <v>1.1239151261296245</v>
      </c>
      <c r="Q46">
        <f t="shared" si="8"/>
        <v>1.0778694962658784</v>
      </c>
    </row>
    <row r="47" spans="1:17" x14ac:dyDescent="0.25">
      <c r="A47" s="3">
        <v>44179</v>
      </c>
      <c r="B47" s="19">
        <v>587</v>
      </c>
      <c r="C47" s="19">
        <v>0</v>
      </c>
      <c r="D47" s="19">
        <v>1</v>
      </c>
      <c r="E47" s="19">
        <v>588</v>
      </c>
      <c r="F47">
        <f t="shared" si="5"/>
        <v>1</v>
      </c>
      <c r="G47" s="1">
        <f t="shared" si="0"/>
        <v>44648</v>
      </c>
      <c r="H47">
        <f t="shared" si="9"/>
        <v>13410</v>
      </c>
      <c r="I47">
        <f t="shared" si="9"/>
        <v>5229</v>
      </c>
      <c r="J47">
        <f t="shared" si="9"/>
        <v>7470</v>
      </c>
      <c r="K47">
        <f t="shared" si="2"/>
        <v>12699</v>
      </c>
      <c r="L47">
        <f t="shared" si="7"/>
        <v>0.38993288590604025</v>
      </c>
      <c r="M47">
        <f t="shared" si="7"/>
        <v>0.55704697986577179</v>
      </c>
      <c r="N47">
        <f t="shared" si="7"/>
        <v>0.94697986577181203</v>
      </c>
      <c r="O47">
        <f t="shared" si="8"/>
        <v>1.0218453995906516</v>
      </c>
      <c r="P47">
        <f t="shared" si="8"/>
        <v>1.1317050669987776</v>
      </c>
      <c r="Q47">
        <f t="shared" si="8"/>
        <v>1.0837291843675867</v>
      </c>
    </row>
    <row r="48" spans="1:17" x14ac:dyDescent="0.25">
      <c r="A48" s="3">
        <v>44186</v>
      </c>
      <c r="B48" s="19">
        <v>570</v>
      </c>
      <c r="C48" s="19">
        <v>0</v>
      </c>
      <c r="D48" s="19">
        <v>0</v>
      </c>
      <c r="E48" s="19">
        <v>570</v>
      </c>
      <c r="F48">
        <f t="shared" si="5"/>
        <v>0</v>
      </c>
      <c r="G48" s="1">
        <f t="shared" si="0"/>
        <v>44655</v>
      </c>
      <c r="H48">
        <f t="shared" si="9"/>
        <v>13695</v>
      </c>
      <c r="I48">
        <f t="shared" si="9"/>
        <v>5377</v>
      </c>
      <c r="J48">
        <f t="shared" si="9"/>
        <v>7668</v>
      </c>
      <c r="K48">
        <f t="shared" si="2"/>
        <v>13045</v>
      </c>
      <c r="L48">
        <f t="shared" si="7"/>
        <v>0.39262504563709383</v>
      </c>
      <c r="M48">
        <f t="shared" si="7"/>
        <v>0.55991237677984662</v>
      </c>
      <c r="N48">
        <f t="shared" si="7"/>
        <v>0.9525374224169405</v>
      </c>
      <c r="O48">
        <f t="shared" si="8"/>
        <v>1.0289003855525261</v>
      </c>
      <c r="P48">
        <f t="shared" si="8"/>
        <v>1.1375264506950011</v>
      </c>
      <c r="Q48">
        <f t="shared" si="8"/>
        <v>1.0900892840358019</v>
      </c>
    </row>
    <row r="49" spans="1:24" x14ac:dyDescent="0.25">
      <c r="A49" s="3">
        <v>44193</v>
      </c>
      <c r="B49" s="19">
        <v>635</v>
      </c>
      <c r="C49" s="19">
        <v>2</v>
      </c>
      <c r="D49" s="19">
        <v>2</v>
      </c>
      <c r="E49" s="19">
        <v>639</v>
      </c>
      <c r="F49">
        <f t="shared" si="5"/>
        <v>4</v>
      </c>
      <c r="G49" s="1">
        <f t="shared" si="0"/>
        <v>44662</v>
      </c>
      <c r="H49">
        <f t="shared" si="9"/>
        <v>13956</v>
      </c>
      <c r="I49">
        <f t="shared" si="9"/>
        <v>5508</v>
      </c>
      <c r="J49">
        <f t="shared" si="9"/>
        <v>7872</v>
      </c>
      <c r="K49">
        <f t="shared" si="2"/>
        <v>13380</v>
      </c>
      <c r="L49">
        <f t="shared" si="7"/>
        <v>0.39466895958727427</v>
      </c>
      <c r="M49">
        <f t="shared" si="7"/>
        <v>0.56405846947549443</v>
      </c>
      <c r="N49">
        <f t="shared" si="7"/>
        <v>0.95872742906276875</v>
      </c>
      <c r="O49">
        <f t="shared" si="8"/>
        <v>1.0342565997694884</v>
      </c>
      <c r="P49">
        <f t="shared" si="8"/>
        <v>1.1459497153055407</v>
      </c>
      <c r="Q49">
        <f t="shared" si="8"/>
        <v>1.0971731631086119</v>
      </c>
    </row>
    <row r="50" spans="1:24" x14ac:dyDescent="0.25">
      <c r="A50" s="3">
        <v>44200</v>
      </c>
      <c r="B50" s="19">
        <v>701</v>
      </c>
      <c r="C50" s="19">
        <v>1</v>
      </c>
      <c r="D50" s="19">
        <v>0</v>
      </c>
      <c r="E50" s="19">
        <v>702</v>
      </c>
      <c r="F50">
        <f t="shared" si="5"/>
        <v>1</v>
      </c>
      <c r="G50" s="1">
        <f t="shared" si="0"/>
        <v>44669</v>
      </c>
      <c r="H50">
        <f t="shared" si="9"/>
        <v>14176</v>
      </c>
      <c r="I50">
        <f t="shared" si="9"/>
        <v>5641</v>
      </c>
      <c r="J50">
        <f t="shared" si="9"/>
        <v>8081</v>
      </c>
      <c r="K50">
        <f t="shared" si="2"/>
        <v>13722</v>
      </c>
      <c r="L50">
        <f t="shared" si="7"/>
        <v>0.39792607223476301</v>
      </c>
      <c r="M50">
        <f t="shared" si="7"/>
        <v>0.57004796839729122</v>
      </c>
      <c r="N50">
        <f t="shared" si="7"/>
        <v>0.96797404063205417</v>
      </c>
      <c r="O50">
        <f t="shared" si="8"/>
        <v>1.0427920829130846</v>
      </c>
      <c r="P50">
        <f t="shared" si="8"/>
        <v>1.1581180718779334</v>
      </c>
      <c r="Q50">
        <f t="shared" si="8"/>
        <v>1.1077550383694743</v>
      </c>
    </row>
    <row r="51" spans="1:24" x14ac:dyDescent="0.25">
      <c r="A51" s="3">
        <v>44207</v>
      </c>
      <c r="B51" s="19">
        <v>757</v>
      </c>
      <c r="C51" s="19">
        <v>4</v>
      </c>
      <c r="D51" s="19">
        <v>0</v>
      </c>
      <c r="E51" s="19">
        <v>761</v>
      </c>
      <c r="F51">
        <f t="shared" si="5"/>
        <v>4</v>
      </c>
      <c r="G51" s="1">
        <f t="shared" si="0"/>
        <v>44676</v>
      </c>
      <c r="H51">
        <f t="shared" si="9"/>
        <v>14450</v>
      </c>
      <c r="I51">
        <f t="shared" si="9"/>
        <v>5784</v>
      </c>
      <c r="J51">
        <f t="shared" si="9"/>
        <v>8281</v>
      </c>
      <c r="K51">
        <f t="shared" si="2"/>
        <v>14065</v>
      </c>
      <c r="L51">
        <f t="shared" si="7"/>
        <v>0.40027681660899656</v>
      </c>
      <c r="M51">
        <f t="shared" si="7"/>
        <v>0.57307958477508647</v>
      </c>
      <c r="N51">
        <f t="shared" si="7"/>
        <v>0.97335640138408308</v>
      </c>
      <c r="O51">
        <f t="shared" si="8"/>
        <v>1.0489523669292498</v>
      </c>
      <c r="P51">
        <f t="shared" si="8"/>
        <v>1.1642771495499351</v>
      </c>
      <c r="Q51">
        <f t="shared" si="8"/>
        <v>1.1139146428537938</v>
      </c>
    </row>
    <row r="52" spans="1:24" x14ac:dyDescent="0.25">
      <c r="A52" s="3">
        <v>44214</v>
      </c>
      <c r="B52" s="19">
        <v>728</v>
      </c>
      <c r="C52" s="19">
        <v>5</v>
      </c>
      <c r="D52" s="19">
        <v>1</v>
      </c>
      <c r="E52" s="19">
        <v>734</v>
      </c>
      <c r="F52">
        <f t="shared" si="5"/>
        <v>6</v>
      </c>
      <c r="G52" s="1">
        <f t="shared" si="0"/>
        <v>44683</v>
      </c>
      <c r="H52">
        <f t="shared" si="9"/>
        <v>14695</v>
      </c>
      <c r="I52">
        <f t="shared" si="9"/>
        <v>5917</v>
      </c>
      <c r="J52">
        <f t="shared" si="9"/>
        <v>8470</v>
      </c>
      <c r="K52">
        <f t="shared" si="2"/>
        <v>14387</v>
      </c>
      <c r="L52">
        <f t="shared" si="7"/>
        <v>0.40265396393331065</v>
      </c>
      <c r="M52">
        <f t="shared" si="7"/>
        <v>0.57638652602926166</v>
      </c>
      <c r="N52">
        <f t="shared" si="7"/>
        <v>0.97904048996257231</v>
      </c>
      <c r="O52">
        <f t="shared" si="8"/>
        <v>1.0551818416550234</v>
      </c>
      <c r="P52">
        <f t="shared" si="8"/>
        <v>1.1709955814037785</v>
      </c>
      <c r="Q52">
        <f t="shared" si="8"/>
        <v>1.1204195463915463</v>
      </c>
    </row>
    <row r="53" spans="1:24" x14ac:dyDescent="0.25">
      <c r="A53" s="3">
        <v>44221</v>
      </c>
      <c r="B53" s="19">
        <v>632</v>
      </c>
      <c r="C53" s="19">
        <v>14</v>
      </c>
      <c r="D53" s="19">
        <v>1</v>
      </c>
      <c r="E53" s="19">
        <v>647</v>
      </c>
      <c r="F53">
        <f t="shared" si="5"/>
        <v>15</v>
      </c>
      <c r="G53" s="1">
        <f t="shared" si="0"/>
        <v>44690</v>
      </c>
      <c r="H53">
        <f t="shared" si="9"/>
        <v>14975</v>
      </c>
      <c r="I53">
        <f t="shared" si="9"/>
        <v>6073</v>
      </c>
      <c r="J53">
        <f t="shared" si="9"/>
        <v>8677</v>
      </c>
      <c r="K53">
        <f t="shared" si="2"/>
        <v>14750</v>
      </c>
      <c r="L53">
        <f t="shared" si="7"/>
        <v>0.40554257095158597</v>
      </c>
      <c r="M53">
        <f t="shared" si="7"/>
        <v>0.57943238731218694</v>
      </c>
      <c r="N53">
        <f t="shared" si="7"/>
        <v>0.9849749582637729</v>
      </c>
      <c r="O53">
        <f t="shared" si="8"/>
        <v>1.0627516309688725</v>
      </c>
      <c r="P53">
        <f t="shared" si="8"/>
        <v>1.1771835992404294</v>
      </c>
      <c r="Q53">
        <f t="shared" si="8"/>
        <v>1.1272109859185879</v>
      </c>
    </row>
    <row r="54" spans="1:24" x14ac:dyDescent="0.25">
      <c r="A54" s="3">
        <v>44228</v>
      </c>
      <c r="B54" s="19">
        <v>700</v>
      </c>
      <c r="C54" s="19">
        <v>10</v>
      </c>
      <c r="D54" s="19">
        <v>1</v>
      </c>
      <c r="E54" s="19">
        <v>711</v>
      </c>
      <c r="F54">
        <f t="shared" si="5"/>
        <v>11</v>
      </c>
      <c r="G54" s="1">
        <f t="shared" si="0"/>
        <v>44697</v>
      </c>
      <c r="H54">
        <f t="shared" ref="H54:J69" si="10">B121+H53</f>
        <v>15209</v>
      </c>
      <c r="I54">
        <f t="shared" si="10"/>
        <v>6205</v>
      </c>
      <c r="J54">
        <f t="shared" si="10"/>
        <v>8880</v>
      </c>
      <c r="K54">
        <f t="shared" si="2"/>
        <v>15085</v>
      </c>
      <c r="L54">
        <f t="shared" ref="L54:N85" si="11">I54/$H54</f>
        <v>0.40798211585245581</v>
      </c>
      <c r="M54">
        <f t="shared" si="11"/>
        <v>0.58386481688473935</v>
      </c>
      <c r="N54">
        <f t="shared" si="11"/>
        <v>0.99184693273719504</v>
      </c>
      <c r="O54">
        <f t="shared" ref="O54:Q85" si="12">L54/L$16</f>
        <v>1.0691446227481023</v>
      </c>
      <c r="P54">
        <f t="shared" si="12"/>
        <v>1.1861885901795806</v>
      </c>
      <c r="Q54">
        <f t="shared" si="12"/>
        <v>1.1350753128808164</v>
      </c>
    </row>
    <row r="55" spans="1:24" x14ac:dyDescent="0.25">
      <c r="A55" s="3">
        <v>44235</v>
      </c>
      <c r="B55" s="19">
        <v>693</v>
      </c>
      <c r="C55" s="19">
        <v>14</v>
      </c>
      <c r="D55" s="19">
        <v>5</v>
      </c>
      <c r="E55" s="19">
        <v>712</v>
      </c>
      <c r="F55">
        <f t="shared" si="5"/>
        <v>19</v>
      </c>
      <c r="G55" s="1">
        <f t="shared" si="0"/>
        <v>44704</v>
      </c>
      <c r="H55">
        <f t="shared" si="10"/>
        <v>15419</v>
      </c>
      <c r="I55">
        <f t="shared" si="10"/>
        <v>6336</v>
      </c>
      <c r="J55">
        <f t="shared" si="10"/>
        <v>9040</v>
      </c>
      <c r="K55">
        <f t="shared" si="2"/>
        <v>15376</v>
      </c>
      <c r="L55">
        <f t="shared" si="11"/>
        <v>0.41092159024580066</v>
      </c>
      <c r="M55">
        <f t="shared" si="11"/>
        <v>0.58628964264868022</v>
      </c>
      <c r="N55">
        <f t="shared" si="11"/>
        <v>0.99721123289448088</v>
      </c>
      <c r="O55">
        <f t="shared" si="12"/>
        <v>1.0768477134455556</v>
      </c>
      <c r="P55">
        <f t="shared" si="12"/>
        <v>1.1911149028656349</v>
      </c>
      <c r="Q55">
        <f t="shared" si="12"/>
        <v>1.1412142487170289</v>
      </c>
    </row>
    <row r="56" spans="1:24" x14ac:dyDescent="0.25">
      <c r="A56" s="3">
        <v>44242</v>
      </c>
      <c r="B56" s="19">
        <v>792</v>
      </c>
      <c r="C56" s="19">
        <v>13</v>
      </c>
      <c r="D56" s="19">
        <v>9</v>
      </c>
      <c r="E56" s="19">
        <v>814</v>
      </c>
      <c r="F56">
        <f t="shared" si="5"/>
        <v>22</v>
      </c>
      <c r="G56" s="1">
        <f t="shared" si="0"/>
        <v>44711</v>
      </c>
      <c r="H56">
        <f t="shared" si="10"/>
        <v>15644</v>
      </c>
      <c r="I56">
        <f t="shared" si="10"/>
        <v>6464</v>
      </c>
      <c r="J56">
        <f t="shared" si="10"/>
        <v>9216</v>
      </c>
      <c r="K56">
        <f t="shared" si="2"/>
        <v>15680</v>
      </c>
      <c r="L56">
        <f t="shared" si="11"/>
        <v>0.41319355663513169</v>
      </c>
      <c r="M56">
        <f t="shared" si="11"/>
        <v>0.58910764510355407</v>
      </c>
      <c r="N56">
        <f t="shared" si="11"/>
        <v>1.0023012017386859</v>
      </c>
      <c r="O56">
        <f t="shared" si="12"/>
        <v>1.0828015544445473</v>
      </c>
      <c r="P56">
        <f t="shared" si="12"/>
        <v>1.1968399992619285</v>
      </c>
      <c r="Q56">
        <f t="shared" si="12"/>
        <v>1.1470392382266958</v>
      </c>
    </row>
    <row r="57" spans="1:24" x14ac:dyDescent="0.25">
      <c r="A57" s="3">
        <v>44249</v>
      </c>
      <c r="B57" s="19">
        <v>799</v>
      </c>
      <c r="C57" s="19">
        <v>9</v>
      </c>
      <c r="D57" s="19">
        <v>13</v>
      </c>
      <c r="E57" s="19">
        <v>821</v>
      </c>
      <c r="F57">
        <f t="shared" si="5"/>
        <v>22</v>
      </c>
      <c r="G57" s="1">
        <f t="shared" si="0"/>
        <v>44718</v>
      </c>
      <c r="H57">
        <f t="shared" si="10"/>
        <v>15880</v>
      </c>
      <c r="I57">
        <f t="shared" si="10"/>
        <v>6610</v>
      </c>
      <c r="J57">
        <f t="shared" si="10"/>
        <v>9393</v>
      </c>
      <c r="K57">
        <f t="shared" si="2"/>
        <v>16003</v>
      </c>
      <c r="L57">
        <f t="shared" si="11"/>
        <v>0.41624685138539042</v>
      </c>
      <c r="M57">
        <f t="shared" si="11"/>
        <v>0.59149874055415619</v>
      </c>
      <c r="N57">
        <f t="shared" si="11"/>
        <v>1.0077455919395466</v>
      </c>
      <c r="O57">
        <f t="shared" si="12"/>
        <v>1.0908029190560409</v>
      </c>
      <c r="P57">
        <f t="shared" si="12"/>
        <v>1.2016977849333923</v>
      </c>
      <c r="Q57">
        <f t="shared" si="12"/>
        <v>1.1532698295676731</v>
      </c>
    </row>
    <row r="58" spans="1:24" x14ac:dyDescent="0.25">
      <c r="A58" s="3">
        <v>44256</v>
      </c>
      <c r="B58" s="19">
        <v>901</v>
      </c>
      <c r="C58" s="19">
        <v>11</v>
      </c>
      <c r="D58" s="19">
        <v>13</v>
      </c>
      <c r="E58" s="19">
        <v>925</v>
      </c>
      <c r="F58">
        <f t="shared" si="5"/>
        <v>24</v>
      </c>
      <c r="G58" s="1">
        <f t="shared" si="0"/>
        <v>44725</v>
      </c>
      <c r="H58">
        <f t="shared" si="10"/>
        <v>16114</v>
      </c>
      <c r="I58">
        <f t="shared" si="10"/>
        <v>6731</v>
      </c>
      <c r="J58">
        <f t="shared" si="10"/>
        <v>9591</v>
      </c>
      <c r="K58">
        <f t="shared" si="2"/>
        <v>16322</v>
      </c>
      <c r="L58">
        <f t="shared" si="11"/>
        <v>0.4177113069380663</v>
      </c>
      <c r="M58">
        <f t="shared" si="11"/>
        <v>0.59519672334615858</v>
      </c>
      <c r="N58">
        <f t="shared" si="11"/>
        <v>1.0129080302842248</v>
      </c>
      <c r="O58">
        <f t="shared" si="12"/>
        <v>1.094640623500819</v>
      </c>
      <c r="P58">
        <f t="shared" si="12"/>
        <v>1.2092106626881407</v>
      </c>
      <c r="Q58">
        <f t="shared" si="12"/>
        <v>1.1591777535889154</v>
      </c>
    </row>
    <row r="59" spans="1:24" x14ac:dyDescent="0.25">
      <c r="A59" s="3">
        <v>44263</v>
      </c>
      <c r="B59" s="19">
        <v>991</v>
      </c>
      <c r="C59" s="19">
        <v>31</v>
      </c>
      <c r="D59" s="19">
        <v>12</v>
      </c>
      <c r="E59" s="19">
        <v>1034</v>
      </c>
      <c r="F59">
        <f t="shared" si="5"/>
        <v>43</v>
      </c>
      <c r="G59" s="1">
        <f t="shared" si="0"/>
        <v>44732</v>
      </c>
      <c r="H59">
        <f t="shared" si="10"/>
        <v>16329</v>
      </c>
      <c r="I59">
        <f t="shared" si="10"/>
        <v>6852</v>
      </c>
      <c r="J59">
        <f t="shared" si="10"/>
        <v>9773</v>
      </c>
      <c r="K59">
        <f t="shared" si="2"/>
        <v>16625</v>
      </c>
      <c r="L59">
        <f t="shared" si="11"/>
        <v>0.41962153224324822</v>
      </c>
      <c r="M59">
        <f t="shared" si="11"/>
        <v>0.59850572600894114</v>
      </c>
      <c r="N59">
        <f t="shared" si="11"/>
        <v>1.0181272582521894</v>
      </c>
      <c r="O59">
        <f t="shared" si="12"/>
        <v>1.0996464976161717</v>
      </c>
      <c r="P59">
        <f t="shared" si="12"/>
        <v>1.2159332825308797</v>
      </c>
      <c r="Q59">
        <f t="shared" si="12"/>
        <v>1.1651506679804382</v>
      </c>
    </row>
    <row r="60" spans="1:24" x14ac:dyDescent="0.25">
      <c r="A60" s="3">
        <v>44270</v>
      </c>
      <c r="B60" s="19">
        <v>945</v>
      </c>
      <c r="C60" s="19">
        <v>19</v>
      </c>
      <c r="D60" s="19">
        <v>22</v>
      </c>
      <c r="E60" s="19">
        <v>986</v>
      </c>
      <c r="F60">
        <f t="shared" si="5"/>
        <v>41</v>
      </c>
      <c r="G60" s="1">
        <f t="shared" si="0"/>
        <v>44739</v>
      </c>
      <c r="H60">
        <f t="shared" si="10"/>
        <v>16570</v>
      </c>
      <c r="I60">
        <f t="shared" si="10"/>
        <v>6998</v>
      </c>
      <c r="J60">
        <f t="shared" si="10"/>
        <v>9960</v>
      </c>
      <c r="K60">
        <f t="shared" si="2"/>
        <v>16958</v>
      </c>
      <c r="L60">
        <f t="shared" si="11"/>
        <v>0.42232951116475559</v>
      </c>
      <c r="M60">
        <f t="shared" si="11"/>
        <v>0.60108630054315026</v>
      </c>
      <c r="N60">
        <f t="shared" si="11"/>
        <v>1.023415811707906</v>
      </c>
      <c r="O60">
        <f t="shared" si="12"/>
        <v>1.1067429388324623</v>
      </c>
      <c r="P60">
        <f t="shared" si="12"/>
        <v>1.2211760167735755</v>
      </c>
      <c r="Q60">
        <f t="shared" si="12"/>
        <v>1.1712029188573636</v>
      </c>
    </row>
    <row r="61" spans="1:24" x14ac:dyDescent="0.25">
      <c r="A61" s="3">
        <v>44277</v>
      </c>
      <c r="B61" s="19">
        <v>886</v>
      </c>
      <c r="C61" s="19">
        <v>27</v>
      </c>
      <c r="D61" s="19">
        <v>17</v>
      </c>
      <c r="E61" s="19">
        <v>930</v>
      </c>
      <c r="F61">
        <f t="shared" si="5"/>
        <v>44</v>
      </c>
      <c r="G61" s="1">
        <f t="shared" si="0"/>
        <v>44746</v>
      </c>
      <c r="H61">
        <f t="shared" si="10"/>
        <v>16783</v>
      </c>
      <c r="I61">
        <f t="shared" si="10"/>
        <v>7130</v>
      </c>
      <c r="J61">
        <f t="shared" si="10"/>
        <v>10141</v>
      </c>
      <c r="K61">
        <f t="shared" si="2"/>
        <v>17271</v>
      </c>
      <c r="L61">
        <f t="shared" si="11"/>
        <v>0.42483465411428228</v>
      </c>
      <c r="M61">
        <f t="shared" si="11"/>
        <v>0.60424238813084674</v>
      </c>
      <c r="N61">
        <f t="shared" si="11"/>
        <v>1.029077042245129</v>
      </c>
      <c r="O61">
        <f t="shared" si="12"/>
        <v>1.1133078347179242</v>
      </c>
      <c r="P61">
        <f t="shared" si="12"/>
        <v>1.2275879720376517</v>
      </c>
      <c r="Q61">
        <f t="shared" si="12"/>
        <v>1.1776816635217195</v>
      </c>
    </row>
    <row r="62" spans="1:24" x14ac:dyDescent="0.25">
      <c r="A62" s="3">
        <v>44284</v>
      </c>
      <c r="B62" s="19">
        <v>866</v>
      </c>
      <c r="C62" s="19">
        <v>34</v>
      </c>
      <c r="D62" s="19">
        <v>17</v>
      </c>
      <c r="E62" s="19">
        <v>917</v>
      </c>
      <c r="F62">
        <f t="shared" si="5"/>
        <v>51</v>
      </c>
      <c r="G62" s="1">
        <f t="shared" si="0"/>
        <v>44753</v>
      </c>
      <c r="H62">
        <f t="shared" si="10"/>
        <v>16996</v>
      </c>
      <c r="I62">
        <f t="shared" si="10"/>
        <v>7243</v>
      </c>
      <c r="J62">
        <f t="shared" si="10"/>
        <v>10329</v>
      </c>
      <c r="K62">
        <f t="shared" si="2"/>
        <v>17572</v>
      </c>
      <c r="L62">
        <f t="shared" si="11"/>
        <v>0.42615909625794307</v>
      </c>
      <c r="M62">
        <f t="shared" si="11"/>
        <v>0.60773123087785363</v>
      </c>
      <c r="N62">
        <f t="shared" si="11"/>
        <v>1.0338903271357966</v>
      </c>
      <c r="O62">
        <f t="shared" si="12"/>
        <v>1.1167786245908509</v>
      </c>
      <c r="P62">
        <f t="shared" si="12"/>
        <v>1.2346759577147322</v>
      </c>
      <c r="Q62">
        <f t="shared" si="12"/>
        <v>1.1831900143296226</v>
      </c>
    </row>
    <row r="63" spans="1:24" x14ac:dyDescent="0.25">
      <c r="A63" s="3">
        <v>44291</v>
      </c>
      <c r="B63" s="19">
        <v>758</v>
      </c>
      <c r="C63" s="19">
        <v>37</v>
      </c>
      <c r="D63" s="19">
        <v>21</v>
      </c>
      <c r="E63" s="19">
        <v>816</v>
      </c>
      <c r="F63">
        <f t="shared" si="5"/>
        <v>58</v>
      </c>
      <c r="G63" s="1">
        <f t="shared" si="0"/>
        <v>44760</v>
      </c>
      <c r="H63">
        <f t="shared" si="10"/>
        <v>17249</v>
      </c>
      <c r="I63">
        <f t="shared" si="10"/>
        <v>7386</v>
      </c>
      <c r="J63">
        <f t="shared" si="10"/>
        <v>10541</v>
      </c>
      <c r="K63">
        <f t="shared" si="2"/>
        <v>17927</v>
      </c>
      <c r="L63">
        <f t="shared" si="11"/>
        <v>0.42819873615861787</v>
      </c>
      <c r="M63">
        <f t="shared" si="11"/>
        <v>0.61110789031248192</v>
      </c>
      <c r="N63">
        <f t="shared" si="11"/>
        <v>1.0393066264710997</v>
      </c>
      <c r="O63">
        <f t="shared" si="12"/>
        <v>1.1221236383731157</v>
      </c>
      <c r="P63">
        <f t="shared" si="12"/>
        <v>1.241536030078142</v>
      </c>
      <c r="Q63">
        <f t="shared" si="12"/>
        <v>1.1893884583231014</v>
      </c>
      <c r="X63" t="s">
        <v>67</v>
      </c>
    </row>
    <row r="64" spans="1:24" x14ac:dyDescent="0.25">
      <c r="A64" s="3">
        <v>44298</v>
      </c>
      <c r="B64" s="19">
        <v>663</v>
      </c>
      <c r="C64" s="19">
        <v>29</v>
      </c>
      <c r="D64" s="19">
        <v>27</v>
      </c>
      <c r="E64" s="19">
        <v>719</v>
      </c>
      <c r="F64">
        <f t="shared" si="5"/>
        <v>56</v>
      </c>
      <c r="G64" s="1">
        <f t="shared" si="0"/>
        <v>44767</v>
      </c>
      <c r="H64">
        <f t="shared" si="10"/>
        <v>17490</v>
      </c>
      <c r="I64">
        <f t="shared" si="10"/>
        <v>7517</v>
      </c>
      <c r="J64">
        <f t="shared" si="10"/>
        <v>10756</v>
      </c>
      <c r="K64">
        <f t="shared" si="2"/>
        <v>18273</v>
      </c>
      <c r="L64">
        <f t="shared" si="11"/>
        <v>0.4297884505431675</v>
      </c>
      <c r="M64">
        <f t="shared" si="11"/>
        <v>0.61497998856489422</v>
      </c>
      <c r="N64">
        <f t="shared" si="11"/>
        <v>1.0447684391080618</v>
      </c>
      <c r="O64">
        <f t="shared" si="12"/>
        <v>1.1262895920262439</v>
      </c>
      <c r="P64">
        <f t="shared" si="12"/>
        <v>1.249402643434933</v>
      </c>
      <c r="Q64">
        <f t="shared" si="12"/>
        <v>1.1956389879997797</v>
      </c>
      <c r="X64" t="s">
        <v>68</v>
      </c>
    </row>
    <row r="65" spans="1:24" x14ac:dyDescent="0.25">
      <c r="A65" s="3">
        <v>44305</v>
      </c>
      <c r="B65" s="19">
        <v>588</v>
      </c>
      <c r="C65" s="19">
        <v>41</v>
      </c>
      <c r="D65" s="19">
        <v>33</v>
      </c>
      <c r="E65" s="19">
        <v>662</v>
      </c>
      <c r="F65">
        <f t="shared" si="5"/>
        <v>74</v>
      </c>
      <c r="G65" s="1">
        <f t="shared" si="0"/>
        <v>44774</v>
      </c>
      <c r="H65">
        <f t="shared" si="10"/>
        <v>17706</v>
      </c>
      <c r="I65">
        <f t="shared" si="10"/>
        <v>7665</v>
      </c>
      <c r="J65">
        <f t="shared" si="10"/>
        <v>10941</v>
      </c>
      <c r="K65">
        <f t="shared" si="2"/>
        <v>18606</v>
      </c>
      <c r="L65">
        <f t="shared" si="11"/>
        <v>0.43290410030498139</v>
      </c>
      <c r="M65">
        <f t="shared" si="11"/>
        <v>0.61792612673669944</v>
      </c>
      <c r="N65">
        <f t="shared" si="11"/>
        <v>1.0508302270416807</v>
      </c>
      <c r="O65">
        <f t="shared" si="12"/>
        <v>1.134454362146742</v>
      </c>
      <c r="P65">
        <f t="shared" si="12"/>
        <v>1.2553880622911915</v>
      </c>
      <c r="Q65">
        <f t="shared" si="12"/>
        <v>1.2025761328436733</v>
      </c>
      <c r="X65" t="s">
        <v>69</v>
      </c>
    </row>
    <row r="66" spans="1:24" x14ac:dyDescent="0.25">
      <c r="A66" s="3">
        <v>44312</v>
      </c>
      <c r="B66" s="19">
        <v>560</v>
      </c>
      <c r="C66" s="19">
        <v>53</v>
      </c>
      <c r="D66" s="19">
        <v>26</v>
      </c>
      <c r="E66" s="19">
        <v>639</v>
      </c>
      <c r="F66">
        <f t="shared" si="5"/>
        <v>79</v>
      </c>
      <c r="G66" s="1">
        <f t="shared" si="0"/>
        <v>44781</v>
      </c>
      <c r="H66">
        <f t="shared" si="10"/>
        <v>17991</v>
      </c>
      <c r="I66">
        <f t="shared" si="10"/>
        <v>7792</v>
      </c>
      <c r="J66">
        <f t="shared" si="10"/>
        <v>11161</v>
      </c>
      <c r="K66">
        <f t="shared" si="2"/>
        <v>18953</v>
      </c>
      <c r="L66">
        <f t="shared" si="11"/>
        <v>0.43310544160969372</v>
      </c>
      <c r="M66">
        <f t="shared" si="11"/>
        <v>0.62036573842476794</v>
      </c>
      <c r="N66">
        <f t="shared" si="11"/>
        <v>1.0534711800344616</v>
      </c>
      <c r="O66">
        <f t="shared" si="12"/>
        <v>1.1349819906012897</v>
      </c>
      <c r="P66">
        <f t="shared" si="12"/>
        <v>1.2603444142842708</v>
      </c>
      <c r="Q66">
        <f t="shared" si="12"/>
        <v>1.2055984545806693</v>
      </c>
      <c r="X66" t="s">
        <v>70</v>
      </c>
    </row>
    <row r="67" spans="1:24" x14ac:dyDescent="0.25">
      <c r="A67" s="3">
        <v>44319</v>
      </c>
      <c r="B67" s="19">
        <v>521</v>
      </c>
      <c r="C67" s="19">
        <v>68</v>
      </c>
      <c r="D67" s="19">
        <v>37</v>
      </c>
      <c r="E67" s="19">
        <v>626</v>
      </c>
      <c r="F67">
        <f t="shared" si="5"/>
        <v>105</v>
      </c>
      <c r="G67" s="1">
        <f t="shared" si="0"/>
        <v>44788</v>
      </c>
      <c r="H67">
        <f t="shared" si="10"/>
        <v>18229</v>
      </c>
      <c r="I67">
        <f t="shared" si="10"/>
        <v>7923</v>
      </c>
      <c r="J67">
        <f t="shared" si="10"/>
        <v>11331</v>
      </c>
      <c r="K67">
        <f t="shared" si="2"/>
        <v>19254</v>
      </c>
      <c r="L67">
        <f t="shared" si="11"/>
        <v>0.43463711668220967</v>
      </c>
      <c r="M67">
        <f t="shared" si="11"/>
        <v>0.62159196884085799</v>
      </c>
      <c r="N67">
        <f t="shared" si="11"/>
        <v>1.0562290855230676</v>
      </c>
      <c r="O67">
        <f t="shared" si="12"/>
        <v>1.1389958483267835</v>
      </c>
      <c r="P67">
        <f t="shared" si="12"/>
        <v>1.2628356425385403</v>
      </c>
      <c r="Q67">
        <f t="shared" si="12"/>
        <v>1.2087546174239985</v>
      </c>
    </row>
    <row r="68" spans="1:24" x14ac:dyDescent="0.25">
      <c r="A68" s="3">
        <v>44326</v>
      </c>
      <c r="B68" s="19">
        <v>475</v>
      </c>
      <c r="C68" s="19">
        <v>92</v>
      </c>
      <c r="D68" s="19">
        <v>28</v>
      </c>
      <c r="E68" s="19">
        <v>595</v>
      </c>
      <c r="F68">
        <f t="shared" si="5"/>
        <v>120</v>
      </c>
      <c r="G68" s="1">
        <f t="shared" si="0"/>
        <v>44795</v>
      </c>
      <c r="H68">
        <f t="shared" si="10"/>
        <v>18482</v>
      </c>
      <c r="I68">
        <f t="shared" si="10"/>
        <v>8045</v>
      </c>
      <c r="J68">
        <f t="shared" si="10"/>
        <v>11504</v>
      </c>
      <c r="K68">
        <f t="shared" si="2"/>
        <v>19549</v>
      </c>
      <c r="L68">
        <f t="shared" si="11"/>
        <v>0.43528838870252134</v>
      </c>
      <c r="M68">
        <f t="shared" si="11"/>
        <v>0.62244345850016236</v>
      </c>
      <c r="N68">
        <f t="shared" si="11"/>
        <v>1.0577318472026838</v>
      </c>
      <c r="O68">
        <f t="shared" si="12"/>
        <v>1.14070255053604</v>
      </c>
      <c r="P68">
        <f t="shared" si="12"/>
        <v>1.2645655418051409</v>
      </c>
      <c r="Q68">
        <f t="shared" si="12"/>
        <v>1.2104743865006322</v>
      </c>
    </row>
    <row r="69" spans="1:24" x14ac:dyDescent="0.25">
      <c r="A69" s="3">
        <v>44333</v>
      </c>
      <c r="B69" s="19">
        <v>397</v>
      </c>
      <c r="C69" s="19">
        <v>96</v>
      </c>
      <c r="D69" s="19">
        <v>37</v>
      </c>
      <c r="E69" s="19">
        <v>530</v>
      </c>
      <c r="F69">
        <f t="shared" si="5"/>
        <v>133</v>
      </c>
      <c r="G69" s="1">
        <f t="shared" si="0"/>
        <v>44802</v>
      </c>
      <c r="H69">
        <f t="shared" si="10"/>
        <v>18698</v>
      </c>
      <c r="I69">
        <f t="shared" si="10"/>
        <v>8195</v>
      </c>
      <c r="J69">
        <f t="shared" si="10"/>
        <v>11701</v>
      </c>
      <c r="K69">
        <f t="shared" si="2"/>
        <v>19896</v>
      </c>
      <c r="L69">
        <f t="shared" si="11"/>
        <v>0.43828216921595892</v>
      </c>
      <c r="M69">
        <f t="shared" si="11"/>
        <v>0.62578885442293297</v>
      </c>
      <c r="N69">
        <f t="shared" si="11"/>
        <v>1.0640710236388919</v>
      </c>
      <c r="O69">
        <f t="shared" si="12"/>
        <v>1.1485479540801193</v>
      </c>
      <c r="P69">
        <f t="shared" si="12"/>
        <v>1.2713620987451477</v>
      </c>
      <c r="Q69">
        <f t="shared" si="12"/>
        <v>1.217728976336262</v>
      </c>
    </row>
    <row r="70" spans="1:24" x14ac:dyDescent="0.25">
      <c r="A70" s="3">
        <v>44340</v>
      </c>
      <c r="B70" s="19">
        <v>336</v>
      </c>
      <c r="C70" s="19">
        <v>89</v>
      </c>
      <c r="D70" s="19">
        <v>50</v>
      </c>
      <c r="E70" s="19">
        <v>475</v>
      </c>
      <c r="F70">
        <f t="shared" si="5"/>
        <v>139</v>
      </c>
      <c r="G70" s="1">
        <f t="shared" ref="G70:G133" si="13">A137</f>
        <v>44809</v>
      </c>
      <c r="H70">
        <f t="shared" ref="H70:J85" si="14">B137+H69</f>
        <v>18943</v>
      </c>
      <c r="I70">
        <f t="shared" si="14"/>
        <v>8308</v>
      </c>
      <c r="J70">
        <f t="shared" si="14"/>
        <v>11905</v>
      </c>
      <c r="K70">
        <f t="shared" ref="K70:K133" si="15">I70+J70</f>
        <v>20213</v>
      </c>
      <c r="L70">
        <f t="shared" si="11"/>
        <v>0.43857889457847227</v>
      </c>
      <c r="M70">
        <f t="shared" si="11"/>
        <v>0.62846434038958987</v>
      </c>
      <c r="N70">
        <f t="shared" si="11"/>
        <v>1.0670432349680621</v>
      </c>
      <c r="O70">
        <f t="shared" si="12"/>
        <v>1.1493255428847198</v>
      </c>
      <c r="P70">
        <f t="shared" si="12"/>
        <v>1.2767976564890913</v>
      </c>
      <c r="Q70">
        <f t="shared" si="12"/>
        <v>1.2211303920114562</v>
      </c>
    </row>
    <row r="71" spans="1:24" x14ac:dyDescent="0.25">
      <c r="A71" s="3">
        <v>44347</v>
      </c>
      <c r="B71" s="19">
        <v>377</v>
      </c>
      <c r="C71" s="19">
        <v>100</v>
      </c>
      <c r="D71" s="19">
        <v>72</v>
      </c>
      <c r="E71" s="19">
        <v>549</v>
      </c>
      <c r="F71">
        <f t="shared" ref="F71:F134" si="16">C71+D71</f>
        <v>172</v>
      </c>
      <c r="G71" s="1">
        <f t="shared" si="13"/>
        <v>44816</v>
      </c>
      <c r="H71">
        <f t="shared" si="14"/>
        <v>19209</v>
      </c>
      <c r="I71">
        <f t="shared" si="14"/>
        <v>8439</v>
      </c>
      <c r="J71">
        <f t="shared" si="14"/>
        <v>12136</v>
      </c>
      <c r="K71">
        <f t="shared" si="15"/>
        <v>20575</v>
      </c>
      <c r="L71">
        <f t="shared" si="11"/>
        <v>0.43932531625800408</v>
      </c>
      <c r="M71">
        <f t="shared" si="11"/>
        <v>0.63178718309125925</v>
      </c>
      <c r="N71">
        <f t="shared" si="11"/>
        <v>1.0711124993492633</v>
      </c>
      <c r="O71">
        <f t="shared" si="12"/>
        <v>1.1512815911867553</v>
      </c>
      <c r="P71">
        <f t="shared" si="12"/>
        <v>1.2835483939640979</v>
      </c>
      <c r="Q71">
        <f t="shared" si="12"/>
        <v>1.2257872814852584</v>
      </c>
    </row>
    <row r="72" spans="1:24" x14ac:dyDescent="0.25">
      <c r="A72" s="3">
        <v>44354</v>
      </c>
      <c r="B72" s="19">
        <v>299</v>
      </c>
      <c r="C72" s="19">
        <v>108</v>
      </c>
      <c r="D72" s="19">
        <v>77</v>
      </c>
      <c r="E72" s="19">
        <v>484</v>
      </c>
      <c r="F72">
        <f t="shared" si="16"/>
        <v>185</v>
      </c>
      <c r="G72" s="1">
        <f t="shared" si="13"/>
        <v>44823</v>
      </c>
      <c r="H72">
        <f t="shared" si="14"/>
        <v>19479</v>
      </c>
      <c r="I72">
        <f t="shared" si="14"/>
        <v>8587</v>
      </c>
      <c r="J72">
        <f t="shared" si="14"/>
        <v>12354</v>
      </c>
      <c r="K72">
        <f t="shared" si="15"/>
        <v>20941</v>
      </c>
      <c r="L72">
        <f t="shared" si="11"/>
        <v>0.44083371836336566</v>
      </c>
      <c r="M72">
        <f t="shared" si="11"/>
        <v>0.63422146927460343</v>
      </c>
      <c r="N72">
        <f t="shared" si="11"/>
        <v>1.075055187637969</v>
      </c>
      <c r="O72">
        <f t="shared" si="12"/>
        <v>1.1552344605337845</v>
      </c>
      <c r="P72">
        <f t="shared" si="12"/>
        <v>1.2884939265812563</v>
      </c>
      <c r="Q72">
        <f t="shared" si="12"/>
        <v>1.2302993165535565</v>
      </c>
    </row>
    <row r="73" spans="1:24" x14ac:dyDescent="0.25">
      <c r="A73" s="3">
        <v>44361</v>
      </c>
      <c r="B73" s="19">
        <v>323</v>
      </c>
      <c r="C73" s="19">
        <v>111</v>
      </c>
      <c r="D73" s="19">
        <v>104</v>
      </c>
      <c r="E73" s="19">
        <v>538</v>
      </c>
      <c r="F73">
        <f t="shared" si="16"/>
        <v>215</v>
      </c>
      <c r="G73" s="1">
        <f t="shared" si="13"/>
        <v>44830</v>
      </c>
      <c r="H73">
        <f t="shared" si="14"/>
        <v>19750</v>
      </c>
      <c r="I73">
        <f t="shared" si="14"/>
        <v>8720</v>
      </c>
      <c r="J73">
        <f t="shared" si="14"/>
        <v>12579</v>
      </c>
      <c r="K73">
        <f t="shared" si="15"/>
        <v>21299</v>
      </c>
      <c r="L73">
        <f t="shared" si="11"/>
        <v>0.44151898734177214</v>
      </c>
      <c r="M73">
        <f t="shared" si="11"/>
        <v>0.63691139240506334</v>
      </c>
      <c r="N73">
        <f t="shared" si="11"/>
        <v>1.0784303797468355</v>
      </c>
      <c r="O73">
        <f t="shared" si="12"/>
        <v>1.1570302540623036</v>
      </c>
      <c r="P73">
        <f t="shared" si="12"/>
        <v>1.2939588150854757</v>
      </c>
      <c r="Q73">
        <f t="shared" si="12"/>
        <v>1.2341619057420232</v>
      </c>
    </row>
    <row r="74" spans="1:24" x14ac:dyDescent="0.25">
      <c r="A74" s="3">
        <v>44368</v>
      </c>
      <c r="B74" s="19">
        <v>274</v>
      </c>
      <c r="C74" s="19">
        <v>105</v>
      </c>
      <c r="D74" s="19">
        <v>104</v>
      </c>
      <c r="E74" s="19">
        <v>483</v>
      </c>
      <c r="F74">
        <f t="shared" si="16"/>
        <v>209</v>
      </c>
      <c r="G74" s="1">
        <f t="shared" si="13"/>
        <v>44837</v>
      </c>
      <c r="H74">
        <f t="shared" si="14"/>
        <v>20036</v>
      </c>
      <c r="I74">
        <f t="shared" si="14"/>
        <v>8878</v>
      </c>
      <c r="J74">
        <f t="shared" si="14"/>
        <v>12802</v>
      </c>
      <c r="K74">
        <f t="shared" si="15"/>
        <v>21680</v>
      </c>
      <c r="L74">
        <f t="shared" si="11"/>
        <v>0.44310241565182673</v>
      </c>
      <c r="M74">
        <f t="shared" si="11"/>
        <v>0.63894989019764425</v>
      </c>
      <c r="N74">
        <f t="shared" si="11"/>
        <v>1.0820523058494709</v>
      </c>
      <c r="O74">
        <f t="shared" si="12"/>
        <v>1.1611797346336878</v>
      </c>
      <c r="P74">
        <f t="shared" si="12"/>
        <v>1.2981002580235304</v>
      </c>
      <c r="Q74">
        <f t="shared" si="12"/>
        <v>1.2383068587266883</v>
      </c>
    </row>
    <row r="75" spans="1:24" x14ac:dyDescent="0.25">
      <c r="A75" s="3">
        <v>44375</v>
      </c>
      <c r="B75" s="19">
        <v>290</v>
      </c>
      <c r="C75" s="19">
        <v>85</v>
      </c>
      <c r="D75" s="19">
        <v>123</v>
      </c>
      <c r="E75" s="19">
        <v>498</v>
      </c>
      <c r="F75">
        <f t="shared" si="16"/>
        <v>208</v>
      </c>
      <c r="G75" s="1">
        <f t="shared" si="13"/>
        <v>44844</v>
      </c>
      <c r="H75">
        <f t="shared" si="14"/>
        <v>20299</v>
      </c>
      <c r="I75">
        <f t="shared" si="14"/>
        <v>9029</v>
      </c>
      <c r="J75">
        <f t="shared" si="14"/>
        <v>12988</v>
      </c>
      <c r="K75">
        <f t="shared" si="15"/>
        <v>22017</v>
      </c>
      <c r="L75">
        <f t="shared" si="11"/>
        <v>0.44480023646485051</v>
      </c>
      <c r="M75">
        <f t="shared" si="11"/>
        <v>0.63983447460466036</v>
      </c>
      <c r="N75">
        <f t="shared" si="11"/>
        <v>1.0846347110695107</v>
      </c>
      <c r="O75">
        <f t="shared" si="12"/>
        <v>1.1656289884663991</v>
      </c>
      <c r="P75">
        <f t="shared" si="12"/>
        <v>1.2998973930799835</v>
      </c>
      <c r="Q75">
        <f t="shared" si="12"/>
        <v>1.241262178057094</v>
      </c>
    </row>
    <row r="76" spans="1:24" x14ac:dyDescent="0.25">
      <c r="A76" s="3">
        <v>44382</v>
      </c>
      <c r="B76" s="19">
        <v>267</v>
      </c>
      <c r="C76" s="19">
        <v>110</v>
      </c>
      <c r="D76" s="19">
        <v>103</v>
      </c>
      <c r="E76" s="19">
        <v>480</v>
      </c>
      <c r="F76">
        <f t="shared" si="16"/>
        <v>213</v>
      </c>
      <c r="G76" s="1">
        <f t="shared" si="13"/>
        <v>44851</v>
      </c>
      <c r="H76">
        <f t="shared" si="14"/>
        <v>20547</v>
      </c>
      <c r="I76">
        <f t="shared" si="14"/>
        <v>9156</v>
      </c>
      <c r="J76">
        <f t="shared" si="14"/>
        <v>13200</v>
      </c>
      <c r="K76">
        <f t="shared" si="15"/>
        <v>22356</v>
      </c>
      <c r="L76">
        <f t="shared" si="11"/>
        <v>0.44561249817491605</v>
      </c>
      <c r="M76">
        <f t="shared" si="11"/>
        <v>0.64242955175938088</v>
      </c>
      <c r="N76">
        <f t="shared" si="11"/>
        <v>1.0880420499342969</v>
      </c>
      <c r="O76">
        <f t="shared" si="12"/>
        <v>1.1677575750044786</v>
      </c>
      <c r="P76">
        <f t="shared" si="12"/>
        <v>1.3051695910657939</v>
      </c>
      <c r="Q76">
        <f t="shared" si="12"/>
        <v>1.2451615561772287</v>
      </c>
    </row>
    <row r="77" spans="1:24" x14ac:dyDescent="0.25">
      <c r="A77" s="3">
        <v>44389</v>
      </c>
      <c r="B77" s="19">
        <v>251</v>
      </c>
      <c r="C77" s="19">
        <v>96</v>
      </c>
      <c r="D77" s="19">
        <v>120</v>
      </c>
      <c r="E77" s="19">
        <v>467</v>
      </c>
      <c r="F77">
        <f t="shared" si="16"/>
        <v>216</v>
      </c>
      <c r="G77" s="1">
        <f t="shared" si="13"/>
        <v>44858</v>
      </c>
      <c r="H77">
        <f t="shared" si="14"/>
        <v>20797</v>
      </c>
      <c r="I77">
        <f t="shared" si="14"/>
        <v>9287</v>
      </c>
      <c r="J77">
        <f t="shared" si="14"/>
        <v>13404</v>
      </c>
      <c r="K77">
        <f t="shared" si="15"/>
        <v>22691</v>
      </c>
      <c r="L77">
        <f t="shared" si="11"/>
        <v>0.44655479155647448</v>
      </c>
      <c r="M77">
        <f t="shared" si="11"/>
        <v>0.64451603596672602</v>
      </c>
      <c r="N77">
        <f t="shared" si="11"/>
        <v>1.0910708275232004</v>
      </c>
      <c r="O77">
        <f t="shared" si="12"/>
        <v>1.1702269182987044</v>
      </c>
      <c r="P77">
        <f t="shared" si="12"/>
        <v>1.3094085239296509</v>
      </c>
      <c r="Q77">
        <f t="shared" si="12"/>
        <v>1.2486277066041735</v>
      </c>
    </row>
    <row r="78" spans="1:24" x14ac:dyDescent="0.25">
      <c r="A78" s="3">
        <v>44396</v>
      </c>
      <c r="B78" s="19">
        <v>277</v>
      </c>
      <c r="C78" s="19">
        <v>91</v>
      </c>
      <c r="D78" s="19">
        <v>127</v>
      </c>
      <c r="E78" s="19">
        <v>495</v>
      </c>
      <c r="F78">
        <f t="shared" si="16"/>
        <v>218</v>
      </c>
      <c r="G78" s="1">
        <f t="shared" si="13"/>
        <v>44865</v>
      </c>
      <c r="H78">
        <f t="shared" si="14"/>
        <v>21024</v>
      </c>
      <c r="I78">
        <f t="shared" si="14"/>
        <v>9424</v>
      </c>
      <c r="J78">
        <f t="shared" si="14"/>
        <v>13615</v>
      </c>
      <c r="K78">
        <f t="shared" si="15"/>
        <v>23039</v>
      </c>
      <c r="L78">
        <f t="shared" si="11"/>
        <v>0.4482496194824962</v>
      </c>
      <c r="M78">
        <f t="shared" si="11"/>
        <v>0.64759322678843223</v>
      </c>
      <c r="N78">
        <f t="shared" si="11"/>
        <v>1.0958428462709284</v>
      </c>
      <c r="O78">
        <f t="shared" si="12"/>
        <v>1.1746683290693782</v>
      </c>
      <c r="P78">
        <f t="shared" si="12"/>
        <v>1.3156601913310004</v>
      </c>
      <c r="Q78">
        <f t="shared" si="12"/>
        <v>1.254088832201651</v>
      </c>
    </row>
    <row r="79" spans="1:24" x14ac:dyDescent="0.25">
      <c r="A79" s="3">
        <v>44403</v>
      </c>
      <c r="B79" s="19">
        <v>266</v>
      </c>
      <c r="C79" s="19">
        <v>103</v>
      </c>
      <c r="D79" s="19">
        <v>148</v>
      </c>
      <c r="E79" s="19">
        <v>517</v>
      </c>
      <c r="F79">
        <f t="shared" si="16"/>
        <v>251</v>
      </c>
      <c r="G79" s="1">
        <f t="shared" si="13"/>
        <v>44872</v>
      </c>
      <c r="H79">
        <f t="shared" si="14"/>
        <v>21266</v>
      </c>
      <c r="I79">
        <f t="shared" si="14"/>
        <v>9591</v>
      </c>
      <c r="J79">
        <f t="shared" si="14"/>
        <v>13853</v>
      </c>
      <c r="K79">
        <f t="shared" si="15"/>
        <v>23444</v>
      </c>
      <c r="L79">
        <f t="shared" si="11"/>
        <v>0.4510015987962005</v>
      </c>
      <c r="M79">
        <f t="shared" si="11"/>
        <v>0.65141540487162608</v>
      </c>
      <c r="N79">
        <f t="shared" si="11"/>
        <v>1.1024170036678265</v>
      </c>
      <c r="O79">
        <f t="shared" si="12"/>
        <v>1.1818800762779864</v>
      </c>
      <c r="P79">
        <f t="shared" si="12"/>
        <v>1.3234253861172005</v>
      </c>
      <c r="Q79">
        <f t="shared" si="12"/>
        <v>1.2616123355950815</v>
      </c>
    </row>
    <row r="80" spans="1:24" x14ac:dyDescent="0.25">
      <c r="A80" s="3">
        <v>44410</v>
      </c>
      <c r="B80" s="19">
        <v>232</v>
      </c>
      <c r="C80" s="19">
        <v>105</v>
      </c>
      <c r="D80" s="19">
        <v>168</v>
      </c>
      <c r="E80" s="19">
        <v>505</v>
      </c>
      <c r="F80">
        <f t="shared" si="16"/>
        <v>273</v>
      </c>
      <c r="G80" s="1">
        <f t="shared" si="13"/>
        <v>44879</v>
      </c>
      <c r="H80">
        <f t="shared" si="14"/>
        <v>21517</v>
      </c>
      <c r="I80">
        <f t="shared" si="14"/>
        <v>9730</v>
      </c>
      <c r="J80">
        <f t="shared" si="14"/>
        <v>14065</v>
      </c>
      <c r="K80">
        <f t="shared" si="15"/>
        <v>23795</v>
      </c>
      <c r="L80">
        <f t="shared" si="11"/>
        <v>0.45220058558349213</v>
      </c>
      <c r="M80">
        <f t="shared" si="11"/>
        <v>0.65366919180183114</v>
      </c>
      <c r="N80">
        <f t="shared" si="11"/>
        <v>1.1058697773853232</v>
      </c>
      <c r="O80">
        <f t="shared" si="12"/>
        <v>1.1850221019368818</v>
      </c>
      <c r="P80">
        <f t="shared" si="12"/>
        <v>1.328004213722483</v>
      </c>
      <c r="Q80">
        <f t="shared" si="12"/>
        <v>1.2655637096209893</v>
      </c>
    </row>
    <row r="81" spans="1:17" x14ac:dyDescent="0.25">
      <c r="A81" s="3">
        <v>44417</v>
      </c>
      <c r="B81" s="19">
        <v>269</v>
      </c>
      <c r="C81" s="19">
        <v>99</v>
      </c>
      <c r="D81" s="19">
        <v>163</v>
      </c>
      <c r="E81" s="19">
        <v>531</v>
      </c>
      <c r="F81">
        <f t="shared" si="16"/>
        <v>262</v>
      </c>
      <c r="G81" s="1">
        <f t="shared" si="13"/>
        <v>44886</v>
      </c>
      <c r="H81">
        <f t="shared" si="14"/>
        <v>21783</v>
      </c>
      <c r="I81">
        <f t="shared" si="14"/>
        <v>9868</v>
      </c>
      <c r="J81">
        <f t="shared" si="14"/>
        <v>14265</v>
      </c>
      <c r="K81">
        <f t="shared" si="15"/>
        <v>24133</v>
      </c>
      <c r="L81">
        <f t="shared" si="11"/>
        <v>0.45301381811504382</v>
      </c>
      <c r="M81">
        <f t="shared" si="11"/>
        <v>0.65486847541660931</v>
      </c>
      <c r="N81">
        <f t="shared" si="11"/>
        <v>1.107882293531653</v>
      </c>
      <c r="O81">
        <f t="shared" si="12"/>
        <v>1.1871532325780758</v>
      </c>
      <c r="P81">
        <f t="shared" si="12"/>
        <v>1.3304406964477644</v>
      </c>
      <c r="Q81">
        <f t="shared" si="12"/>
        <v>1.2678668446301069</v>
      </c>
    </row>
    <row r="82" spans="1:17" x14ac:dyDescent="0.25">
      <c r="A82" s="3">
        <v>44424</v>
      </c>
      <c r="B82" s="19">
        <v>258</v>
      </c>
      <c r="C82" s="19">
        <v>113</v>
      </c>
      <c r="D82" s="19">
        <v>155</v>
      </c>
      <c r="E82" s="19">
        <v>526</v>
      </c>
      <c r="F82">
        <f t="shared" si="16"/>
        <v>268</v>
      </c>
      <c r="G82" s="1">
        <f t="shared" si="13"/>
        <v>44893</v>
      </c>
      <c r="H82">
        <f t="shared" si="14"/>
        <v>22053</v>
      </c>
      <c r="I82">
        <f t="shared" si="14"/>
        <v>10021</v>
      </c>
      <c r="J82">
        <f t="shared" si="14"/>
        <v>14506</v>
      </c>
      <c r="K82">
        <f t="shared" si="15"/>
        <v>24527</v>
      </c>
      <c r="L82">
        <f t="shared" si="11"/>
        <v>0.45440529633156485</v>
      </c>
      <c r="M82">
        <f t="shared" si="11"/>
        <v>0.65777898698589765</v>
      </c>
      <c r="N82">
        <f t="shared" si="11"/>
        <v>1.1121842833174624</v>
      </c>
      <c r="O82">
        <f t="shared" si="12"/>
        <v>1.1907996949965476</v>
      </c>
      <c r="P82">
        <f t="shared" si="12"/>
        <v>1.3363537357596658</v>
      </c>
      <c r="Q82">
        <f t="shared" si="12"/>
        <v>1.2727900663904061</v>
      </c>
    </row>
    <row r="83" spans="1:17" x14ac:dyDescent="0.25">
      <c r="A83" s="3">
        <v>44431</v>
      </c>
      <c r="B83" s="19">
        <v>249</v>
      </c>
      <c r="C83" s="19">
        <v>110</v>
      </c>
      <c r="D83" s="19">
        <v>140</v>
      </c>
      <c r="E83" s="19">
        <v>499</v>
      </c>
      <c r="F83">
        <f t="shared" si="16"/>
        <v>250</v>
      </c>
      <c r="G83" s="1">
        <f t="shared" si="13"/>
        <v>44900</v>
      </c>
      <c r="H83">
        <f t="shared" si="14"/>
        <v>22340</v>
      </c>
      <c r="I83">
        <f t="shared" si="14"/>
        <v>10163</v>
      </c>
      <c r="J83">
        <f t="shared" si="14"/>
        <v>14742</v>
      </c>
      <c r="K83">
        <f t="shared" si="15"/>
        <v>24905</v>
      </c>
      <c r="L83">
        <f t="shared" si="11"/>
        <v>0.45492390331244403</v>
      </c>
      <c r="M83">
        <f t="shared" si="11"/>
        <v>0.65989256938227392</v>
      </c>
      <c r="N83">
        <f t="shared" si="11"/>
        <v>1.1148164726947181</v>
      </c>
      <c r="O83">
        <f t="shared" si="12"/>
        <v>1.1921587395315465</v>
      </c>
      <c r="P83">
        <f t="shared" si="12"/>
        <v>1.3406477217140906</v>
      </c>
      <c r="Q83">
        <f t="shared" si="12"/>
        <v>1.2758023589955814</v>
      </c>
    </row>
    <row r="84" spans="1:17" x14ac:dyDescent="0.25">
      <c r="A84" s="3">
        <v>44438</v>
      </c>
      <c r="B84" s="19">
        <v>237</v>
      </c>
      <c r="C84" s="19">
        <v>107</v>
      </c>
      <c r="D84" s="19">
        <v>151</v>
      </c>
      <c r="E84" s="19">
        <v>495</v>
      </c>
      <c r="F84">
        <f t="shared" si="16"/>
        <v>258</v>
      </c>
      <c r="G84" s="1">
        <f t="shared" si="13"/>
        <v>44907</v>
      </c>
      <c r="H84">
        <f t="shared" si="14"/>
        <v>22614</v>
      </c>
      <c r="I84">
        <f t="shared" si="14"/>
        <v>10358</v>
      </c>
      <c r="J84">
        <f t="shared" si="14"/>
        <v>15015</v>
      </c>
      <c r="K84">
        <f t="shared" si="15"/>
        <v>25373</v>
      </c>
      <c r="L84">
        <f t="shared" si="11"/>
        <v>0.45803484567082337</v>
      </c>
      <c r="M84">
        <f t="shared" si="11"/>
        <v>0.66396922260546565</v>
      </c>
      <c r="N84">
        <f t="shared" si="11"/>
        <v>1.1220040682762891</v>
      </c>
      <c r="O84">
        <f t="shared" si="12"/>
        <v>1.2003111735841789</v>
      </c>
      <c r="P84">
        <f t="shared" si="12"/>
        <v>1.3489299120424443</v>
      </c>
      <c r="Q84">
        <f t="shared" si="12"/>
        <v>1.2840278845624122</v>
      </c>
    </row>
    <row r="85" spans="1:17" x14ac:dyDescent="0.25">
      <c r="A85" s="3">
        <v>44445</v>
      </c>
      <c r="B85" s="19">
        <v>235</v>
      </c>
      <c r="C85" s="19">
        <v>117</v>
      </c>
      <c r="D85" s="19">
        <v>159</v>
      </c>
      <c r="E85" s="19">
        <v>511</v>
      </c>
      <c r="F85">
        <f t="shared" si="16"/>
        <v>276</v>
      </c>
      <c r="G85" s="1">
        <f t="shared" si="13"/>
        <v>44914</v>
      </c>
      <c r="H85">
        <f t="shared" si="14"/>
        <v>22909</v>
      </c>
      <c r="I85">
        <f t="shared" si="14"/>
        <v>10512</v>
      </c>
      <c r="J85">
        <f t="shared" si="14"/>
        <v>15291</v>
      </c>
      <c r="K85">
        <f t="shared" si="15"/>
        <v>25803</v>
      </c>
      <c r="L85">
        <f t="shared" si="11"/>
        <v>0.45885896372604651</v>
      </c>
      <c r="M85">
        <f t="shared" si="11"/>
        <v>0.66746693439259674</v>
      </c>
      <c r="N85">
        <f t="shared" si="11"/>
        <v>1.1263258981186433</v>
      </c>
      <c r="O85">
        <f t="shared" si="12"/>
        <v>1.2024708304735758</v>
      </c>
      <c r="P85">
        <f t="shared" si="12"/>
        <v>1.3560359161955438</v>
      </c>
      <c r="Q85">
        <f t="shared" si="12"/>
        <v>1.2889738113971001</v>
      </c>
    </row>
    <row r="86" spans="1:17" x14ac:dyDescent="0.25">
      <c r="A86" s="3">
        <v>44452</v>
      </c>
      <c r="B86" s="19">
        <v>272</v>
      </c>
      <c r="C86" s="19">
        <v>107</v>
      </c>
      <c r="D86" s="19">
        <v>161</v>
      </c>
      <c r="E86" s="19">
        <v>540</v>
      </c>
      <c r="F86">
        <f t="shared" si="16"/>
        <v>268</v>
      </c>
      <c r="G86" s="12">
        <f t="shared" si="13"/>
        <v>44921</v>
      </c>
      <c r="H86" s="5">
        <f t="shared" ref="H86:J101" si="17">B153+H85</f>
        <v>23245</v>
      </c>
      <c r="I86" s="5">
        <f t="shared" si="17"/>
        <v>10710</v>
      </c>
      <c r="J86" s="5">
        <f t="shared" si="17"/>
        <v>15523</v>
      </c>
      <c r="K86">
        <f t="shared" si="15"/>
        <v>26233</v>
      </c>
      <c r="L86" s="5">
        <f t="shared" ref="L86:N117" si="18">I86/$H86</f>
        <v>0.4607442460744246</v>
      </c>
      <c r="M86" s="5">
        <f t="shared" si="18"/>
        <v>0.66779952677995269</v>
      </c>
      <c r="N86">
        <f t="shared" si="18"/>
        <v>1.1285437728543772</v>
      </c>
      <c r="O86" s="5">
        <f t="shared" ref="O86:Q117" si="19">L86/L$16</f>
        <v>1.2074113398900701</v>
      </c>
      <c r="P86" s="5">
        <f t="shared" si="19"/>
        <v>1.3567116159185844</v>
      </c>
      <c r="Q86" s="5">
        <f t="shared" si="19"/>
        <v>1.2915119599525897</v>
      </c>
    </row>
    <row r="87" spans="1:17" x14ac:dyDescent="0.25">
      <c r="A87" s="3">
        <v>44459</v>
      </c>
      <c r="B87" s="19">
        <v>249</v>
      </c>
      <c r="C87" s="19">
        <v>111</v>
      </c>
      <c r="D87" s="19">
        <v>149</v>
      </c>
      <c r="E87" s="19">
        <v>509</v>
      </c>
      <c r="F87">
        <f t="shared" si="16"/>
        <v>260</v>
      </c>
      <c r="G87" s="1">
        <f t="shared" si="13"/>
        <v>44928</v>
      </c>
      <c r="H87">
        <f t="shared" si="17"/>
        <v>23525</v>
      </c>
      <c r="I87">
        <f t="shared" si="17"/>
        <v>10904</v>
      </c>
      <c r="J87">
        <f t="shared" si="17"/>
        <v>15777</v>
      </c>
      <c r="K87">
        <f t="shared" si="15"/>
        <v>26681</v>
      </c>
      <c r="L87">
        <f t="shared" si="18"/>
        <v>0.46350690754516471</v>
      </c>
      <c r="M87">
        <f t="shared" si="18"/>
        <v>0.67064824654622746</v>
      </c>
      <c r="N87">
        <f t="shared" si="18"/>
        <v>1.1341551540913921</v>
      </c>
      <c r="O87">
        <f t="shared" si="19"/>
        <v>1.2146510804109103</v>
      </c>
      <c r="P87">
        <f t="shared" si="19"/>
        <v>1.3624991180691741</v>
      </c>
      <c r="Q87">
        <f t="shared" si="19"/>
        <v>1.2979336567921622</v>
      </c>
    </row>
    <row r="88" spans="1:17" x14ac:dyDescent="0.25">
      <c r="A88" s="3">
        <v>44466</v>
      </c>
      <c r="B88" s="19">
        <v>262</v>
      </c>
      <c r="C88" s="19">
        <v>103</v>
      </c>
      <c r="D88" s="19">
        <v>169</v>
      </c>
      <c r="E88" s="19">
        <v>534</v>
      </c>
      <c r="F88">
        <f t="shared" si="16"/>
        <v>272</v>
      </c>
      <c r="G88" s="1">
        <f t="shared" si="13"/>
        <v>44935</v>
      </c>
      <c r="H88">
        <f t="shared" si="17"/>
        <v>23809</v>
      </c>
      <c r="I88">
        <f t="shared" si="17"/>
        <v>11061</v>
      </c>
      <c r="J88">
        <f t="shared" si="17"/>
        <v>16020</v>
      </c>
      <c r="K88">
        <f t="shared" si="15"/>
        <v>27081</v>
      </c>
      <c r="L88">
        <f t="shared" si="18"/>
        <v>0.46457222058885295</v>
      </c>
      <c r="M88">
        <f t="shared" si="18"/>
        <v>0.67285480280566168</v>
      </c>
      <c r="N88">
        <f t="shared" si="18"/>
        <v>1.1374270233945147</v>
      </c>
      <c r="O88">
        <f t="shared" si="19"/>
        <v>1.2174428050183062</v>
      </c>
      <c r="P88">
        <f t="shared" si="19"/>
        <v>1.366981991129578</v>
      </c>
      <c r="Q88">
        <f t="shared" si="19"/>
        <v>1.3016780027697197</v>
      </c>
    </row>
    <row r="89" spans="1:17" x14ac:dyDescent="0.25">
      <c r="A89" s="3">
        <v>44473</v>
      </c>
      <c r="B89" s="19">
        <v>258</v>
      </c>
      <c r="C89" s="19">
        <v>108</v>
      </c>
      <c r="D89" s="19">
        <v>181</v>
      </c>
      <c r="E89" s="19">
        <v>547</v>
      </c>
      <c r="F89">
        <f t="shared" si="16"/>
        <v>289</v>
      </c>
      <c r="G89" s="1">
        <f t="shared" si="13"/>
        <v>44942</v>
      </c>
      <c r="H89">
        <f t="shared" si="17"/>
        <v>24066</v>
      </c>
      <c r="I89">
        <f t="shared" si="17"/>
        <v>11216</v>
      </c>
      <c r="J89">
        <f t="shared" si="17"/>
        <v>16267</v>
      </c>
      <c r="K89">
        <f t="shared" si="15"/>
        <v>27483</v>
      </c>
      <c r="L89">
        <f t="shared" si="18"/>
        <v>0.46605169118258122</v>
      </c>
      <c r="M89">
        <f t="shared" si="18"/>
        <v>0.6759328513255215</v>
      </c>
      <c r="N89">
        <f t="shared" si="18"/>
        <v>1.1419845425081028</v>
      </c>
      <c r="O89">
        <f t="shared" si="19"/>
        <v>1.2213198573898139</v>
      </c>
      <c r="P89">
        <f t="shared" si="19"/>
        <v>1.3732354010434651</v>
      </c>
      <c r="Q89">
        <f t="shared" si="19"/>
        <v>1.3068936537568532</v>
      </c>
    </row>
    <row r="90" spans="1:17" x14ac:dyDescent="0.25">
      <c r="A90" s="3">
        <v>44480</v>
      </c>
      <c r="B90" s="19">
        <v>266</v>
      </c>
      <c r="C90" s="19">
        <v>123</v>
      </c>
      <c r="D90" s="19">
        <v>174</v>
      </c>
      <c r="E90" s="19">
        <v>563</v>
      </c>
      <c r="F90">
        <f t="shared" si="16"/>
        <v>297</v>
      </c>
      <c r="G90" s="1">
        <f t="shared" si="13"/>
        <v>44949</v>
      </c>
      <c r="H90">
        <f t="shared" si="17"/>
        <v>24322</v>
      </c>
      <c r="I90">
        <f t="shared" si="17"/>
        <v>11367</v>
      </c>
      <c r="J90">
        <f t="shared" si="17"/>
        <v>16491</v>
      </c>
      <c r="K90">
        <f t="shared" si="15"/>
        <v>27858</v>
      </c>
      <c r="L90">
        <f t="shared" si="18"/>
        <v>0.46735465833401857</v>
      </c>
      <c r="M90">
        <f t="shared" si="18"/>
        <v>0.67802812268727897</v>
      </c>
      <c r="N90">
        <f t="shared" si="18"/>
        <v>1.1453827810212975</v>
      </c>
      <c r="O90">
        <f t="shared" si="19"/>
        <v>1.2247343705987224</v>
      </c>
      <c r="P90">
        <f t="shared" si="19"/>
        <v>1.3774921860230904</v>
      </c>
      <c r="Q90">
        <f t="shared" si="19"/>
        <v>1.3107826173824837</v>
      </c>
    </row>
    <row r="91" spans="1:17" x14ac:dyDescent="0.25">
      <c r="A91" s="3">
        <v>44487</v>
      </c>
      <c r="B91" s="19">
        <v>287</v>
      </c>
      <c r="C91" s="19">
        <v>132</v>
      </c>
      <c r="D91" s="19">
        <v>182</v>
      </c>
      <c r="E91" s="19">
        <v>601</v>
      </c>
      <c r="F91">
        <f t="shared" si="16"/>
        <v>314</v>
      </c>
      <c r="G91" s="1">
        <f t="shared" si="13"/>
        <v>44956</v>
      </c>
      <c r="H91">
        <f t="shared" si="17"/>
        <v>24582</v>
      </c>
      <c r="I91">
        <f t="shared" si="17"/>
        <v>11514</v>
      </c>
      <c r="J91">
        <f t="shared" si="17"/>
        <v>16708</v>
      </c>
      <c r="K91">
        <f t="shared" si="15"/>
        <v>28222</v>
      </c>
      <c r="L91">
        <f t="shared" si="18"/>
        <v>0.46839150597998536</v>
      </c>
      <c r="M91">
        <f t="shared" si="18"/>
        <v>0.67968432186152472</v>
      </c>
      <c r="N91">
        <f t="shared" si="18"/>
        <v>1.14807582784151</v>
      </c>
      <c r="O91">
        <f t="shared" si="19"/>
        <v>1.2274514997135078</v>
      </c>
      <c r="P91">
        <f t="shared" si="19"/>
        <v>1.3808569453076751</v>
      </c>
      <c r="Q91">
        <f t="shared" si="19"/>
        <v>1.313864555594078</v>
      </c>
    </row>
    <row r="92" spans="1:17" x14ac:dyDescent="0.25">
      <c r="A92" s="3">
        <v>44494</v>
      </c>
      <c r="B92" s="19">
        <v>297</v>
      </c>
      <c r="C92" s="19">
        <v>120</v>
      </c>
      <c r="D92" s="19">
        <v>184</v>
      </c>
      <c r="E92" s="19">
        <v>601</v>
      </c>
      <c r="F92">
        <f t="shared" si="16"/>
        <v>304</v>
      </c>
      <c r="G92" s="1">
        <f t="shared" si="13"/>
        <v>44963</v>
      </c>
      <c r="H92">
        <f t="shared" si="17"/>
        <v>24813</v>
      </c>
      <c r="I92">
        <f t="shared" si="17"/>
        <v>11678</v>
      </c>
      <c r="J92">
        <f t="shared" si="17"/>
        <v>16937</v>
      </c>
      <c r="K92">
        <f t="shared" si="15"/>
        <v>28615</v>
      </c>
      <c r="L92">
        <f t="shared" si="18"/>
        <v>0.47064039011808328</v>
      </c>
      <c r="M92">
        <f t="shared" si="18"/>
        <v>0.68258574134526251</v>
      </c>
      <c r="N92">
        <f t="shared" si="18"/>
        <v>1.1532261314633458</v>
      </c>
      <c r="O92">
        <f t="shared" si="19"/>
        <v>1.2333448521179557</v>
      </c>
      <c r="P92">
        <f t="shared" si="19"/>
        <v>1.386751513001097</v>
      </c>
      <c r="Q92">
        <f t="shared" si="19"/>
        <v>1.3197585925689703</v>
      </c>
    </row>
    <row r="93" spans="1:17" x14ac:dyDescent="0.25">
      <c r="A93" s="3">
        <v>44501</v>
      </c>
      <c r="B93" s="19">
        <v>322</v>
      </c>
      <c r="C93" s="19">
        <v>131</v>
      </c>
      <c r="D93" s="19">
        <v>195</v>
      </c>
      <c r="E93" s="19">
        <v>648</v>
      </c>
      <c r="F93">
        <f t="shared" si="16"/>
        <v>326</v>
      </c>
      <c r="G93" s="1">
        <f t="shared" si="13"/>
        <v>44970</v>
      </c>
      <c r="H93">
        <f t="shared" si="17"/>
        <v>25061</v>
      </c>
      <c r="I93">
        <f t="shared" si="17"/>
        <v>11850</v>
      </c>
      <c r="J93">
        <f t="shared" si="17"/>
        <v>17165</v>
      </c>
      <c r="K93">
        <f t="shared" si="15"/>
        <v>29015</v>
      </c>
      <c r="L93">
        <f t="shared" si="18"/>
        <v>0.47284625513746459</v>
      </c>
      <c r="M93">
        <f t="shared" si="18"/>
        <v>0.68492877379194761</v>
      </c>
      <c r="N93">
        <f t="shared" si="18"/>
        <v>1.1577750289294122</v>
      </c>
      <c r="O93">
        <f t="shared" si="19"/>
        <v>1.2391254700233558</v>
      </c>
      <c r="P93">
        <f t="shared" si="19"/>
        <v>1.391511653147077</v>
      </c>
      <c r="Q93">
        <f t="shared" si="19"/>
        <v>1.3249643768932802</v>
      </c>
    </row>
    <row r="94" spans="1:17" x14ac:dyDescent="0.25">
      <c r="A94" s="3">
        <v>44508</v>
      </c>
      <c r="B94" s="19">
        <v>415</v>
      </c>
      <c r="C94" s="19">
        <v>138</v>
      </c>
      <c r="D94" s="19">
        <v>219</v>
      </c>
      <c r="E94" s="19">
        <v>772</v>
      </c>
      <c r="F94">
        <f t="shared" si="16"/>
        <v>357</v>
      </c>
      <c r="G94" s="1">
        <f t="shared" si="13"/>
        <v>44977</v>
      </c>
      <c r="H94">
        <f t="shared" si="17"/>
        <v>25306</v>
      </c>
      <c r="I94">
        <f t="shared" si="17"/>
        <v>11988</v>
      </c>
      <c r="J94">
        <f t="shared" si="17"/>
        <v>17358</v>
      </c>
      <c r="K94">
        <f t="shared" si="15"/>
        <v>29346</v>
      </c>
      <c r="L94">
        <f t="shared" si="18"/>
        <v>0.47372164704022762</v>
      </c>
      <c r="M94">
        <f t="shared" si="18"/>
        <v>0.68592428673041961</v>
      </c>
      <c r="N94">
        <f t="shared" si="18"/>
        <v>1.1596459337706473</v>
      </c>
      <c r="O94">
        <f t="shared" si="19"/>
        <v>1.2414194934848519</v>
      </c>
      <c r="P94">
        <f t="shared" si="19"/>
        <v>1.3935341522853062</v>
      </c>
      <c r="Q94">
        <f t="shared" si="19"/>
        <v>1.327105451113447</v>
      </c>
    </row>
    <row r="95" spans="1:17" x14ac:dyDescent="0.25">
      <c r="A95" s="3">
        <v>44515</v>
      </c>
      <c r="B95" s="19">
        <v>419</v>
      </c>
      <c r="C95" s="19">
        <v>138</v>
      </c>
      <c r="D95" s="19">
        <v>200</v>
      </c>
      <c r="E95" s="19">
        <v>757</v>
      </c>
      <c r="F95">
        <f t="shared" si="16"/>
        <v>338</v>
      </c>
      <c r="G95" s="1">
        <f t="shared" si="13"/>
        <v>44984</v>
      </c>
      <c r="H95">
        <f t="shared" si="17"/>
        <v>25556</v>
      </c>
      <c r="I95">
        <f t="shared" si="17"/>
        <v>12134</v>
      </c>
      <c r="J95">
        <f t="shared" si="17"/>
        <v>17592</v>
      </c>
      <c r="K95">
        <f t="shared" si="15"/>
        <v>29726</v>
      </c>
      <c r="L95">
        <f t="shared" si="18"/>
        <v>0.47480043825324775</v>
      </c>
      <c r="M95">
        <f t="shared" si="18"/>
        <v>0.68837063703239942</v>
      </c>
      <c r="N95">
        <f t="shared" si="18"/>
        <v>1.1631710752856472</v>
      </c>
      <c r="O95">
        <f t="shared" si="19"/>
        <v>1.2442465385430854</v>
      </c>
      <c r="P95">
        <f t="shared" si="19"/>
        <v>1.3985041945482974</v>
      </c>
      <c r="Q95">
        <f t="shared" si="19"/>
        <v>1.3311396432614686</v>
      </c>
    </row>
    <row r="96" spans="1:17" x14ac:dyDescent="0.25">
      <c r="A96" s="3">
        <v>44522</v>
      </c>
      <c r="B96" s="19">
        <v>426</v>
      </c>
      <c r="C96" s="19">
        <v>161</v>
      </c>
      <c r="D96" s="19">
        <v>238</v>
      </c>
      <c r="E96" s="19">
        <v>825</v>
      </c>
      <c r="F96">
        <f t="shared" si="16"/>
        <v>399</v>
      </c>
      <c r="G96" s="1">
        <f t="shared" si="13"/>
        <v>44991</v>
      </c>
      <c r="H96">
        <f t="shared" si="17"/>
        <v>25785</v>
      </c>
      <c r="I96">
        <f t="shared" si="17"/>
        <v>12299</v>
      </c>
      <c r="J96">
        <f t="shared" si="17"/>
        <v>17839</v>
      </c>
      <c r="K96">
        <f t="shared" si="15"/>
        <v>30138</v>
      </c>
      <c r="L96">
        <f t="shared" si="18"/>
        <v>0.47698274190420786</v>
      </c>
      <c r="M96">
        <f t="shared" si="18"/>
        <v>0.69183633895675778</v>
      </c>
      <c r="N96">
        <f t="shared" si="18"/>
        <v>1.1688190808609658</v>
      </c>
      <c r="O96">
        <f t="shared" si="19"/>
        <v>1.2499654122950696</v>
      </c>
      <c r="P96">
        <f t="shared" si="19"/>
        <v>1.4055451669801897</v>
      </c>
      <c r="Q96">
        <f t="shared" si="19"/>
        <v>1.337603253203645</v>
      </c>
    </row>
    <row r="97" spans="1:17" x14ac:dyDescent="0.25">
      <c r="A97" s="3">
        <v>44529</v>
      </c>
      <c r="B97" s="19">
        <v>485</v>
      </c>
      <c r="C97" s="19">
        <v>147</v>
      </c>
      <c r="D97" s="19">
        <v>219</v>
      </c>
      <c r="E97" s="19">
        <v>851</v>
      </c>
      <c r="F97">
        <f t="shared" si="16"/>
        <v>366</v>
      </c>
      <c r="G97" s="1">
        <f t="shared" si="13"/>
        <v>44998</v>
      </c>
      <c r="H97">
        <f t="shared" si="17"/>
        <v>26031</v>
      </c>
      <c r="I97">
        <f t="shared" si="17"/>
        <v>12428</v>
      </c>
      <c r="J97">
        <f t="shared" si="17"/>
        <v>18067</v>
      </c>
      <c r="K97">
        <f t="shared" si="15"/>
        <v>30495</v>
      </c>
      <c r="L97">
        <f t="shared" si="18"/>
        <v>0.47743075563750914</v>
      </c>
      <c r="M97">
        <f t="shared" si="18"/>
        <v>0.69405708578233649</v>
      </c>
      <c r="N97">
        <f t="shared" si="18"/>
        <v>1.1714878414198455</v>
      </c>
      <c r="O97">
        <f t="shared" si="19"/>
        <v>1.2511394624685079</v>
      </c>
      <c r="P97">
        <f t="shared" si="19"/>
        <v>1.4100568698093381</v>
      </c>
      <c r="Q97">
        <f t="shared" si="19"/>
        <v>1.3406573980786154</v>
      </c>
    </row>
    <row r="98" spans="1:17" x14ac:dyDescent="0.25">
      <c r="A98" s="3">
        <v>44536</v>
      </c>
      <c r="B98" s="19">
        <v>495</v>
      </c>
      <c r="C98" s="19">
        <v>155</v>
      </c>
      <c r="D98" s="19">
        <v>229</v>
      </c>
      <c r="E98" s="19">
        <v>879</v>
      </c>
      <c r="F98">
        <f t="shared" si="16"/>
        <v>384</v>
      </c>
      <c r="G98" s="1">
        <f t="shared" si="13"/>
        <v>45005</v>
      </c>
      <c r="H98">
        <f t="shared" si="17"/>
        <v>26270</v>
      </c>
      <c r="I98">
        <f t="shared" si="17"/>
        <v>12579</v>
      </c>
      <c r="J98">
        <f t="shared" si="17"/>
        <v>18292</v>
      </c>
      <c r="K98">
        <f t="shared" si="15"/>
        <v>30871</v>
      </c>
      <c r="L98">
        <f t="shared" si="18"/>
        <v>0.47883517320137037</v>
      </c>
      <c r="M98">
        <f t="shared" si="18"/>
        <v>0.69630757518081465</v>
      </c>
      <c r="N98">
        <f t="shared" si="18"/>
        <v>1.175142748382185</v>
      </c>
      <c r="O98">
        <f t="shared" si="19"/>
        <v>1.2548198333184848</v>
      </c>
      <c r="P98">
        <f t="shared" si="19"/>
        <v>1.4146289980993045</v>
      </c>
      <c r="Q98">
        <f t="shared" si="19"/>
        <v>1.3448400945480987</v>
      </c>
    </row>
    <row r="99" spans="1:17" x14ac:dyDescent="0.25">
      <c r="A99" s="3">
        <v>44543</v>
      </c>
      <c r="B99" s="19">
        <v>459</v>
      </c>
      <c r="C99" s="19">
        <v>163</v>
      </c>
      <c r="D99" s="19">
        <v>238</v>
      </c>
      <c r="E99" s="19">
        <v>860</v>
      </c>
      <c r="F99">
        <f t="shared" si="16"/>
        <v>401</v>
      </c>
      <c r="G99" s="1">
        <f t="shared" si="13"/>
        <v>45012</v>
      </c>
      <c r="H99">
        <f t="shared" si="17"/>
        <v>26507</v>
      </c>
      <c r="I99">
        <f t="shared" si="17"/>
        <v>12700</v>
      </c>
      <c r="J99">
        <f t="shared" si="17"/>
        <v>18517</v>
      </c>
      <c r="K99">
        <f t="shared" si="15"/>
        <v>31217</v>
      </c>
      <c r="L99">
        <f t="shared" si="18"/>
        <v>0.47911872335609462</v>
      </c>
      <c r="M99">
        <f t="shared" si="18"/>
        <v>0.69857018900667744</v>
      </c>
      <c r="N99">
        <f t="shared" si="18"/>
        <v>1.1776889123627721</v>
      </c>
      <c r="O99">
        <f t="shared" si="19"/>
        <v>1.2555628956033826</v>
      </c>
      <c r="P99">
        <f t="shared" si="19"/>
        <v>1.4192257585592705</v>
      </c>
      <c r="Q99">
        <f t="shared" si="19"/>
        <v>1.3477539391964206</v>
      </c>
    </row>
    <row r="100" spans="1:17" x14ac:dyDescent="0.25">
      <c r="A100" s="3">
        <v>44550</v>
      </c>
      <c r="B100" s="19">
        <v>444</v>
      </c>
      <c r="C100" s="19">
        <v>151</v>
      </c>
      <c r="D100" s="19">
        <v>201</v>
      </c>
      <c r="E100" s="19">
        <v>796</v>
      </c>
      <c r="F100">
        <f t="shared" si="16"/>
        <v>352</v>
      </c>
      <c r="G100" s="1">
        <f t="shared" si="13"/>
        <v>45019</v>
      </c>
      <c r="H100">
        <f t="shared" si="17"/>
        <v>26745</v>
      </c>
      <c r="I100">
        <f t="shared" si="17"/>
        <v>12839</v>
      </c>
      <c r="J100">
        <f t="shared" si="17"/>
        <v>18724</v>
      </c>
      <c r="K100">
        <f t="shared" si="15"/>
        <v>31563</v>
      </c>
      <c r="L100">
        <f t="shared" si="18"/>
        <v>0.48005234623294074</v>
      </c>
      <c r="M100">
        <f t="shared" si="18"/>
        <v>0.70009347541596556</v>
      </c>
      <c r="N100">
        <f t="shared" si="18"/>
        <v>1.1801458216489062</v>
      </c>
      <c r="O100">
        <f t="shared" si="19"/>
        <v>1.258009517255827</v>
      </c>
      <c r="P100">
        <f t="shared" si="19"/>
        <v>1.4223204902608895</v>
      </c>
      <c r="Q100">
        <f t="shared" si="19"/>
        <v>1.3505656402610016</v>
      </c>
    </row>
    <row r="101" spans="1:17" x14ac:dyDescent="0.25">
      <c r="A101" s="3">
        <v>44557</v>
      </c>
      <c r="B101" s="19">
        <v>425</v>
      </c>
      <c r="C101" s="19">
        <v>145</v>
      </c>
      <c r="D101" s="19">
        <v>207</v>
      </c>
      <c r="E101" s="19">
        <v>777</v>
      </c>
      <c r="F101">
        <f t="shared" si="16"/>
        <v>352</v>
      </c>
      <c r="G101" s="1">
        <f t="shared" si="13"/>
        <v>45026</v>
      </c>
      <c r="H101">
        <f t="shared" si="17"/>
        <v>26980</v>
      </c>
      <c r="I101">
        <f t="shared" si="17"/>
        <v>13002</v>
      </c>
      <c r="J101">
        <f t="shared" si="17"/>
        <v>18948</v>
      </c>
      <c r="K101">
        <f t="shared" si="15"/>
        <v>31950</v>
      </c>
      <c r="L101">
        <f t="shared" si="18"/>
        <v>0.48191252779836918</v>
      </c>
      <c r="M101">
        <f t="shared" si="18"/>
        <v>0.70229799851742036</v>
      </c>
      <c r="N101">
        <f t="shared" si="18"/>
        <v>1.1842105263157894</v>
      </c>
      <c r="O101">
        <f t="shared" si="19"/>
        <v>1.2628842483794143</v>
      </c>
      <c r="P101">
        <f t="shared" si="19"/>
        <v>1.4267992327268004</v>
      </c>
      <c r="Q101">
        <f t="shared" si="19"/>
        <v>1.355217311571612</v>
      </c>
    </row>
    <row r="102" spans="1:17" x14ac:dyDescent="0.25">
      <c r="A102" s="3">
        <v>44564</v>
      </c>
      <c r="B102" s="19">
        <v>378</v>
      </c>
      <c r="C102" s="19">
        <v>117</v>
      </c>
      <c r="D102" s="19">
        <v>188</v>
      </c>
      <c r="E102" s="19">
        <v>683</v>
      </c>
      <c r="F102">
        <f t="shared" si="16"/>
        <v>305</v>
      </c>
      <c r="G102" s="1">
        <f t="shared" si="13"/>
        <v>45033</v>
      </c>
      <c r="H102">
        <f t="shared" ref="H102:J117" si="20">B169+H101</f>
        <v>27207</v>
      </c>
      <c r="I102">
        <f t="shared" si="20"/>
        <v>13150</v>
      </c>
      <c r="J102">
        <f t="shared" si="20"/>
        <v>19167</v>
      </c>
      <c r="K102">
        <f t="shared" si="15"/>
        <v>32317</v>
      </c>
      <c r="L102">
        <f t="shared" si="18"/>
        <v>0.48333149557099275</v>
      </c>
      <c r="M102">
        <f t="shared" si="18"/>
        <v>0.70448781563568197</v>
      </c>
      <c r="N102">
        <f t="shared" si="18"/>
        <v>1.1878193112066748</v>
      </c>
      <c r="O102">
        <f t="shared" si="19"/>
        <v>1.2666027490317859</v>
      </c>
      <c r="P102">
        <f t="shared" si="19"/>
        <v>1.4312480982948976</v>
      </c>
      <c r="Q102">
        <f t="shared" si="19"/>
        <v>1.3593472256782544</v>
      </c>
    </row>
    <row r="103" spans="1:17" x14ac:dyDescent="0.25">
      <c r="A103" s="3">
        <v>44571</v>
      </c>
      <c r="B103" s="19">
        <v>380</v>
      </c>
      <c r="C103" s="19">
        <v>139</v>
      </c>
      <c r="D103" s="19">
        <v>199</v>
      </c>
      <c r="E103" s="19">
        <v>718</v>
      </c>
      <c r="F103">
        <f t="shared" si="16"/>
        <v>338</v>
      </c>
      <c r="G103" s="1">
        <f t="shared" si="13"/>
        <v>45040</v>
      </c>
      <c r="H103">
        <f t="shared" si="20"/>
        <v>27427</v>
      </c>
      <c r="I103">
        <f t="shared" si="20"/>
        <v>13282</v>
      </c>
      <c r="J103">
        <f t="shared" si="20"/>
        <v>19390</v>
      </c>
      <c r="K103">
        <f t="shared" si="15"/>
        <v>32672</v>
      </c>
      <c r="L103">
        <f t="shared" si="18"/>
        <v>0.48426732781565612</v>
      </c>
      <c r="M103">
        <f t="shared" si="18"/>
        <v>0.70696758668465376</v>
      </c>
      <c r="N103">
        <f t="shared" si="18"/>
        <v>1.1912349145003098</v>
      </c>
      <c r="O103">
        <f t="shared" si="19"/>
        <v>1.2690551604814535</v>
      </c>
      <c r="P103">
        <f t="shared" si="19"/>
        <v>1.4362860386528087</v>
      </c>
      <c r="Q103">
        <f t="shared" si="19"/>
        <v>1.3632560616581169</v>
      </c>
    </row>
    <row r="104" spans="1:17" x14ac:dyDescent="0.25">
      <c r="A104" s="3">
        <v>44578</v>
      </c>
      <c r="B104" s="19">
        <v>321</v>
      </c>
      <c r="C104" s="19">
        <v>137</v>
      </c>
      <c r="D104" s="19">
        <v>183</v>
      </c>
      <c r="E104" s="19">
        <v>641</v>
      </c>
      <c r="F104">
        <f t="shared" si="16"/>
        <v>320</v>
      </c>
      <c r="G104" s="1">
        <f t="shared" si="13"/>
        <v>45047</v>
      </c>
      <c r="H104">
        <f t="shared" si="20"/>
        <v>27694</v>
      </c>
      <c r="I104">
        <f t="shared" si="20"/>
        <v>13428</v>
      </c>
      <c r="J104">
        <f t="shared" si="20"/>
        <v>19628</v>
      </c>
      <c r="K104">
        <f t="shared" si="15"/>
        <v>33056</v>
      </c>
      <c r="L104">
        <f t="shared" si="18"/>
        <v>0.48487036903300351</v>
      </c>
      <c r="M104">
        <f t="shared" si="18"/>
        <v>0.70874557665920412</v>
      </c>
      <c r="N104">
        <f t="shared" si="18"/>
        <v>1.1936159456922077</v>
      </c>
      <c r="O104">
        <f t="shared" si="19"/>
        <v>1.2706354706219489</v>
      </c>
      <c r="P104">
        <f t="shared" si="19"/>
        <v>1.4398982299688023</v>
      </c>
      <c r="Q104">
        <f t="shared" si="19"/>
        <v>1.3659809273968897</v>
      </c>
    </row>
    <row r="105" spans="1:17" x14ac:dyDescent="0.25">
      <c r="A105" s="3">
        <v>44585</v>
      </c>
      <c r="B105" s="19">
        <v>324</v>
      </c>
      <c r="C105" s="19">
        <v>112</v>
      </c>
      <c r="D105" s="19">
        <v>188</v>
      </c>
      <c r="E105" s="19">
        <v>624</v>
      </c>
      <c r="F105">
        <f t="shared" si="16"/>
        <v>300</v>
      </c>
      <c r="G105" s="1">
        <f t="shared" si="13"/>
        <v>45054</v>
      </c>
      <c r="H105">
        <f t="shared" si="20"/>
        <v>27904</v>
      </c>
      <c r="I105">
        <f t="shared" si="20"/>
        <v>13582</v>
      </c>
      <c r="J105">
        <f t="shared" si="20"/>
        <v>19813</v>
      </c>
      <c r="K105">
        <f t="shared" si="15"/>
        <v>33395</v>
      </c>
      <c r="L105">
        <f t="shared" si="18"/>
        <v>0.48674025229357798</v>
      </c>
      <c r="M105">
        <f t="shared" si="18"/>
        <v>0.71004157110091748</v>
      </c>
      <c r="N105">
        <f t="shared" si="18"/>
        <v>1.1967818233944953</v>
      </c>
      <c r="O105">
        <f t="shared" si="19"/>
        <v>1.2755356256913266</v>
      </c>
      <c r="P105">
        <f t="shared" si="19"/>
        <v>1.4425311918723795</v>
      </c>
      <c r="Q105">
        <f t="shared" si="19"/>
        <v>1.3696039759791439</v>
      </c>
    </row>
    <row r="106" spans="1:17" x14ac:dyDescent="0.25">
      <c r="A106" s="3">
        <v>44592</v>
      </c>
      <c r="B106" s="19">
        <v>346</v>
      </c>
      <c r="C106" s="19">
        <v>145</v>
      </c>
      <c r="D106" s="19">
        <v>218</v>
      </c>
      <c r="E106" s="19">
        <v>709</v>
      </c>
      <c r="F106">
        <f t="shared" si="16"/>
        <v>363</v>
      </c>
      <c r="G106" s="1">
        <f t="shared" si="13"/>
        <v>45061</v>
      </c>
      <c r="H106">
        <f t="shared" si="20"/>
        <v>28124</v>
      </c>
      <c r="I106">
        <f t="shared" si="20"/>
        <v>13713</v>
      </c>
      <c r="J106">
        <f t="shared" si="20"/>
        <v>20011</v>
      </c>
      <c r="K106">
        <f t="shared" si="15"/>
        <v>33724</v>
      </c>
      <c r="L106">
        <f t="shared" si="18"/>
        <v>0.487590669890485</v>
      </c>
      <c r="M106">
        <f t="shared" si="18"/>
        <v>0.71152752097852368</v>
      </c>
      <c r="N106">
        <f t="shared" si="18"/>
        <v>1.1991181908690087</v>
      </c>
      <c r="O106">
        <f t="shared" si="19"/>
        <v>1.2777642023016611</v>
      </c>
      <c r="P106">
        <f t="shared" si="19"/>
        <v>1.445550070111695</v>
      </c>
      <c r="Q106">
        <f t="shared" si="19"/>
        <v>1.3722777283038288</v>
      </c>
    </row>
    <row r="107" spans="1:17" x14ac:dyDescent="0.25">
      <c r="A107" s="3">
        <v>44599</v>
      </c>
      <c r="B107" s="19">
        <v>324</v>
      </c>
      <c r="C107" s="19">
        <v>144</v>
      </c>
      <c r="D107" s="19">
        <v>182</v>
      </c>
      <c r="E107" s="19">
        <v>650</v>
      </c>
      <c r="F107">
        <f t="shared" si="16"/>
        <v>326</v>
      </c>
      <c r="G107" s="1">
        <f t="shared" si="13"/>
        <v>45068</v>
      </c>
      <c r="H107">
        <f t="shared" si="20"/>
        <v>28339</v>
      </c>
      <c r="I107">
        <f t="shared" si="20"/>
        <v>13860</v>
      </c>
      <c r="J107">
        <f t="shared" si="20"/>
        <v>20180</v>
      </c>
      <c r="K107">
        <f t="shared" si="15"/>
        <v>34040</v>
      </c>
      <c r="L107">
        <f t="shared" si="18"/>
        <v>0.48907865485726382</v>
      </c>
      <c r="M107">
        <f t="shared" si="18"/>
        <v>0.71209287554253853</v>
      </c>
      <c r="N107">
        <f t="shared" si="18"/>
        <v>1.2011715303998023</v>
      </c>
      <c r="O107">
        <f t="shared" si="19"/>
        <v>1.2816635671614112</v>
      </c>
      <c r="P107">
        <f t="shared" si="19"/>
        <v>1.4466986529922639</v>
      </c>
      <c r="Q107">
        <f t="shared" si="19"/>
        <v>1.3746275818280356</v>
      </c>
    </row>
    <row r="108" spans="1:17" x14ac:dyDescent="0.25">
      <c r="A108" s="3">
        <v>44606</v>
      </c>
      <c r="B108" s="19">
        <v>311</v>
      </c>
      <c r="C108" s="19">
        <v>116</v>
      </c>
      <c r="D108" s="19">
        <v>192</v>
      </c>
      <c r="E108" s="19">
        <v>619</v>
      </c>
      <c r="F108">
        <f t="shared" si="16"/>
        <v>308</v>
      </c>
      <c r="G108" s="1">
        <f t="shared" si="13"/>
        <v>45075</v>
      </c>
      <c r="H108">
        <f t="shared" si="20"/>
        <v>28542</v>
      </c>
      <c r="I108">
        <f t="shared" si="20"/>
        <v>14004</v>
      </c>
      <c r="J108">
        <f t="shared" si="20"/>
        <v>20360</v>
      </c>
      <c r="K108">
        <f t="shared" si="15"/>
        <v>34364</v>
      </c>
      <c r="L108">
        <f t="shared" si="18"/>
        <v>0.49064536472566744</v>
      </c>
      <c r="M108">
        <f t="shared" si="18"/>
        <v>0.71333473477682008</v>
      </c>
      <c r="N108">
        <f t="shared" si="18"/>
        <v>1.2039800995024876</v>
      </c>
      <c r="O108">
        <f t="shared" si="19"/>
        <v>1.2857692359300292</v>
      </c>
      <c r="P108">
        <f t="shared" si="19"/>
        <v>1.4492216329898833</v>
      </c>
      <c r="Q108">
        <f t="shared" si="19"/>
        <v>1.3778417244016081</v>
      </c>
    </row>
    <row r="109" spans="1:17" x14ac:dyDescent="0.25">
      <c r="A109" s="3">
        <v>44613</v>
      </c>
      <c r="B109" s="19">
        <v>297</v>
      </c>
      <c r="C109" s="19">
        <v>130</v>
      </c>
      <c r="D109" s="19">
        <v>185</v>
      </c>
      <c r="E109" s="19">
        <v>612</v>
      </c>
      <c r="F109">
        <f t="shared" si="16"/>
        <v>315</v>
      </c>
      <c r="G109" s="1">
        <f t="shared" si="13"/>
        <v>45082</v>
      </c>
      <c r="H109">
        <f t="shared" si="20"/>
        <v>28749</v>
      </c>
      <c r="I109">
        <f t="shared" si="20"/>
        <v>14121</v>
      </c>
      <c r="J109">
        <f t="shared" si="20"/>
        <v>20551</v>
      </c>
      <c r="K109">
        <f t="shared" si="15"/>
        <v>34672</v>
      </c>
      <c r="L109">
        <f t="shared" si="18"/>
        <v>0.4911823019931128</v>
      </c>
      <c r="M109">
        <f t="shared" si="18"/>
        <v>0.71484225538279589</v>
      </c>
      <c r="N109">
        <f t="shared" si="18"/>
        <v>1.2060245573759087</v>
      </c>
      <c r="O109">
        <f t="shared" si="19"/>
        <v>1.2871763162159942</v>
      </c>
      <c r="P109">
        <f t="shared" si="19"/>
        <v>1.4522843346471097</v>
      </c>
      <c r="Q109">
        <f t="shared" si="19"/>
        <v>1.3801814137062278</v>
      </c>
    </row>
    <row r="110" spans="1:17" x14ac:dyDescent="0.25">
      <c r="A110" s="3">
        <v>44620</v>
      </c>
      <c r="B110" s="19">
        <v>309</v>
      </c>
      <c r="C110" s="19">
        <v>124</v>
      </c>
      <c r="D110" s="19">
        <v>174</v>
      </c>
      <c r="E110" s="19">
        <v>607</v>
      </c>
      <c r="F110">
        <f t="shared" si="16"/>
        <v>298</v>
      </c>
      <c r="G110" s="1">
        <f t="shared" si="13"/>
        <v>45089</v>
      </c>
      <c r="H110">
        <f t="shared" si="20"/>
        <v>28979</v>
      </c>
      <c r="I110">
        <f t="shared" si="20"/>
        <v>14271</v>
      </c>
      <c r="J110">
        <f t="shared" si="20"/>
        <v>20726</v>
      </c>
      <c r="K110">
        <f t="shared" si="15"/>
        <v>34997</v>
      </c>
      <c r="L110">
        <f t="shared" si="18"/>
        <v>0.49246005728286002</v>
      </c>
      <c r="M110">
        <f t="shared" si="18"/>
        <v>0.71520756409814001</v>
      </c>
      <c r="N110">
        <f t="shared" si="18"/>
        <v>1.207667621381</v>
      </c>
      <c r="O110">
        <f t="shared" si="19"/>
        <v>1.2905247600426721</v>
      </c>
      <c r="P110">
        <f t="shared" si="19"/>
        <v>1.4530265013567711</v>
      </c>
      <c r="Q110">
        <f t="shared" si="19"/>
        <v>1.3820617455680357</v>
      </c>
    </row>
    <row r="111" spans="1:17" x14ac:dyDescent="0.25">
      <c r="A111" s="3">
        <v>44627</v>
      </c>
      <c r="B111" s="19">
        <v>311</v>
      </c>
      <c r="C111" s="19">
        <v>159</v>
      </c>
      <c r="D111" s="19">
        <v>195</v>
      </c>
      <c r="E111" s="19">
        <v>665</v>
      </c>
      <c r="F111">
        <f t="shared" si="16"/>
        <v>354</v>
      </c>
      <c r="G111" s="1">
        <f t="shared" si="13"/>
        <v>45096</v>
      </c>
      <c r="H111">
        <f t="shared" si="20"/>
        <v>29195</v>
      </c>
      <c r="I111">
        <f t="shared" si="20"/>
        <v>14433</v>
      </c>
      <c r="J111">
        <f t="shared" si="20"/>
        <v>20936</v>
      </c>
      <c r="K111">
        <f t="shared" si="15"/>
        <v>35369</v>
      </c>
      <c r="L111">
        <f t="shared" si="18"/>
        <v>0.49436547353998972</v>
      </c>
      <c r="M111">
        <f t="shared" si="18"/>
        <v>0.71710909402294909</v>
      </c>
      <c r="N111">
        <f t="shared" si="18"/>
        <v>1.2114745675629388</v>
      </c>
      <c r="O111">
        <f t="shared" si="19"/>
        <v>1.2955180317235901</v>
      </c>
      <c r="P111">
        <f t="shared" si="19"/>
        <v>1.4568896783036684</v>
      </c>
      <c r="Q111">
        <f t="shared" si="19"/>
        <v>1.3864184365915784</v>
      </c>
    </row>
    <row r="112" spans="1:17" x14ac:dyDescent="0.25">
      <c r="A112" s="3">
        <v>44634</v>
      </c>
      <c r="B112" s="19">
        <v>286</v>
      </c>
      <c r="C112" s="19">
        <v>139</v>
      </c>
      <c r="D112" s="19">
        <v>202</v>
      </c>
      <c r="E112" s="19">
        <v>627</v>
      </c>
      <c r="F112">
        <f t="shared" si="16"/>
        <v>341</v>
      </c>
      <c r="G112" s="1">
        <f t="shared" si="13"/>
        <v>45103</v>
      </c>
      <c r="H112">
        <f t="shared" si="20"/>
        <v>29427</v>
      </c>
      <c r="I112">
        <f t="shared" si="20"/>
        <v>14569</v>
      </c>
      <c r="J112">
        <f t="shared" si="20"/>
        <v>21132</v>
      </c>
      <c r="K112">
        <f t="shared" si="15"/>
        <v>35701</v>
      </c>
      <c r="L112">
        <f t="shared" si="18"/>
        <v>0.49508954361640672</v>
      </c>
      <c r="M112">
        <f t="shared" si="18"/>
        <v>0.71811601590376184</v>
      </c>
      <c r="N112">
        <f t="shared" si="18"/>
        <v>1.2132055595201685</v>
      </c>
      <c r="O112">
        <f t="shared" si="19"/>
        <v>1.297415506143704</v>
      </c>
      <c r="P112">
        <f t="shared" si="19"/>
        <v>1.4589353560216634</v>
      </c>
      <c r="Q112">
        <f t="shared" si="19"/>
        <v>1.3883993937056207</v>
      </c>
    </row>
    <row r="113" spans="1:17" x14ac:dyDescent="0.25">
      <c r="A113" s="3">
        <v>44641</v>
      </c>
      <c r="B113" s="19">
        <v>293</v>
      </c>
      <c r="C113" s="19">
        <v>140</v>
      </c>
      <c r="D113" s="19">
        <v>224</v>
      </c>
      <c r="E113" s="19">
        <v>657</v>
      </c>
      <c r="F113">
        <f t="shared" si="16"/>
        <v>364</v>
      </c>
      <c r="G113" s="1">
        <f t="shared" si="13"/>
        <v>45110</v>
      </c>
      <c r="H113">
        <f t="shared" si="20"/>
        <v>29641</v>
      </c>
      <c r="I113">
        <f t="shared" si="20"/>
        <v>14738</v>
      </c>
      <c r="J113">
        <f t="shared" si="20"/>
        <v>21335</v>
      </c>
      <c r="K113">
        <f t="shared" si="15"/>
        <v>36073</v>
      </c>
      <c r="L113">
        <f t="shared" si="18"/>
        <v>0.49721669309402516</v>
      </c>
      <c r="M113">
        <f t="shared" si="18"/>
        <v>0.7197800344117945</v>
      </c>
      <c r="N113">
        <f t="shared" si="18"/>
        <v>1.2169967275058196</v>
      </c>
      <c r="O113">
        <f t="shared" si="19"/>
        <v>1.3029898446683852</v>
      </c>
      <c r="P113">
        <f t="shared" si="19"/>
        <v>1.4623160011829996</v>
      </c>
      <c r="Q113">
        <f t="shared" si="19"/>
        <v>1.3927380280709263</v>
      </c>
    </row>
    <row r="114" spans="1:17" x14ac:dyDescent="0.25">
      <c r="A114" s="3">
        <v>44648</v>
      </c>
      <c r="B114" s="19">
        <v>321</v>
      </c>
      <c r="C114" s="19">
        <v>142</v>
      </c>
      <c r="D114" s="19">
        <v>229</v>
      </c>
      <c r="E114" s="19">
        <v>692</v>
      </c>
      <c r="F114">
        <f t="shared" si="16"/>
        <v>371</v>
      </c>
      <c r="G114" s="1">
        <f t="shared" si="13"/>
        <v>45117</v>
      </c>
      <c r="H114">
        <f t="shared" si="20"/>
        <v>29861</v>
      </c>
      <c r="I114">
        <f t="shared" si="20"/>
        <v>14876</v>
      </c>
      <c r="J114">
        <f t="shared" si="20"/>
        <v>21564</v>
      </c>
      <c r="K114">
        <f t="shared" si="15"/>
        <v>36440</v>
      </c>
      <c r="L114">
        <f t="shared" si="18"/>
        <v>0.49817487692977463</v>
      </c>
      <c r="M114">
        <f t="shared" si="18"/>
        <v>0.72214594286862466</v>
      </c>
      <c r="N114">
        <f t="shared" si="18"/>
        <v>1.2203208197983992</v>
      </c>
      <c r="O114">
        <f t="shared" si="19"/>
        <v>1.3055008299684521</v>
      </c>
      <c r="P114">
        <f t="shared" si="19"/>
        <v>1.4671226165770821</v>
      </c>
      <c r="Q114">
        <f t="shared" si="19"/>
        <v>1.3965421383368442</v>
      </c>
    </row>
    <row r="115" spans="1:17" x14ac:dyDescent="0.25">
      <c r="A115" s="3">
        <v>44655</v>
      </c>
      <c r="B115" s="19">
        <v>285</v>
      </c>
      <c r="C115" s="19">
        <v>148</v>
      </c>
      <c r="D115" s="19">
        <v>198</v>
      </c>
      <c r="E115" s="19">
        <v>631</v>
      </c>
      <c r="F115">
        <f t="shared" si="16"/>
        <v>346</v>
      </c>
      <c r="G115" s="1">
        <f t="shared" si="13"/>
        <v>45124</v>
      </c>
      <c r="H115">
        <f t="shared" si="20"/>
        <v>30070</v>
      </c>
      <c r="I115">
        <f t="shared" si="20"/>
        <v>15026</v>
      </c>
      <c r="J115">
        <f t="shared" si="20"/>
        <v>21742</v>
      </c>
      <c r="K115">
        <f t="shared" si="15"/>
        <v>36768</v>
      </c>
      <c r="L115">
        <f t="shared" si="18"/>
        <v>0.49970069837046893</v>
      </c>
      <c r="M115">
        <f t="shared" si="18"/>
        <v>0.7230462254738943</v>
      </c>
      <c r="N115">
        <f t="shared" si="18"/>
        <v>1.2227469238443631</v>
      </c>
      <c r="O115">
        <f t="shared" si="19"/>
        <v>1.3094993478573635</v>
      </c>
      <c r="P115">
        <f t="shared" si="19"/>
        <v>1.4689516443304684</v>
      </c>
      <c r="Q115">
        <f t="shared" si="19"/>
        <v>1.3993185857080672</v>
      </c>
    </row>
    <row r="116" spans="1:17" x14ac:dyDescent="0.25">
      <c r="A116" s="3">
        <v>44662</v>
      </c>
      <c r="B116" s="19">
        <v>261</v>
      </c>
      <c r="C116" s="19">
        <v>131</v>
      </c>
      <c r="D116" s="19">
        <v>204</v>
      </c>
      <c r="E116" s="19">
        <v>596</v>
      </c>
      <c r="F116">
        <f t="shared" si="16"/>
        <v>335</v>
      </c>
      <c r="G116" s="1">
        <f t="shared" si="13"/>
        <v>45131</v>
      </c>
      <c r="H116">
        <f t="shared" si="20"/>
        <v>30275</v>
      </c>
      <c r="I116">
        <f t="shared" si="20"/>
        <v>15186</v>
      </c>
      <c r="J116">
        <f t="shared" si="20"/>
        <v>21960</v>
      </c>
      <c r="K116">
        <f t="shared" si="15"/>
        <v>37146</v>
      </c>
      <c r="L116">
        <f t="shared" si="18"/>
        <v>0.50160198183319571</v>
      </c>
      <c r="M116">
        <f t="shared" si="18"/>
        <v>0.72535094962840629</v>
      </c>
      <c r="N116">
        <f t="shared" si="18"/>
        <v>1.2269529314616019</v>
      </c>
      <c r="O116">
        <f t="shared" si="19"/>
        <v>1.3144817892720979</v>
      </c>
      <c r="P116">
        <f t="shared" si="19"/>
        <v>1.4736339567708379</v>
      </c>
      <c r="Q116">
        <f t="shared" si="19"/>
        <v>1.4041319649246982</v>
      </c>
    </row>
    <row r="117" spans="1:17" x14ac:dyDescent="0.25">
      <c r="A117" s="3">
        <v>44669</v>
      </c>
      <c r="B117" s="19">
        <v>220</v>
      </c>
      <c r="C117" s="19">
        <v>133</v>
      </c>
      <c r="D117" s="19">
        <v>209</v>
      </c>
      <c r="E117" s="19">
        <v>562</v>
      </c>
      <c r="F117">
        <f t="shared" si="16"/>
        <v>342</v>
      </c>
      <c r="G117" s="1">
        <f t="shared" si="13"/>
        <v>45138</v>
      </c>
      <c r="H117">
        <f t="shared" si="20"/>
        <v>30464</v>
      </c>
      <c r="I117">
        <f t="shared" si="20"/>
        <v>15327</v>
      </c>
      <c r="J117">
        <f t="shared" si="20"/>
        <v>22143</v>
      </c>
      <c r="K117">
        <f t="shared" si="15"/>
        <v>37470</v>
      </c>
      <c r="L117">
        <f t="shared" si="18"/>
        <v>0.50311843487394958</v>
      </c>
      <c r="M117">
        <f t="shared" si="18"/>
        <v>0.72685793067226889</v>
      </c>
      <c r="N117">
        <f t="shared" si="18"/>
        <v>1.2299763655462186</v>
      </c>
      <c r="O117">
        <f t="shared" si="19"/>
        <v>1.3184557566377615</v>
      </c>
      <c r="P117">
        <f t="shared" si="19"/>
        <v>1.4766955622455169</v>
      </c>
      <c r="Q117">
        <f t="shared" si="19"/>
        <v>1.4075920002147202</v>
      </c>
    </row>
    <row r="118" spans="1:17" x14ac:dyDescent="0.25">
      <c r="A118" s="3">
        <v>44676</v>
      </c>
      <c r="B118" s="19">
        <v>274</v>
      </c>
      <c r="C118" s="19">
        <v>143</v>
      </c>
      <c r="D118" s="19">
        <v>200</v>
      </c>
      <c r="E118" s="19">
        <v>617</v>
      </c>
      <c r="F118">
        <f t="shared" si="16"/>
        <v>343</v>
      </c>
      <c r="G118" s="1">
        <f t="shared" si="13"/>
        <v>45145</v>
      </c>
      <c r="H118">
        <f t="shared" ref="H118:J133" si="21">B185+H117</f>
        <v>30695</v>
      </c>
      <c r="I118">
        <f t="shared" si="21"/>
        <v>15496</v>
      </c>
      <c r="J118">
        <f t="shared" si="21"/>
        <v>22356</v>
      </c>
      <c r="K118">
        <f t="shared" si="15"/>
        <v>37852</v>
      </c>
      <c r="L118">
        <f t="shared" ref="L118:N149" si="22">I118/$H118</f>
        <v>0.50483792148558393</v>
      </c>
      <c r="M118">
        <f t="shared" si="22"/>
        <v>0.72832708910245969</v>
      </c>
      <c r="N118">
        <f t="shared" si="22"/>
        <v>1.2331650105880436</v>
      </c>
      <c r="O118">
        <f t="shared" ref="O118:Q149" si="23">L118/L$16</f>
        <v>1.3229617871554842</v>
      </c>
      <c r="P118">
        <f t="shared" si="23"/>
        <v>1.4796803267263718</v>
      </c>
      <c r="Q118">
        <f t="shared" si="23"/>
        <v>1.4112411038707926</v>
      </c>
    </row>
    <row r="119" spans="1:17" x14ac:dyDescent="0.25">
      <c r="A119" s="3">
        <v>44683</v>
      </c>
      <c r="B119" s="19">
        <v>245</v>
      </c>
      <c r="C119" s="19">
        <v>133</v>
      </c>
      <c r="D119" s="19">
        <v>189</v>
      </c>
      <c r="E119" s="19">
        <v>567</v>
      </c>
      <c r="F119">
        <f t="shared" si="16"/>
        <v>322</v>
      </c>
      <c r="G119" s="1">
        <f t="shared" si="13"/>
        <v>45152</v>
      </c>
      <c r="H119">
        <f t="shared" si="21"/>
        <v>30934</v>
      </c>
      <c r="I119">
        <f t="shared" si="21"/>
        <v>15649</v>
      </c>
      <c r="J119">
        <f t="shared" si="21"/>
        <v>22546</v>
      </c>
      <c r="K119">
        <f t="shared" si="15"/>
        <v>38195</v>
      </c>
      <c r="L119">
        <f t="shared" si="22"/>
        <v>0.50588349389021792</v>
      </c>
      <c r="M119">
        <f t="shared" si="22"/>
        <v>0.72884205081787035</v>
      </c>
      <c r="N119">
        <f t="shared" si="22"/>
        <v>1.2347255447080883</v>
      </c>
      <c r="O119">
        <f t="shared" si="23"/>
        <v>1.3257017800881952</v>
      </c>
      <c r="P119">
        <f t="shared" si="23"/>
        <v>1.4807265307337627</v>
      </c>
      <c r="Q119">
        <f t="shared" si="23"/>
        <v>1.4130269880592756</v>
      </c>
    </row>
    <row r="120" spans="1:17" x14ac:dyDescent="0.25">
      <c r="A120" s="3">
        <v>44690</v>
      </c>
      <c r="B120" s="19">
        <v>280</v>
      </c>
      <c r="C120" s="19">
        <v>156</v>
      </c>
      <c r="D120" s="19">
        <v>207</v>
      </c>
      <c r="E120" s="19">
        <v>643</v>
      </c>
      <c r="F120">
        <f t="shared" si="16"/>
        <v>363</v>
      </c>
      <c r="G120" s="1">
        <f t="shared" si="13"/>
        <v>45159</v>
      </c>
      <c r="H120">
        <f t="shared" si="21"/>
        <v>31146</v>
      </c>
      <c r="I120">
        <f t="shared" si="21"/>
        <v>15814</v>
      </c>
      <c r="J120">
        <f t="shared" si="21"/>
        <v>22775</v>
      </c>
      <c r="K120">
        <f t="shared" si="15"/>
        <v>38589</v>
      </c>
      <c r="L120">
        <f t="shared" si="22"/>
        <v>0.50773775123611375</v>
      </c>
      <c r="M120">
        <f t="shared" si="22"/>
        <v>0.73123354523855388</v>
      </c>
      <c r="N120">
        <f t="shared" si="22"/>
        <v>1.2389712964746677</v>
      </c>
      <c r="O120">
        <f t="shared" si="23"/>
        <v>1.3305609863953478</v>
      </c>
      <c r="P120">
        <f t="shared" si="23"/>
        <v>1.4855851269588765</v>
      </c>
      <c r="Q120">
        <f t="shared" si="23"/>
        <v>1.4178858507081371</v>
      </c>
    </row>
    <row r="121" spans="1:17" x14ac:dyDescent="0.25">
      <c r="A121" s="3">
        <v>44697</v>
      </c>
      <c r="B121" s="19">
        <v>234</v>
      </c>
      <c r="C121" s="19">
        <v>132</v>
      </c>
      <c r="D121" s="19">
        <v>203</v>
      </c>
      <c r="E121" s="19">
        <v>569</v>
      </c>
      <c r="F121">
        <f t="shared" si="16"/>
        <v>335</v>
      </c>
      <c r="G121" s="1">
        <f t="shared" si="13"/>
        <v>45166</v>
      </c>
      <c r="H121">
        <f t="shared" si="21"/>
        <v>31346</v>
      </c>
      <c r="I121">
        <f t="shared" si="21"/>
        <v>15947</v>
      </c>
      <c r="J121">
        <f t="shared" si="21"/>
        <v>22987</v>
      </c>
      <c r="K121">
        <f t="shared" si="15"/>
        <v>38934</v>
      </c>
      <c r="L121">
        <f t="shared" si="22"/>
        <v>0.50874114719581442</v>
      </c>
      <c r="M121">
        <f t="shared" si="22"/>
        <v>0.73333120653352901</v>
      </c>
      <c r="N121">
        <f t="shared" si="22"/>
        <v>1.2420723537293434</v>
      </c>
      <c r="O121">
        <f t="shared" si="23"/>
        <v>1.3331904531124357</v>
      </c>
      <c r="P121">
        <f t="shared" si="23"/>
        <v>1.4898467673629634</v>
      </c>
      <c r="Q121">
        <f t="shared" si="23"/>
        <v>1.4214347183987377</v>
      </c>
    </row>
    <row r="122" spans="1:17" x14ac:dyDescent="0.25">
      <c r="A122" s="3">
        <v>44704</v>
      </c>
      <c r="B122" s="19">
        <v>210</v>
      </c>
      <c r="C122" s="19">
        <v>131</v>
      </c>
      <c r="D122" s="19">
        <v>160</v>
      </c>
      <c r="E122" s="19">
        <v>501</v>
      </c>
      <c r="F122">
        <f t="shared" si="16"/>
        <v>291</v>
      </c>
      <c r="G122" s="1">
        <f t="shared" si="13"/>
        <v>45173</v>
      </c>
      <c r="H122">
        <f t="shared" si="21"/>
        <v>31569</v>
      </c>
      <c r="I122">
        <f t="shared" si="21"/>
        <v>16101</v>
      </c>
      <c r="J122">
        <f t="shared" si="21"/>
        <v>23187</v>
      </c>
      <c r="K122">
        <f t="shared" si="15"/>
        <v>39288</v>
      </c>
      <c r="L122">
        <f t="shared" si="22"/>
        <v>0.51002565808229594</v>
      </c>
      <c r="M122">
        <f t="shared" si="22"/>
        <v>0.73448636320440941</v>
      </c>
      <c r="N122">
        <f t="shared" si="22"/>
        <v>1.2445120212867053</v>
      </c>
      <c r="O122">
        <f t="shared" si="23"/>
        <v>1.3365566004355203</v>
      </c>
      <c r="P122">
        <f t="shared" si="23"/>
        <v>1.4921936011218104</v>
      </c>
      <c r="Q122">
        <f t="shared" si="23"/>
        <v>1.4242266879301204</v>
      </c>
    </row>
    <row r="123" spans="1:17" x14ac:dyDescent="0.25">
      <c r="A123" s="3">
        <v>44711</v>
      </c>
      <c r="B123" s="19">
        <v>225</v>
      </c>
      <c r="C123" s="19">
        <v>128</v>
      </c>
      <c r="D123" s="19">
        <v>176</v>
      </c>
      <c r="E123" s="19">
        <v>529</v>
      </c>
      <c r="F123">
        <f t="shared" si="16"/>
        <v>304</v>
      </c>
      <c r="G123" s="1">
        <f t="shared" si="13"/>
        <v>45180</v>
      </c>
      <c r="H123">
        <f t="shared" si="21"/>
        <v>31785</v>
      </c>
      <c r="I123">
        <f t="shared" si="21"/>
        <v>16237</v>
      </c>
      <c r="J123">
        <f t="shared" si="21"/>
        <v>23380</v>
      </c>
      <c r="K123">
        <f t="shared" si="15"/>
        <v>39617</v>
      </c>
      <c r="L123">
        <f t="shared" si="22"/>
        <v>0.51083844580777094</v>
      </c>
      <c r="M123">
        <f t="shared" si="22"/>
        <v>0.73556709139531229</v>
      </c>
      <c r="N123">
        <f t="shared" si="22"/>
        <v>1.2464055372030831</v>
      </c>
      <c r="O123">
        <f t="shared" si="23"/>
        <v>1.3386865654324209</v>
      </c>
      <c r="P123">
        <f t="shared" si="23"/>
        <v>1.4943892248553561</v>
      </c>
      <c r="Q123">
        <f t="shared" si="23"/>
        <v>1.4263936383942368</v>
      </c>
    </row>
    <row r="124" spans="1:17" x14ac:dyDescent="0.25">
      <c r="A124" s="3">
        <v>44718</v>
      </c>
      <c r="B124" s="19">
        <v>236</v>
      </c>
      <c r="C124" s="19">
        <v>146</v>
      </c>
      <c r="D124" s="19">
        <v>177</v>
      </c>
      <c r="E124" s="19">
        <v>559</v>
      </c>
      <c r="F124">
        <f t="shared" si="16"/>
        <v>323</v>
      </c>
      <c r="G124" s="1">
        <f t="shared" si="13"/>
        <v>45187</v>
      </c>
      <c r="H124">
        <f t="shared" si="21"/>
        <v>31999</v>
      </c>
      <c r="I124">
        <f t="shared" si="21"/>
        <v>16386</v>
      </c>
      <c r="J124">
        <f t="shared" si="21"/>
        <v>23605</v>
      </c>
      <c r="K124">
        <f t="shared" si="15"/>
        <v>39991</v>
      </c>
      <c r="L124">
        <f t="shared" si="22"/>
        <v>0.51207850245320163</v>
      </c>
      <c r="M124">
        <f t="shared" si="22"/>
        <v>0.73767930247820246</v>
      </c>
      <c r="N124">
        <f t="shared" si="22"/>
        <v>1.2497578049314042</v>
      </c>
      <c r="O124">
        <f t="shared" si="23"/>
        <v>1.341936217421688</v>
      </c>
      <c r="P124">
        <f t="shared" si="23"/>
        <v>1.4986804248285681</v>
      </c>
      <c r="Q124">
        <f t="shared" si="23"/>
        <v>1.430229992790256</v>
      </c>
    </row>
    <row r="125" spans="1:17" x14ac:dyDescent="0.25">
      <c r="A125" s="3">
        <v>44725</v>
      </c>
      <c r="B125" s="19">
        <v>234</v>
      </c>
      <c r="C125" s="19">
        <v>121</v>
      </c>
      <c r="D125" s="19">
        <v>198</v>
      </c>
      <c r="E125" s="19">
        <v>553</v>
      </c>
      <c r="F125">
        <f t="shared" si="16"/>
        <v>319</v>
      </c>
      <c r="G125" s="1">
        <f t="shared" si="13"/>
        <v>45194</v>
      </c>
      <c r="H125">
        <f t="shared" si="21"/>
        <v>32232</v>
      </c>
      <c r="I125">
        <f t="shared" si="21"/>
        <v>16514</v>
      </c>
      <c r="J125">
        <f t="shared" si="21"/>
        <v>23797</v>
      </c>
      <c r="K125">
        <f t="shared" si="15"/>
        <v>40311</v>
      </c>
      <c r="L125">
        <f t="shared" si="22"/>
        <v>0.51234797716554981</v>
      </c>
      <c r="M125">
        <f t="shared" si="22"/>
        <v>0.73830354926780839</v>
      </c>
      <c r="N125">
        <f t="shared" si="22"/>
        <v>1.2506515264333582</v>
      </c>
      <c r="O125">
        <f t="shared" si="23"/>
        <v>1.342642394061494</v>
      </c>
      <c r="P125">
        <f t="shared" si="23"/>
        <v>1.4999486540451146</v>
      </c>
      <c r="Q125">
        <f t="shared" si="23"/>
        <v>1.4312527727979121</v>
      </c>
    </row>
    <row r="126" spans="1:17" x14ac:dyDescent="0.25">
      <c r="A126" s="3">
        <v>44732</v>
      </c>
      <c r="B126" s="19">
        <v>215</v>
      </c>
      <c r="C126" s="19">
        <v>121</v>
      </c>
      <c r="D126" s="19">
        <v>182</v>
      </c>
      <c r="E126" s="19">
        <v>518</v>
      </c>
      <c r="F126">
        <f t="shared" si="16"/>
        <v>303</v>
      </c>
      <c r="G126" s="1">
        <f t="shared" si="13"/>
        <v>45201</v>
      </c>
      <c r="H126">
        <f t="shared" si="21"/>
        <v>32480</v>
      </c>
      <c r="I126">
        <f t="shared" si="21"/>
        <v>16678</v>
      </c>
      <c r="J126">
        <f t="shared" si="21"/>
        <v>23991</v>
      </c>
      <c r="K126">
        <f t="shared" si="15"/>
        <v>40669</v>
      </c>
      <c r="L126">
        <f t="shared" si="22"/>
        <v>0.51348522167487687</v>
      </c>
      <c r="M126">
        <f t="shared" si="22"/>
        <v>0.73863916256157636</v>
      </c>
      <c r="N126">
        <f t="shared" si="22"/>
        <v>1.2521243842364531</v>
      </c>
      <c r="O126">
        <f t="shared" si="23"/>
        <v>1.3456226199210426</v>
      </c>
      <c r="P126">
        <f t="shared" si="23"/>
        <v>1.5006304910872987</v>
      </c>
      <c r="Q126">
        <f t="shared" si="23"/>
        <v>1.4329383197069128</v>
      </c>
    </row>
    <row r="127" spans="1:17" x14ac:dyDescent="0.25">
      <c r="A127" s="3">
        <v>44739</v>
      </c>
      <c r="B127" s="19">
        <v>241</v>
      </c>
      <c r="C127" s="19">
        <v>146</v>
      </c>
      <c r="D127" s="19">
        <v>187</v>
      </c>
      <c r="E127" s="19">
        <v>574</v>
      </c>
      <c r="F127">
        <f t="shared" si="16"/>
        <v>333</v>
      </c>
      <c r="G127" s="1">
        <f t="shared" si="13"/>
        <v>45208</v>
      </c>
      <c r="H127">
        <f t="shared" si="21"/>
        <v>32711</v>
      </c>
      <c r="I127">
        <f t="shared" si="21"/>
        <v>16889</v>
      </c>
      <c r="J127">
        <f t="shared" si="21"/>
        <v>24223</v>
      </c>
      <c r="K127">
        <f t="shared" si="15"/>
        <v>41112</v>
      </c>
      <c r="L127">
        <f t="shared" si="22"/>
        <v>0.51630949833389383</v>
      </c>
      <c r="M127">
        <f t="shared" si="22"/>
        <v>0.74051542294640949</v>
      </c>
      <c r="N127">
        <f t="shared" si="22"/>
        <v>1.2568249212803033</v>
      </c>
      <c r="O127">
        <f t="shared" si="23"/>
        <v>1.3530238271941402</v>
      </c>
      <c r="P127">
        <f t="shared" si="23"/>
        <v>1.5044423300546987</v>
      </c>
      <c r="Q127">
        <f t="shared" si="23"/>
        <v>1.4383176412328984</v>
      </c>
    </row>
    <row r="128" spans="1:17" x14ac:dyDescent="0.25">
      <c r="A128" s="3">
        <v>44746</v>
      </c>
      <c r="B128" s="19">
        <v>213</v>
      </c>
      <c r="C128" s="19">
        <v>132</v>
      </c>
      <c r="D128" s="19">
        <v>181</v>
      </c>
      <c r="E128" s="19">
        <v>526</v>
      </c>
      <c r="F128">
        <f t="shared" si="16"/>
        <v>313</v>
      </c>
      <c r="G128" s="1">
        <f t="shared" si="13"/>
        <v>45215</v>
      </c>
      <c r="H128">
        <f t="shared" si="21"/>
        <v>32929</v>
      </c>
      <c r="I128">
        <f t="shared" si="21"/>
        <v>17071</v>
      </c>
      <c r="J128">
        <f t="shared" si="21"/>
        <v>24418</v>
      </c>
      <c r="K128">
        <f t="shared" si="15"/>
        <v>41489</v>
      </c>
      <c r="L128">
        <f t="shared" si="22"/>
        <v>0.51841841537854172</v>
      </c>
      <c r="M128">
        <f t="shared" si="22"/>
        <v>0.74153481733426463</v>
      </c>
      <c r="N128">
        <f t="shared" si="22"/>
        <v>1.2599532327128062</v>
      </c>
      <c r="O128">
        <f t="shared" si="23"/>
        <v>1.3585503863997954</v>
      </c>
      <c r="P128">
        <f t="shared" si="23"/>
        <v>1.5065133471065886</v>
      </c>
      <c r="Q128">
        <f t="shared" si="23"/>
        <v>1.4418976987607648</v>
      </c>
    </row>
    <row r="129" spans="1:17" x14ac:dyDescent="0.25">
      <c r="A129" s="3">
        <v>44753</v>
      </c>
      <c r="B129" s="19">
        <v>213</v>
      </c>
      <c r="C129" s="19">
        <v>113</v>
      </c>
      <c r="D129" s="19">
        <v>188</v>
      </c>
      <c r="E129" s="19">
        <v>514</v>
      </c>
      <c r="F129">
        <f t="shared" si="16"/>
        <v>301</v>
      </c>
      <c r="G129" s="1">
        <f t="shared" si="13"/>
        <v>45222</v>
      </c>
      <c r="H129">
        <f t="shared" si="21"/>
        <v>33182</v>
      </c>
      <c r="I129">
        <f t="shared" si="21"/>
        <v>17256</v>
      </c>
      <c r="J129">
        <f t="shared" si="21"/>
        <v>24653</v>
      </c>
      <c r="K129">
        <f t="shared" si="15"/>
        <v>41909</v>
      </c>
      <c r="L129">
        <f t="shared" si="22"/>
        <v>0.52004098607678861</v>
      </c>
      <c r="M129">
        <f t="shared" si="22"/>
        <v>0.7429630522572479</v>
      </c>
      <c r="N129">
        <f t="shared" si="22"/>
        <v>1.2630040383340366</v>
      </c>
      <c r="O129">
        <f t="shared" si="23"/>
        <v>1.3628024422366907</v>
      </c>
      <c r="P129">
        <f t="shared" si="23"/>
        <v>1.5094149707714259</v>
      </c>
      <c r="Q129">
        <f t="shared" si="23"/>
        <v>1.4453890581941202</v>
      </c>
    </row>
    <row r="130" spans="1:17" x14ac:dyDescent="0.25">
      <c r="A130" s="3">
        <v>44760</v>
      </c>
      <c r="B130" s="19">
        <v>253</v>
      </c>
      <c r="C130" s="19">
        <v>143</v>
      </c>
      <c r="D130" s="19">
        <v>212</v>
      </c>
      <c r="E130" s="19">
        <v>608</v>
      </c>
      <c r="F130">
        <f t="shared" si="16"/>
        <v>355</v>
      </c>
      <c r="G130" s="1">
        <f t="shared" si="13"/>
        <v>45229</v>
      </c>
      <c r="H130">
        <f t="shared" si="21"/>
        <v>33423</v>
      </c>
      <c r="I130">
        <f t="shared" si="21"/>
        <v>17403</v>
      </c>
      <c r="J130">
        <f t="shared" si="21"/>
        <v>24859</v>
      </c>
      <c r="K130">
        <f t="shared" si="15"/>
        <v>42262</v>
      </c>
      <c r="L130">
        <f t="shared" si="22"/>
        <v>0.52068934566017411</v>
      </c>
      <c r="M130">
        <f t="shared" si="22"/>
        <v>0.74376926068874727</v>
      </c>
      <c r="N130">
        <f t="shared" si="22"/>
        <v>1.2644586063489214</v>
      </c>
      <c r="O130">
        <f t="shared" si="23"/>
        <v>1.364501512208754</v>
      </c>
      <c r="P130">
        <f t="shared" si="23"/>
        <v>1.5110528760109532</v>
      </c>
      <c r="Q130">
        <f t="shared" si="23"/>
        <v>1.4470536741646967</v>
      </c>
    </row>
    <row r="131" spans="1:17" x14ac:dyDescent="0.25">
      <c r="A131" s="3">
        <v>44767</v>
      </c>
      <c r="B131" s="19">
        <v>241</v>
      </c>
      <c r="C131" s="19">
        <v>131</v>
      </c>
      <c r="D131" s="19">
        <v>215</v>
      </c>
      <c r="E131" s="19">
        <v>587</v>
      </c>
      <c r="F131">
        <f t="shared" si="16"/>
        <v>346</v>
      </c>
      <c r="G131" s="1">
        <f t="shared" si="13"/>
        <v>45236</v>
      </c>
      <c r="H131">
        <f t="shared" si="21"/>
        <v>33680</v>
      </c>
      <c r="I131">
        <f t="shared" si="21"/>
        <v>17554</v>
      </c>
      <c r="J131">
        <f t="shared" si="21"/>
        <v>25083</v>
      </c>
      <c r="K131">
        <f t="shared" si="15"/>
        <v>42637</v>
      </c>
      <c r="L131">
        <f t="shared" si="22"/>
        <v>0.52119952494061761</v>
      </c>
      <c r="M131">
        <f t="shared" si="22"/>
        <v>0.74474465558194769</v>
      </c>
      <c r="N131">
        <f t="shared" si="22"/>
        <v>1.2659441805225653</v>
      </c>
      <c r="O131">
        <f t="shared" si="23"/>
        <v>1.3658384713869376</v>
      </c>
      <c r="P131">
        <f t="shared" si="23"/>
        <v>1.5130345030242183</v>
      </c>
      <c r="Q131">
        <f t="shared" si="23"/>
        <v>1.4487537737610154</v>
      </c>
    </row>
    <row r="132" spans="1:17" x14ac:dyDescent="0.25">
      <c r="A132" s="3">
        <v>44774</v>
      </c>
      <c r="B132" s="19">
        <v>216</v>
      </c>
      <c r="C132" s="19">
        <v>148</v>
      </c>
      <c r="D132" s="19">
        <v>185</v>
      </c>
      <c r="E132" s="19">
        <v>549</v>
      </c>
      <c r="F132">
        <f t="shared" si="16"/>
        <v>333</v>
      </c>
      <c r="G132" s="1">
        <f t="shared" si="13"/>
        <v>45243</v>
      </c>
      <c r="H132">
        <f t="shared" si="21"/>
        <v>33910</v>
      </c>
      <c r="I132">
        <f t="shared" si="21"/>
        <v>17720</v>
      </c>
      <c r="J132">
        <f t="shared" si="21"/>
        <v>25318</v>
      </c>
      <c r="K132">
        <f t="shared" si="15"/>
        <v>43038</v>
      </c>
      <c r="L132">
        <f t="shared" si="22"/>
        <v>0.52255971689767033</v>
      </c>
      <c r="M132">
        <f t="shared" si="22"/>
        <v>0.74662341492185191</v>
      </c>
      <c r="N132">
        <f t="shared" si="22"/>
        <v>1.2691831318195224</v>
      </c>
      <c r="O132">
        <f t="shared" si="23"/>
        <v>1.3694029460545332</v>
      </c>
      <c r="P132">
        <f t="shared" si="23"/>
        <v>1.5168514189065254</v>
      </c>
      <c r="Q132">
        <f t="shared" si="23"/>
        <v>1.4524604481837042</v>
      </c>
    </row>
    <row r="133" spans="1:17" x14ac:dyDescent="0.25">
      <c r="A133" s="3">
        <v>44781</v>
      </c>
      <c r="B133" s="19">
        <v>285</v>
      </c>
      <c r="C133" s="19">
        <v>127</v>
      </c>
      <c r="D133" s="19">
        <v>220</v>
      </c>
      <c r="E133" s="19">
        <v>632</v>
      </c>
      <c r="F133">
        <f t="shared" si="16"/>
        <v>347</v>
      </c>
      <c r="G133" s="1">
        <f t="shared" si="13"/>
        <v>45250</v>
      </c>
      <c r="H133">
        <f t="shared" si="21"/>
        <v>34151</v>
      </c>
      <c r="I133">
        <f t="shared" si="21"/>
        <v>17890</v>
      </c>
      <c r="J133">
        <f t="shared" si="21"/>
        <v>25542</v>
      </c>
      <c r="K133">
        <f t="shared" si="15"/>
        <v>43432</v>
      </c>
      <c r="L133">
        <f t="shared" si="22"/>
        <v>0.5238499604696788</v>
      </c>
      <c r="M133">
        <f t="shared" si="22"/>
        <v>0.74791367749114224</v>
      </c>
      <c r="N133">
        <f t="shared" si="22"/>
        <v>1.271763637960821</v>
      </c>
      <c r="O133">
        <f t="shared" si="23"/>
        <v>1.3727841162662859</v>
      </c>
      <c r="P133">
        <f t="shared" si="23"/>
        <v>1.5194727358514204</v>
      </c>
      <c r="Q133">
        <f t="shared" si="23"/>
        <v>1.4554135941975173</v>
      </c>
    </row>
    <row r="134" spans="1:17" x14ac:dyDescent="0.25">
      <c r="A134" s="3">
        <v>44788</v>
      </c>
      <c r="B134" s="19">
        <v>238</v>
      </c>
      <c r="C134" s="19">
        <v>131</v>
      </c>
      <c r="D134" s="19">
        <v>170</v>
      </c>
      <c r="E134" s="19">
        <v>539</v>
      </c>
      <c r="F134">
        <f t="shared" si="16"/>
        <v>301</v>
      </c>
      <c r="G134" s="1">
        <f t="shared" ref="G134:G163" si="24">A201</f>
        <v>45257</v>
      </c>
      <c r="H134">
        <f t="shared" ref="H134:J149" si="25">B201+H133</f>
        <v>34390</v>
      </c>
      <c r="I134">
        <f t="shared" si="25"/>
        <v>18053</v>
      </c>
      <c r="J134">
        <f t="shared" si="25"/>
        <v>25808</v>
      </c>
      <c r="K134">
        <f t="shared" ref="K134:K163" si="26">I134+J134</f>
        <v>43861</v>
      </c>
      <c r="L134">
        <f t="shared" si="22"/>
        <v>0.52494911311427739</v>
      </c>
      <c r="M134">
        <f t="shared" si="22"/>
        <v>0.75045071241640016</v>
      </c>
      <c r="N134">
        <f t="shared" si="22"/>
        <v>1.2753998255306775</v>
      </c>
      <c r="O134">
        <f t="shared" si="23"/>
        <v>1.3756645198278403</v>
      </c>
      <c r="P134">
        <f t="shared" si="23"/>
        <v>1.5246270143662399</v>
      </c>
      <c r="Q134">
        <f t="shared" si="23"/>
        <v>1.4595748680869853</v>
      </c>
    </row>
    <row r="135" spans="1:17" x14ac:dyDescent="0.25">
      <c r="A135" s="3">
        <v>44795</v>
      </c>
      <c r="B135" s="19">
        <v>253</v>
      </c>
      <c r="C135" s="19">
        <v>122</v>
      </c>
      <c r="D135" s="19">
        <v>173</v>
      </c>
      <c r="E135" s="19">
        <v>548</v>
      </c>
      <c r="F135">
        <f t="shared" ref="F135:F163" si="27">C135+D135</f>
        <v>295</v>
      </c>
      <c r="G135" s="1">
        <f t="shared" si="24"/>
        <v>45264</v>
      </c>
      <c r="H135">
        <f t="shared" si="25"/>
        <v>34624</v>
      </c>
      <c r="I135">
        <f t="shared" si="25"/>
        <v>18255</v>
      </c>
      <c r="J135">
        <f t="shared" si="25"/>
        <v>26043</v>
      </c>
      <c r="K135">
        <f t="shared" si="26"/>
        <v>44298</v>
      </c>
      <c r="L135">
        <f t="shared" si="22"/>
        <v>0.52723544362292052</v>
      </c>
      <c r="M135">
        <f t="shared" si="22"/>
        <v>0.75216612754158962</v>
      </c>
      <c r="N135">
        <f t="shared" si="22"/>
        <v>1.2794015711645101</v>
      </c>
      <c r="O135">
        <f t="shared" si="23"/>
        <v>1.3816560029692846</v>
      </c>
      <c r="P135">
        <f t="shared" si="23"/>
        <v>1.5281120776721231</v>
      </c>
      <c r="Q135">
        <f t="shared" si="23"/>
        <v>1.4641544887194318</v>
      </c>
    </row>
    <row r="136" spans="1:17" x14ac:dyDescent="0.25">
      <c r="A136" s="3">
        <v>44802</v>
      </c>
      <c r="B136" s="19">
        <v>216</v>
      </c>
      <c r="C136" s="19">
        <v>150</v>
      </c>
      <c r="D136" s="19">
        <v>197</v>
      </c>
      <c r="E136" s="19">
        <v>563</v>
      </c>
      <c r="F136">
        <f t="shared" si="27"/>
        <v>347</v>
      </c>
      <c r="G136" s="1">
        <f t="shared" si="24"/>
        <v>45271</v>
      </c>
      <c r="H136">
        <f t="shared" si="25"/>
        <v>34842</v>
      </c>
      <c r="I136">
        <f t="shared" si="25"/>
        <v>18412</v>
      </c>
      <c r="J136">
        <f t="shared" si="25"/>
        <v>26296</v>
      </c>
      <c r="K136">
        <f t="shared" si="26"/>
        <v>44708</v>
      </c>
      <c r="L136">
        <f t="shared" si="22"/>
        <v>0.52844268411687045</v>
      </c>
      <c r="M136">
        <f t="shared" si="22"/>
        <v>0.75472131335744219</v>
      </c>
      <c r="N136">
        <f t="shared" si="22"/>
        <v>1.2831639974743125</v>
      </c>
      <c r="O136">
        <f t="shared" si="23"/>
        <v>1.3848196580225789</v>
      </c>
      <c r="P136">
        <f t="shared" si="23"/>
        <v>1.5333032318107211</v>
      </c>
      <c r="Q136">
        <f t="shared" si="23"/>
        <v>1.4684602309462129</v>
      </c>
    </row>
    <row r="137" spans="1:17" x14ac:dyDescent="0.25">
      <c r="A137" s="3">
        <v>44809</v>
      </c>
      <c r="B137" s="19">
        <v>245</v>
      </c>
      <c r="C137" s="19">
        <v>113</v>
      </c>
      <c r="D137" s="19">
        <v>204</v>
      </c>
      <c r="E137" s="19">
        <v>562</v>
      </c>
      <c r="F137">
        <f t="shared" si="27"/>
        <v>317</v>
      </c>
      <c r="G137" s="1">
        <f t="shared" si="24"/>
        <v>45278</v>
      </c>
      <c r="H137">
        <f t="shared" si="25"/>
        <v>35103</v>
      </c>
      <c r="I137">
        <f t="shared" si="25"/>
        <v>18585</v>
      </c>
      <c r="J137">
        <f t="shared" si="25"/>
        <v>26543</v>
      </c>
      <c r="K137">
        <f t="shared" si="26"/>
        <v>45128</v>
      </c>
      <c r="L137">
        <f t="shared" si="22"/>
        <v>0.52944192804033841</v>
      </c>
      <c r="M137">
        <f t="shared" si="22"/>
        <v>0.75614619833062702</v>
      </c>
      <c r="N137">
        <f t="shared" si="22"/>
        <v>1.2855881263709654</v>
      </c>
      <c r="O137">
        <f t="shared" si="23"/>
        <v>1.3874382440489719</v>
      </c>
      <c r="P137">
        <f t="shared" si="23"/>
        <v>1.5361980496668959</v>
      </c>
      <c r="Q137">
        <f t="shared" si="23"/>
        <v>1.4712344179452475</v>
      </c>
    </row>
    <row r="138" spans="1:17" x14ac:dyDescent="0.25">
      <c r="A138" s="3">
        <v>44816</v>
      </c>
      <c r="B138" s="19">
        <v>266</v>
      </c>
      <c r="C138" s="19">
        <v>131</v>
      </c>
      <c r="D138" s="19">
        <v>231</v>
      </c>
      <c r="E138" s="19">
        <v>628</v>
      </c>
      <c r="F138">
        <f t="shared" si="27"/>
        <v>362</v>
      </c>
      <c r="G138" s="1">
        <f t="shared" si="24"/>
        <v>45285</v>
      </c>
      <c r="H138">
        <f t="shared" si="25"/>
        <v>35344</v>
      </c>
      <c r="I138">
        <f t="shared" si="25"/>
        <v>18761</v>
      </c>
      <c r="J138">
        <f t="shared" si="25"/>
        <v>26809</v>
      </c>
      <c r="K138">
        <f t="shared" si="26"/>
        <v>45570</v>
      </c>
      <c r="L138">
        <f t="shared" si="22"/>
        <v>0.53081145314622002</v>
      </c>
      <c r="M138">
        <f t="shared" si="22"/>
        <v>0.75851629696695333</v>
      </c>
      <c r="N138">
        <f t="shared" si="22"/>
        <v>1.2893277501131735</v>
      </c>
      <c r="O138">
        <f t="shared" si="23"/>
        <v>1.3910271768619029</v>
      </c>
      <c r="P138">
        <f t="shared" si="23"/>
        <v>1.5410131778929994</v>
      </c>
      <c r="Q138">
        <f t="shared" si="23"/>
        <v>1.4755140647830201</v>
      </c>
    </row>
    <row r="139" spans="1:17" x14ac:dyDescent="0.25">
      <c r="A139" s="3">
        <v>44823</v>
      </c>
      <c r="B139" s="19">
        <v>270</v>
      </c>
      <c r="C139" s="19">
        <v>148</v>
      </c>
      <c r="D139" s="19">
        <v>218</v>
      </c>
      <c r="E139" s="19">
        <v>636</v>
      </c>
      <c r="F139">
        <f t="shared" si="27"/>
        <v>366</v>
      </c>
      <c r="G139" s="1">
        <f t="shared" si="24"/>
        <v>45292</v>
      </c>
      <c r="H139">
        <f t="shared" si="25"/>
        <v>35612</v>
      </c>
      <c r="I139">
        <f t="shared" si="25"/>
        <v>18913</v>
      </c>
      <c r="J139">
        <f t="shared" si="25"/>
        <v>27032</v>
      </c>
      <c r="K139">
        <f t="shared" si="26"/>
        <v>45945</v>
      </c>
      <c r="L139">
        <f t="shared" si="22"/>
        <v>0.53108502751881392</v>
      </c>
      <c r="M139">
        <f t="shared" si="22"/>
        <v>0.75906997641244522</v>
      </c>
      <c r="N139">
        <f t="shared" si="22"/>
        <v>1.290155003931259</v>
      </c>
      <c r="O139">
        <f t="shared" si="23"/>
        <v>1.3917440969376009</v>
      </c>
      <c r="P139">
        <f t="shared" si="23"/>
        <v>1.5421380414262462</v>
      </c>
      <c r="Q139">
        <f t="shared" si="23"/>
        <v>1.4764607787924127</v>
      </c>
    </row>
    <row r="140" spans="1:17" x14ac:dyDescent="0.25">
      <c r="A140" s="3">
        <v>44830</v>
      </c>
      <c r="B140" s="19">
        <v>271</v>
      </c>
      <c r="C140" s="19">
        <v>133</v>
      </c>
      <c r="D140" s="19">
        <v>225</v>
      </c>
      <c r="E140" s="19">
        <v>629</v>
      </c>
      <c r="F140">
        <f t="shared" si="27"/>
        <v>358</v>
      </c>
      <c r="G140" s="1">
        <f t="shared" si="24"/>
        <v>45299</v>
      </c>
      <c r="H140">
        <f t="shared" si="25"/>
        <v>35845</v>
      </c>
      <c r="I140">
        <f t="shared" si="25"/>
        <v>19093</v>
      </c>
      <c r="J140">
        <f t="shared" si="25"/>
        <v>27268</v>
      </c>
      <c r="K140">
        <f t="shared" si="26"/>
        <v>46361</v>
      </c>
      <c r="L140">
        <f t="shared" si="22"/>
        <v>0.53265448458641373</v>
      </c>
      <c r="M140">
        <f t="shared" si="22"/>
        <v>0.76071976565769284</v>
      </c>
      <c r="N140">
        <f t="shared" si="22"/>
        <v>1.2933742502441066</v>
      </c>
      <c r="O140">
        <f t="shared" si="23"/>
        <v>1.3958569649268076</v>
      </c>
      <c r="P140">
        <f t="shared" si="23"/>
        <v>1.5454897782021582</v>
      </c>
      <c r="Q140">
        <f t="shared" si="23"/>
        <v>1.4801449027183813</v>
      </c>
    </row>
    <row r="141" spans="1:17" x14ac:dyDescent="0.25">
      <c r="A141" s="3">
        <v>44837</v>
      </c>
      <c r="B141" s="19">
        <v>286</v>
      </c>
      <c r="C141" s="19">
        <v>158</v>
      </c>
      <c r="D141" s="19">
        <v>223</v>
      </c>
      <c r="E141" s="19">
        <v>667</v>
      </c>
      <c r="F141">
        <f t="shared" si="27"/>
        <v>381</v>
      </c>
      <c r="G141" s="1">
        <f t="shared" si="24"/>
        <v>45306</v>
      </c>
      <c r="H141">
        <f t="shared" si="25"/>
        <v>36093</v>
      </c>
      <c r="I141">
        <f t="shared" si="25"/>
        <v>19270</v>
      </c>
      <c r="J141">
        <f t="shared" si="25"/>
        <v>27516</v>
      </c>
      <c r="K141">
        <f t="shared" si="26"/>
        <v>46786</v>
      </c>
      <c r="L141">
        <f t="shared" si="22"/>
        <v>0.53389853988307978</v>
      </c>
      <c r="M141">
        <f t="shared" si="22"/>
        <v>0.76236389327570442</v>
      </c>
      <c r="N141">
        <f t="shared" si="22"/>
        <v>1.2962624331587842</v>
      </c>
      <c r="O141">
        <f t="shared" si="23"/>
        <v>1.3991170956510495</v>
      </c>
      <c r="P141">
        <f t="shared" si="23"/>
        <v>1.5488300127305721</v>
      </c>
      <c r="Q141">
        <f t="shared" si="23"/>
        <v>1.483450155794567</v>
      </c>
    </row>
    <row r="142" spans="1:17" x14ac:dyDescent="0.25">
      <c r="A142" s="3">
        <v>44844</v>
      </c>
      <c r="B142" s="19">
        <v>263</v>
      </c>
      <c r="C142" s="19">
        <v>151</v>
      </c>
      <c r="D142" s="19">
        <v>186</v>
      </c>
      <c r="E142" s="19">
        <v>600</v>
      </c>
      <c r="F142">
        <f t="shared" si="27"/>
        <v>337</v>
      </c>
      <c r="G142" s="1">
        <f t="shared" si="24"/>
        <v>45313</v>
      </c>
      <c r="H142">
        <f t="shared" si="25"/>
        <v>36365</v>
      </c>
      <c r="I142">
        <f t="shared" si="25"/>
        <v>19442</v>
      </c>
      <c r="J142">
        <f t="shared" si="25"/>
        <v>27774</v>
      </c>
      <c r="K142">
        <f t="shared" si="26"/>
        <v>47216</v>
      </c>
      <c r="L142">
        <f t="shared" si="22"/>
        <v>0.53463495118933035</v>
      </c>
      <c r="M142">
        <f t="shared" si="22"/>
        <v>0.76375635913653239</v>
      </c>
      <c r="N142">
        <f t="shared" si="22"/>
        <v>1.2983913103258629</v>
      </c>
      <c r="O142">
        <f t="shared" si="23"/>
        <v>1.4010469110954438</v>
      </c>
      <c r="P142">
        <f t="shared" si="23"/>
        <v>1.5516589674278969</v>
      </c>
      <c r="Q142">
        <f t="shared" si="23"/>
        <v>1.4858864550225517</v>
      </c>
    </row>
    <row r="143" spans="1:17" x14ac:dyDescent="0.25">
      <c r="A143" s="3">
        <v>44851</v>
      </c>
      <c r="B143" s="19">
        <v>248</v>
      </c>
      <c r="C143" s="19">
        <v>127</v>
      </c>
      <c r="D143" s="19">
        <v>212</v>
      </c>
      <c r="E143" s="19">
        <v>587</v>
      </c>
      <c r="F143">
        <f t="shared" si="27"/>
        <v>339</v>
      </c>
      <c r="G143" s="1">
        <f t="shared" si="24"/>
        <v>45320</v>
      </c>
      <c r="H143">
        <f t="shared" si="25"/>
        <v>36611</v>
      </c>
      <c r="I143">
        <f t="shared" si="25"/>
        <v>19613</v>
      </c>
      <c r="J143">
        <f t="shared" si="25"/>
        <v>28007</v>
      </c>
      <c r="K143">
        <f t="shared" si="26"/>
        <v>47620</v>
      </c>
      <c r="L143">
        <f t="shared" si="22"/>
        <v>0.53571331020731472</v>
      </c>
      <c r="M143">
        <f t="shared" si="22"/>
        <v>0.76498866460899728</v>
      </c>
      <c r="N143">
        <f t="shared" si="22"/>
        <v>1.300701974816312</v>
      </c>
      <c r="O143">
        <f t="shared" si="23"/>
        <v>1.4038728235574667</v>
      </c>
      <c r="P143">
        <f t="shared" si="23"/>
        <v>1.554162537858554</v>
      </c>
      <c r="Q143">
        <f t="shared" si="23"/>
        <v>1.4885307927050013</v>
      </c>
    </row>
    <row r="144" spans="1:17" x14ac:dyDescent="0.25">
      <c r="A144" s="3">
        <v>44858</v>
      </c>
      <c r="B144" s="19">
        <v>250</v>
      </c>
      <c r="C144" s="19">
        <v>131</v>
      </c>
      <c r="D144" s="19">
        <v>204</v>
      </c>
      <c r="E144" s="19">
        <v>585</v>
      </c>
      <c r="F144">
        <f t="shared" si="27"/>
        <v>335</v>
      </c>
      <c r="G144" s="1">
        <f t="shared" si="24"/>
        <v>45327</v>
      </c>
      <c r="H144">
        <f t="shared" si="25"/>
        <v>36874</v>
      </c>
      <c r="I144">
        <f t="shared" si="25"/>
        <v>19802</v>
      </c>
      <c r="J144">
        <f t="shared" si="25"/>
        <v>28268</v>
      </c>
      <c r="K144">
        <f t="shared" si="26"/>
        <v>48070</v>
      </c>
      <c r="L144">
        <f t="shared" si="22"/>
        <v>0.53701795302923472</v>
      </c>
      <c r="M144">
        <f t="shared" si="22"/>
        <v>0.76661061994901558</v>
      </c>
      <c r="N144">
        <f t="shared" si="22"/>
        <v>1.3036285729782502</v>
      </c>
      <c r="O144">
        <f t="shared" si="23"/>
        <v>1.4072917279737747</v>
      </c>
      <c r="P144">
        <f t="shared" si="23"/>
        <v>1.5574577268517458</v>
      </c>
      <c r="Q144">
        <f t="shared" si="23"/>
        <v>1.4918800084102624</v>
      </c>
    </row>
    <row r="145" spans="1:17" x14ac:dyDescent="0.25">
      <c r="A145" s="3">
        <v>44865</v>
      </c>
      <c r="B145" s="19">
        <v>227</v>
      </c>
      <c r="C145" s="19">
        <v>137</v>
      </c>
      <c r="D145" s="19">
        <v>211</v>
      </c>
      <c r="E145" s="19">
        <v>575</v>
      </c>
      <c r="F145">
        <f t="shared" si="27"/>
        <v>348</v>
      </c>
      <c r="G145" s="1">
        <f t="shared" si="24"/>
        <v>45334</v>
      </c>
      <c r="H145">
        <f t="shared" si="25"/>
        <v>37123</v>
      </c>
      <c r="I145">
        <f t="shared" si="25"/>
        <v>19958</v>
      </c>
      <c r="J145">
        <f t="shared" si="25"/>
        <v>28520</v>
      </c>
      <c r="K145">
        <f t="shared" si="26"/>
        <v>48478</v>
      </c>
      <c r="L145">
        <f t="shared" si="22"/>
        <v>0.53761818818522211</v>
      </c>
      <c r="M145">
        <f t="shared" si="22"/>
        <v>0.76825687579128843</v>
      </c>
      <c r="N145">
        <f t="shared" si="22"/>
        <v>1.3058750639765104</v>
      </c>
      <c r="O145">
        <f t="shared" si="23"/>
        <v>1.4088646846414155</v>
      </c>
      <c r="P145">
        <f t="shared" si="23"/>
        <v>1.5608022851127483</v>
      </c>
      <c r="Q145">
        <f t="shared" si="23"/>
        <v>1.4944509055805517</v>
      </c>
    </row>
    <row r="146" spans="1:17" x14ac:dyDescent="0.25">
      <c r="A146" s="3">
        <v>44872</v>
      </c>
      <c r="B146" s="19">
        <v>242</v>
      </c>
      <c r="C146" s="19">
        <v>167</v>
      </c>
      <c r="D146" s="19">
        <v>238</v>
      </c>
      <c r="E146" s="19">
        <v>647</v>
      </c>
      <c r="F146">
        <f t="shared" si="27"/>
        <v>405</v>
      </c>
      <c r="G146" s="1">
        <f t="shared" si="24"/>
        <v>45341</v>
      </c>
      <c r="H146">
        <f t="shared" si="25"/>
        <v>37353</v>
      </c>
      <c r="I146">
        <f t="shared" si="25"/>
        <v>20141</v>
      </c>
      <c r="J146">
        <f t="shared" si="25"/>
        <v>28745</v>
      </c>
      <c r="K146">
        <f t="shared" si="26"/>
        <v>48886</v>
      </c>
      <c r="L146">
        <f t="shared" si="22"/>
        <v>0.53920702487082695</v>
      </c>
      <c r="M146">
        <f t="shared" si="22"/>
        <v>0.76954996921264696</v>
      </c>
      <c r="N146">
        <f t="shared" si="22"/>
        <v>1.3087569940834738</v>
      </c>
      <c r="O146">
        <f t="shared" si="23"/>
        <v>1.413028338225323</v>
      </c>
      <c r="P146">
        <f t="shared" si="23"/>
        <v>1.5634293532595083</v>
      </c>
      <c r="Q146">
        <f t="shared" si="23"/>
        <v>1.4977490029077618</v>
      </c>
    </row>
    <row r="147" spans="1:17" x14ac:dyDescent="0.25">
      <c r="A147" s="3">
        <v>44879</v>
      </c>
      <c r="B147" s="19">
        <v>251</v>
      </c>
      <c r="C147" s="19">
        <v>139</v>
      </c>
      <c r="D147" s="19">
        <v>212</v>
      </c>
      <c r="E147" s="19">
        <v>602</v>
      </c>
      <c r="F147">
        <f t="shared" si="27"/>
        <v>351</v>
      </c>
      <c r="G147" s="1">
        <f t="shared" si="24"/>
        <v>45348</v>
      </c>
      <c r="H147">
        <f t="shared" si="25"/>
        <v>37555</v>
      </c>
      <c r="I147">
        <f t="shared" si="25"/>
        <v>20289</v>
      </c>
      <c r="J147">
        <f t="shared" si="25"/>
        <v>28984</v>
      </c>
      <c r="K147">
        <f t="shared" si="26"/>
        <v>49273</v>
      </c>
      <c r="L147">
        <f t="shared" si="22"/>
        <v>0.54024763679936094</v>
      </c>
      <c r="M147">
        <f t="shared" si="22"/>
        <v>0.77177473039542011</v>
      </c>
      <c r="N147">
        <f t="shared" si="22"/>
        <v>1.312022367194781</v>
      </c>
      <c r="O147">
        <f t="shared" si="23"/>
        <v>1.4157553318961977</v>
      </c>
      <c r="P147">
        <f t="shared" si="23"/>
        <v>1.567949211717431</v>
      </c>
      <c r="Q147">
        <f t="shared" si="23"/>
        <v>1.5014859146061839</v>
      </c>
    </row>
    <row r="148" spans="1:17" x14ac:dyDescent="0.25">
      <c r="A148" s="3">
        <v>44886</v>
      </c>
      <c r="B148" s="19">
        <v>266</v>
      </c>
      <c r="C148" s="19">
        <v>138</v>
      </c>
      <c r="D148" s="19">
        <v>200</v>
      </c>
      <c r="E148" s="19">
        <v>604</v>
      </c>
      <c r="F148">
        <f t="shared" si="27"/>
        <v>338</v>
      </c>
      <c r="G148" s="1">
        <f t="shared" si="24"/>
        <v>45355</v>
      </c>
      <c r="H148">
        <f t="shared" si="25"/>
        <v>37806</v>
      </c>
      <c r="I148">
        <f t="shared" si="25"/>
        <v>20430</v>
      </c>
      <c r="J148">
        <f t="shared" si="25"/>
        <v>29217</v>
      </c>
      <c r="K148">
        <f t="shared" si="26"/>
        <v>49647</v>
      </c>
      <c r="L148">
        <f t="shared" si="22"/>
        <v>0.54039041421996503</v>
      </c>
      <c r="M148">
        <f t="shared" si="22"/>
        <v>0.77281383907316303</v>
      </c>
      <c r="N148">
        <f t="shared" si="22"/>
        <v>1.3132042532931281</v>
      </c>
      <c r="O148">
        <f t="shared" si="23"/>
        <v>1.4161294897466459</v>
      </c>
      <c r="P148">
        <f t="shared" si="23"/>
        <v>1.5700602806187423</v>
      </c>
      <c r="Q148">
        <f t="shared" si="23"/>
        <v>1.5028384718290695</v>
      </c>
    </row>
    <row r="149" spans="1:17" x14ac:dyDescent="0.25">
      <c r="A149" s="3">
        <v>44893</v>
      </c>
      <c r="B149" s="19">
        <v>270</v>
      </c>
      <c r="C149" s="19">
        <v>153</v>
      </c>
      <c r="D149" s="19">
        <v>241</v>
      </c>
      <c r="E149" s="19">
        <v>664</v>
      </c>
      <c r="F149">
        <f t="shared" si="27"/>
        <v>394</v>
      </c>
      <c r="G149" s="1">
        <f t="shared" si="24"/>
        <v>45362</v>
      </c>
      <c r="H149">
        <f t="shared" si="25"/>
        <v>38017</v>
      </c>
      <c r="I149">
        <f t="shared" si="25"/>
        <v>20568</v>
      </c>
      <c r="J149">
        <f t="shared" si="25"/>
        <v>29426</v>
      </c>
      <c r="K149">
        <f t="shared" si="26"/>
        <v>49994</v>
      </c>
      <c r="L149">
        <f t="shared" si="22"/>
        <v>0.54102112212957365</v>
      </c>
      <c r="M149">
        <f t="shared" si="22"/>
        <v>0.7740221479864271</v>
      </c>
      <c r="N149">
        <f t="shared" si="22"/>
        <v>1.3150432701160006</v>
      </c>
      <c r="O149">
        <f t="shared" si="23"/>
        <v>1.4177823023182798</v>
      </c>
      <c r="P149">
        <f t="shared" si="23"/>
        <v>1.5725150992768926</v>
      </c>
      <c r="Q149">
        <f t="shared" si="23"/>
        <v>1.5049430532183112</v>
      </c>
    </row>
    <row r="150" spans="1:17" x14ac:dyDescent="0.25">
      <c r="A150" s="3">
        <v>44900</v>
      </c>
      <c r="B150" s="19">
        <v>287</v>
      </c>
      <c r="C150" s="19">
        <v>142</v>
      </c>
      <c r="D150" s="19">
        <v>236</v>
      </c>
      <c r="E150" s="19">
        <v>665</v>
      </c>
      <c r="F150">
        <f t="shared" si="27"/>
        <v>378</v>
      </c>
      <c r="G150" s="1">
        <f t="shared" si="24"/>
        <v>45369</v>
      </c>
      <c r="H150">
        <f t="shared" ref="H150:J163" si="28">B217+H149</f>
        <v>38246</v>
      </c>
      <c r="I150">
        <f t="shared" si="28"/>
        <v>20717</v>
      </c>
      <c r="J150">
        <f t="shared" si="28"/>
        <v>29620</v>
      </c>
      <c r="K150">
        <f t="shared" si="26"/>
        <v>50337</v>
      </c>
      <c r="L150">
        <f t="shared" ref="L150:N163" si="29">I150/$H150</f>
        <v>0.54167756105213616</v>
      </c>
      <c r="M150">
        <f t="shared" si="29"/>
        <v>0.77446007425613139</v>
      </c>
      <c r="N150">
        <f t="shared" si="29"/>
        <v>1.3161376353082674</v>
      </c>
      <c r="O150">
        <f t="shared" ref="O150:Q163" si="30">L150/L$16</f>
        <v>1.4195025447430094</v>
      </c>
      <c r="P150">
        <f t="shared" si="30"/>
        <v>1.5734047969079894</v>
      </c>
      <c r="Q150">
        <f t="shared" si="30"/>
        <v>1.5061954510148039</v>
      </c>
    </row>
    <row r="151" spans="1:17" x14ac:dyDescent="0.25">
      <c r="A151" s="3">
        <v>44907</v>
      </c>
      <c r="B151" s="19">
        <v>274</v>
      </c>
      <c r="C151" s="19">
        <v>195</v>
      </c>
      <c r="D151" s="19">
        <v>273</v>
      </c>
      <c r="E151" s="19">
        <v>742</v>
      </c>
      <c r="F151">
        <f t="shared" si="27"/>
        <v>468</v>
      </c>
      <c r="G151" s="1">
        <f t="shared" si="24"/>
        <v>45376</v>
      </c>
      <c r="H151">
        <f t="shared" si="28"/>
        <v>38454</v>
      </c>
      <c r="I151">
        <f t="shared" si="28"/>
        <v>20870</v>
      </c>
      <c r="J151">
        <f t="shared" si="28"/>
        <v>29829</v>
      </c>
      <c r="K151">
        <f t="shared" si="26"/>
        <v>50699</v>
      </c>
      <c r="L151">
        <f t="shared" si="29"/>
        <v>0.54272637436937643</v>
      </c>
      <c r="M151">
        <f t="shared" si="29"/>
        <v>0.77570603838352314</v>
      </c>
      <c r="N151">
        <f t="shared" si="29"/>
        <v>1.3184324127528995</v>
      </c>
      <c r="O151">
        <f t="shared" si="30"/>
        <v>1.4222510307055645</v>
      </c>
      <c r="P151">
        <f t="shared" si="30"/>
        <v>1.5759361164685186</v>
      </c>
      <c r="Q151">
        <f t="shared" si="30"/>
        <v>1.5088216074709915</v>
      </c>
    </row>
    <row r="152" spans="1:17" x14ac:dyDescent="0.25">
      <c r="A152" s="3">
        <v>44914</v>
      </c>
      <c r="B152" s="19">
        <v>295</v>
      </c>
      <c r="C152" s="19">
        <v>154</v>
      </c>
      <c r="D152" s="19">
        <v>276</v>
      </c>
      <c r="E152" s="19">
        <v>725</v>
      </c>
      <c r="F152">
        <f t="shared" si="27"/>
        <v>430</v>
      </c>
      <c r="G152" s="1">
        <f t="shared" si="24"/>
        <v>45383</v>
      </c>
      <c r="H152">
        <f t="shared" si="28"/>
        <v>38664</v>
      </c>
      <c r="I152">
        <f t="shared" si="28"/>
        <v>21012</v>
      </c>
      <c r="J152">
        <f t="shared" si="28"/>
        <v>30064</v>
      </c>
      <c r="K152">
        <f t="shared" si="26"/>
        <v>51076</v>
      </c>
      <c r="L152">
        <f t="shared" si="29"/>
        <v>0.54345127250155179</v>
      </c>
      <c r="M152">
        <f t="shared" si="29"/>
        <v>0.77757086695634181</v>
      </c>
      <c r="N152">
        <f t="shared" si="29"/>
        <v>1.3210221394578936</v>
      </c>
      <c r="O152">
        <f t="shared" si="30"/>
        <v>1.4241506751015842</v>
      </c>
      <c r="P152">
        <f t="shared" si="30"/>
        <v>1.5797247303937776</v>
      </c>
      <c r="Q152">
        <f t="shared" si="30"/>
        <v>1.5117853055507293</v>
      </c>
    </row>
    <row r="153" spans="1:17" x14ac:dyDescent="0.25">
      <c r="A153" s="3">
        <v>44921</v>
      </c>
      <c r="B153" s="19">
        <v>336</v>
      </c>
      <c r="C153" s="19">
        <v>198</v>
      </c>
      <c r="D153" s="19">
        <v>232</v>
      </c>
      <c r="E153" s="19">
        <v>766</v>
      </c>
      <c r="F153">
        <f t="shared" si="27"/>
        <v>430</v>
      </c>
      <c r="G153" s="1">
        <f t="shared" si="24"/>
        <v>45390</v>
      </c>
      <c r="H153">
        <f t="shared" si="28"/>
        <v>38876</v>
      </c>
      <c r="I153">
        <f t="shared" si="28"/>
        <v>21131</v>
      </c>
      <c r="J153">
        <f t="shared" si="28"/>
        <v>30260</v>
      </c>
      <c r="K153">
        <f t="shared" si="26"/>
        <v>51391</v>
      </c>
      <c r="L153">
        <f t="shared" si="29"/>
        <v>0.5435487190040128</v>
      </c>
      <c r="M153">
        <f t="shared" si="29"/>
        <v>0.77837226052062969</v>
      </c>
      <c r="N153">
        <f t="shared" si="29"/>
        <v>1.3219209795246425</v>
      </c>
      <c r="O153">
        <f t="shared" si="30"/>
        <v>1.4244060402268279</v>
      </c>
      <c r="P153">
        <f t="shared" si="30"/>
        <v>1.581352853676276</v>
      </c>
      <c r="Q153">
        <f t="shared" si="30"/>
        <v>1.512813943273265</v>
      </c>
    </row>
    <row r="154" spans="1:17" x14ac:dyDescent="0.25">
      <c r="A154" s="3">
        <v>44928</v>
      </c>
      <c r="B154" s="19">
        <v>280</v>
      </c>
      <c r="C154" s="19">
        <v>194</v>
      </c>
      <c r="D154" s="19">
        <v>254</v>
      </c>
      <c r="E154" s="19">
        <v>728</v>
      </c>
      <c r="F154">
        <f t="shared" si="27"/>
        <v>448</v>
      </c>
      <c r="G154" s="1">
        <f t="shared" si="24"/>
        <v>45397</v>
      </c>
      <c r="H154">
        <f t="shared" si="28"/>
        <v>39086</v>
      </c>
      <c r="I154">
        <f t="shared" si="28"/>
        <v>21256</v>
      </c>
      <c r="J154">
        <f t="shared" si="28"/>
        <v>30477</v>
      </c>
      <c r="K154">
        <f t="shared" si="26"/>
        <v>51733</v>
      </c>
      <c r="L154">
        <f t="shared" si="29"/>
        <v>0.54382643401729525</v>
      </c>
      <c r="M154">
        <f t="shared" si="29"/>
        <v>0.77974210714833958</v>
      </c>
      <c r="N154">
        <f t="shared" si="29"/>
        <v>1.3235685411656348</v>
      </c>
      <c r="O154">
        <f t="shared" si="30"/>
        <v>1.4251338111304297</v>
      </c>
      <c r="P154">
        <f t="shared" si="30"/>
        <v>1.584135854797589</v>
      </c>
      <c r="Q154">
        <f t="shared" si="30"/>
        <v>1.5146994222553685</v>
      </c>
    </row>
    <row r="155" spans="1:17" x14ac:dyDescent="0.25">
      <c r="A155" s="3">
        <v>44935</v>
      </c>
      <c r="B155" s="19">
        <v>284</v>
      </c>
      <c r="C155" s="19">
        <v>157</v>
      </c>
      <c r="D155" s="19">
        <v>243</v>
      </c>
      <c r="E155" s="19">
        <v>684</v>
      </c>
      <c r="F155">
        <f t="shared" si="27"/>
        <v>400</v>
      </c>
      <c r="G155" s="1">
        <f t="shared" si="24"/>
        <v>45404</v>
      </c>
      <c r="H155">
        <f t="shared" si="28"/>
        <v>39279</v>
      </c>
      <c r="I155">
        <f t="shared" si="28"/>
        <v>21392</v>
      </c>
      <c r="J155">
        <f t="shared" si="28"/>
        <v>30681</v>
      </c>
      <c r="K155">
        <f t="shared" si="26"/>
        <v>52073</v>
      </c>
      <c r="L155">
        <f t="shared" si="29"/>
        <v>0.54461671631151509</v>
      </c>
      <c r="M155">
        <f t="shared" si="29"/>
        <v>0.78110440693500349</v>
      </c>
      <c r="N155">
        <f t="shared" si="29"/>
        <v>1.3257211232465185</v>
      </c>
      <c r="O155">
        <f t="shared" si="30"/>
        <v>1.4272047991284029</v>
      </c>
      <c r="P155">
        <f t="shared" si="30"/>
        <v>1.5869035236425226</v>
      </c>
      <c r="Q155">
        <f t="shared" si="30"/>
        <v>1.5171628495225353</v>
      </c>
    </row>
    <row r="156" spans="1:17" x14ac:dyDescent="0.25">
      <c r="A156" s="3">
        <v>44942</v>
      </c>
      <c r="B156" s="19">
        <v>257</v>
      </c>
      <c r="C156" s="19">
        <v>155</v>
      </c>
      <c r="D156" s="19">
        <v>247</v>
      </c>
      <c r="E156" s="19">
        <v>659</v>
      </c>
      <c r="F156">
        <f t="shared" si="27"/>
        <v>402</v>
      </c>
      <c r="G156" s="1">
        <f t="shared" si="24"/>
        <v>45411</v>
      </c>
      <c r="H156">
        <f t="shared" si="28"/>
        <v>39470</v>
      </c>
      <c r="I156">
        <f t="shared" si="28"/>
        <v>21533</v>
      </c>
      <c r="J156">
        <f t="shared" si="28"/>
        <v>30915</v>
      </c>
      <c r="K156">
        <f t="shared" si="26"/>
        <v>52448</v>
      </c>
      <c r="L156">
        <f t="shared" si="29"/>
        <v>0.54555358500126683</v>
      </c>
      <c r="M156">
        <f t="shared" si="29"/>
        <v>0.78325310362300482</v>
      </c>
      <c r="N156">
        <f t="shared" si="29"/>
        <v>1.3288066886242715</v>
      </c>
      <c r="O156">
        <f t="shared" si="30"/>
        <v>1.4296599266522561</v>
      </c>
      <c r="P156">
        <f t="shared" si="30"/>
        <v>1.5912688483227508</v>
      </c>
      <c r="Q156">
        <f t="shared" si="30"/>
        <v>1.5206939882204207</v>
      </c>
    </row>
    <row r="157" spans="1:17" x14ac:dyDescent="0.25">
      <c r="A157" s="3">
        <v>44949</v>
      </c>
      <c r="B157" s="19">
        <v>256</v>
      </c>
      <c r="C157" s="19">
        <v>151</v>
      </c>
      <c r="D157" s="19">
        <v>224</v>
      </c>
      <c r="E157" s="19">
        <v>631</v>
      </c>
      <c r="F157">
        <f t="shared" si="27"/>
        <v>375</v>
      </c>
      <c r="G157" s="1">
        <f t="shared" si="24"/>
        <v>45418</v>
      </c>
      <c r="H157">
        <f t="shared" si="28"/>
        <v>39650</v>
      </c>
      <c r="I157">
        <f t="shared" si="28"/>
        <v>21684</v>
      </c>
      <c r="J157">
        <f t="shared" si="28"/>
        <v>31152</v>
      </c>
      <c r="K157">
        <f t="shared" si="26"/>
        <v>52836</v>
      </c>
      <c r="L157">
        <f t="shared" si="29"/>
        <v>0.54688524590163934</v>
      </c>
      <c r="M157">
        <f t="shared" si="29"/>
        <v>0.78567465321563679</v>
      </c>
      <c r="N157">
        <f t="shared" si="29"/>
        <v>1.3325598991172762</v>
      </c>
      <c r="O157">
        <f t="shared" si="30"/>
        <v>1.4331496337635159</v>
      </c>
      <c r="P157">
        <f t="shared" si="30"/>
        <v>1.5961885050896374</v>
      </c>
      <c r="Q157">
        <f t="shared" si="30"/>
        <v>1.5249891838136542</v>
      </c>
    </row>
    <row r="158" spans="1:17" x14ac:dyDescent="0.25">
      <c r="A158" s="3">
        <v>44956</v>
      </c>
      <c r="B158" s="19">
        <v>260</v>
      </c>
      <c r="C158" s="19">
        <v>147</v>
      </c>
      <c r="D158" s="19">
        <v>217</v>
      </c>
      <c r="E158" s="19">
        <v>624</v>
      </c>
      <c r="F158">
        <f t="shared" si="27"/>
        <v>364</v>
      </c>
      <c r="G158" s="1">
        <f t="shared" si="24"/>
        <v>45425</v>
      </c>
      <c r="H158">
        <f t="shared" si="28"/>
        <v>39847</v>
      </c>
      <c r="I158">
        <f t="shared" si="28"/>
        <v>21831</v>
      </c>
      <c r="J158">
        <f t="shared" si="28"/>
        <v>31339</v>
      </c>
      <c r="K158">
        <f t="shared" si="26"/>
        <v>53170</v>
      </c>
      <c r="L158">
        <f t="shared" si="29"/>
        <v>0.54787060506437124</v>
      </c>
      <c r="M158">
        <f t="shared" si="29"/>
        <v>0.78648329861721078</v>
      </c>
      <c r="N158">
        <f t="shared" si="29"/>
        <v>1.3343539036815821</v>
      </c>
      <c r="O158">
        <f t="shared" si="30"/>
        <v>1.435731833838902</v>
      </c>
      <c r="P158">
        <f t="shared" si="30"/>
        <v>1.5978313613144159</v>
      </c>
      <c r="Q158">
        <f t="shared" si="30"/>
        <v>1.5270422529162822</v>
      </c>
    </row>
    <row r="159" spans="1:17" x14ac:dyDescent="0.25">
      <c r="A159" s="3">
        <v>44963</v>
      </c>
      <c r="B159" s="19">
        <v>231</v>
      </c>
      <c r="C159" s="19">
        <v>164</v>
      </c>
      <c r="D159" s="19">
        <v>229</v>
      </c>
      <c r="E159" s="19">
        <v>624</v>
      </c>
      <c r="F159">
        <f t="shared" si="27"/>
        <v>393</v>
      </c>
      <c r="G159" s="1">
        <f t="shared" si="24"/>
        <v>45432</v>
      </c>
      <c r="H159">
        <f t="shared" si="28"/>
        <v>40063</v>
      </c>
      <c r="I159">
        <f t="shared" si="28"/>
        <v>21998</v>
      </c>
      <c r="J159">
        <f t="shared" si="28"/>
        <v>31549</v>
      </c>
      <c r="K159">
        <f t="shared" si="26"/>
        <v>53547</v>
      </c>
      <c r="L159">
        <f t="shared" si="29"/>
        <v>0.54908519082445151</v>
      </c>
      <c r="M159">
        <f t="shared" si="29"/>
        <v>0.7874847115792627</v>
      </c>
      <c r="N159">
        <f t="shared" si="29"/>
        <v>1.3365699024037141</v>
      </c>
      <c r="O159">
        <f t="shared" si="30"/>
        <v>1.4389147376569846</v>
      </c>
      <c r="P159">
        <f t="shared" si="30"/>
        <v>1.59986584702976</v>
      </c>
      <c r="Q159">
        <f t="shared" si="30"/>
        <v>1.5295782545510566</v>
      </c>
    </row>
    <row r="160" spans="1:17" x14ac:dyDescent="0.25">
      <c r="A160" s="3">
        <v>44970</v>
      </c>
      <c r="B160" s="19">
        <v>248</v>
      </c>
      <c r="C160" s="19">
        <v>172</v>
      </c>
      <c r="D160" s="19">
        <v>228</v>
      </c>
      <c r="E160" s="19">
        <v>648</v>
      </c>
      <c r="F160">
        <f t="shared" si="27"/>
        <v>400</v>
      </c>
      <c r="G160" s="1">
        <f t="shared" si="24"/>
        <v>45439</v>
      </c>
      <c r="H160">
        <f t="shared" si="28"/>
        <v>40295</v>
      </c>
      <c r="I160">
        <f t="shared" si="28"/>
        <v>22146</v>
      </c>
      <c r="J160">
        <f t="shared" si="28"/>
        <v>31715</v>
      </c>
      <c r="K160">
        <f t="shared" si="26"/>
        <v>53861</v>
      </c>
      <c r="L160">
        <f t="shared" si="29"/>
        <v>0.54959672415932492</v>
      </c>
      <c r="M160">
        <f t="shared" si="29"/>
        <v>0.78707035612358855</v>
      </c>
      <c r="N160">
        <f t="shared" si="29"/>
        <v>1.3366670802829135</v>
      </c>
      <c r="O160">
        <f t="shared" si="30"/>
        <v>1.4402552452260324</v>
      </c>
      <c r="P160">
        <f t="shared" si="30"/>
        <v>1.5990240362208439</v>
      </c>
      <c r="Q160">
        <f t="shared" si="30"/>
        <v>1.5296894654728193</v>
      </c>
    </row>
    <row r="161" spans="1:17" x14ac:dyDescent="0.25">
      <c r="A161" s="3">
        <v>44977</v>
      </c>
      <c r="B161" s="19">
        <v>245</v>
      </c>
      <c r="C161" s="19">
        <v>138</v>
      </c>
      <c r="D161" s="19">
        <v>193</v>
      </c>
      <c r="E161" s="19">
        <v>576</v>
      </c>
      <c r="F161">
        <f t="shared" si="27"/>
        <v>331</v>
      </c>
      <c r="G161" s="1">
        <f t="shared" si="24"/>
        <v>45446</v>
      </c>
      <c r="H161">
        <f t="shared" si="28"/>
        <v>40498</v>
      </c>
      <c r="I161">
        <f t="shared" si="28"/>
        <v>22275</v>
      </c>
      <c r="J161">
        <f t="shared" si="28"/>
        <v>31924</v>
      </c>
      <c r="K161">
        <f t="shared" si="26"/>
        <v>54199</v>
      </c>
      <c r="L161">
        <f t="shared" si="29"/>
        <v>0.55002716183515232</v>
      </c>
      <c r="M161">
        <f t="shared" si="29"/>
        <v>0.78828584127611245</v>
      </c>
      <c r="N161">
        <f t="shared" si="29"/>
        <v>1.3383130031112647</v>
      </c>
      <c r="O161">
        <f t="shared" si="30"/>
        <v>1.4413832361566581</v>
      </c>
      <c r="P161">
        <f t="shared" si="30"/>
        <v>1.6014934342351812</v>
      </c>
      <c r="Q161">
        <f t="shared" si="30"/>
        <v>1.5315730689883462</v>
      </c>
    </row>
    <row r="162" spans="1:17" x14ac:dyDescent="0.25">
      <c r="A162" s="3">
        <v>44984</v>
      </c>
      <c r="B162" s="19">
        <v>250</v>
      </c>
      <c r="C162" s="19">
        <v>146</v>
      </c>
      <c r="D162" s="19">
        <v>234</v>
      </c>
      <c r="E162" s="19">
        <v>630</v>
      </c>
      <c r="F162">
        <f t="shared" si="27"/>
        <v>380</v>
      </c>
      <c r="G162" s="1">
        <f t="shared" si="24"/>
        <v>45453</v>
      </c>
      <c r="H162">
        <f t="shared" si="28"/>
        <v>40691</v>
      </c>
      <c r="I162">
        <f t="shared" si="28"/>
        <v>22403</v>
      </c>
      <c r="J162">
        <f t="shared" si="28"/>
        <v>32135</v>
      </c>
      <c r="K162">
        <f t="shared" si="26"/>
        <v>54538</v>
      </c>
      <c r="L162">
        <f t="shared" si="29"/>
        <v>0.55056400678282669</v>
      </c>
      <c r="M162">
        <f t="shared" si="29"/>
        <v>0.78973237325207046</v>
      </c>
      <c r="N162">
        <f t="shared" si="29"/>
        <v>1.3402963800348973</v>
      </c>
      <c r="O162">
        <f t="shared" si="30"/>
        <v>1.4427900745124429</v>
      </c>
      <c r="P162">
        <f t="shared" si="30"/>
        <v>1.6044322304694985</v>
      </c>
      <c r="Q162">
        <f t="shared" si="30"/>
        <v>1.5338428569040481</v>
      </c>
    </row>
    <row r="163" spans="1:17" x14ac:dyDescent="0.25">
      <c r="A163" s="3">
        <v>44991</v>
      </c>
      <c r="B163" s="19">
        <v>229</v>
      </c>
      <c r="C163" s="19">
        <v>165</v>
      </c>
      <c r="D163" s="19">
        <v>247</v>
      </c>
      <c r="E163" s="19">
        <v>641</v>
      </c>
      <c r="F163">
        <f t="shared" si="27"/>
        <v>412</v>
      </c>
      <c r="G163" s="1">
        <f t="shared" si="24"/>
        <v>45460</v>
      </c>
      <c r="H163">
        <f t="shared" si="28"/>
        <v>40886</v>
      </c>
      <c r="I163">
        <f t="shared" si="28"/>
        <v>22551</v>
      </c>
      <c r="J163">
        <f t="shared" si="28"/>
        <v>32337</v>
      </c>
      <c r="K163">
        <f t="shared" si="26"/>
        <v>54888</v>
      </c>
      <c r="L163">
        <f t="shared" si="29"/>
        <v>0.55155799051019905</v>
      </c>
      <c r="M163">
        <f t="shared" si="29"/>
        <v>0.790906422736389</v>
      </c>
      <c r="N163">
        <f t="shared" si="29"/>
        <v>1.3424644132465882</v>
      </c>
      <c r="O163">
        <f t="shared" si="30"/>
        <v>1.445394875840557</v>
      </c>
      <c r="P163">
        <f t="shared" si="30"/>
        <v>1.606817447153791</v>
      </c>
      <c r="Q163">
        <f t="shared" si="30"/>
        <v>1.5363239665338424</v>
      </c>
    </row>
    <row r="164" spans="1:17" x14ac:dyDescent="0.25">
      <c r="A164" s="3">
        <v>44998</v>
      </c>
      <c r="B164" s="19">
        <v>246</v>
      </c>
      <c r="C164" s="19">
        <v>129</v>
      </c>
      <c r="D164" s="19">
        <v>228</v>
      </c>
      <c r="E164" s="19">
        <v>603</v>
      </c>
    </row>
    <row r="165" spans="1:17" x14ac:dyDescent="0.25">
      <c r="A165" s="3">
        <v>45005</v>
      </c>
      <c r="B165" s="19">
        <v>239</v>
      </c>
      <c r="C165" s="19">
        <v>151</v>
      </c>
      <c r="D165" s="19">
        <v>225</v>
      </c>
      <c r="E165" s="19">
        <v>615</v>
      </c>
    </row>
    <row r="166" spans="1:17" x14ac:dyDescent="0.25">
      <c r="A166" s="3">
        <v>45012</v>
      </c>
      <c r="B166" s="19">
        <v>237</v>
      </c>
      <c r="C166" s="19">
        <v>121</v>
      </c>
      <c r="D166" s="19">
        <v>225</v>
      </c>
      <c r="E166" s="19">
        <v>583</v>
      </c>
    </row>
    <row r="167" spans="1:17" x14ac:dyDescent="0.25">
      <c r="A167" s="3">
        <v>45019</v>
      </c>
      <c r="B167" s="19">
        <v>238</v>
      </c>
      <c r="C167" s="19">
        <v>139</v>
      </c>
      <c r="D167" s="19">
        <v>207</v>
      </c>
      <c r="E167" s="19">
        <v>584</v>
      </c>
    </row>
    <row r="168" spans="1:17" x14ac:dyDescent="0.25">
      <c r="A168" s="3">
        <v>45026</v>
      </c>
      <c r="B168" s="19">
        <v>235</v>
      </c>
      <c r="C168" s="19">
        <v>163</v>
      </c>
      <c r="D168" s="19">
        <v>224</v>
      </c>
      <c r="E168" s="19">
        <v>622</v>
      </c>
    </row>
    <row r="169" spans="1:17" x14ac:dyDescent="0.25">
      <c r="A169" s="3">
        <v>45033</v>
      </c>
      <c r="B169" s="19">
        <v>227</v>
      </c>
      <c r="C169" s="19">
        <v>148</v>
      </c>
      <c r="D169" s="19">
        <v>219</v>
      </c>
      <c r="E169" s="19">
        <v>594</v>
      </c>
    </row>
    <row r="170" spans="1:17" x14ac:dyDescent="0.25">
      <c r="A170" s="3">
        <v>45040</v>
      </c>
      <c r="B170" s="19">
        <v>220</v>
      </c>
      <c r="C170" s="19">
        <v>132</v>
      </c>
      <c r="D170" s="19">
        <v>223</v>
      </c>
      <c r="E170" s="19">
        <v>575</v>
      </c>
    </row>
    <row r="171" spans="1:17" x14ac:dyDescent="0.25">
      <c r="A171" s="3">
        <v>45047</v>
      </c>
      <c r="B171" s="19">
        <v>267</v>
      </c>
      <c r="C171" s="19">
        <v>146</v>
      </c>
      <c r="D171" s="19">
        <v>238</v>
      </c>
      <c r="E171" s="19">
        <v>651</v>
      </c>
    </row>
    <row r="172" spans="1:17" x14ac:dyDescent="0.25">
      <c r="A172" s="3">
        <v>45054</v>
      </c>
      <c r="B172" s="19">
        <v>210</v>
      </c>
      <c r="C172" s="19">
        <v>154</v>
      </c>
      <c r="D172" s="19">
        <v>185</v>
      </c>
      <c r="E172" s="19">
        <v>549</v>
      </c>
    </row>
    <row r="173" spans="1:17" x14ac:dyDescent="0.25">
      <c r="A173" s="3">
        <v>45061</v>
      </c>
      <c r="B173" s="19">
        <v>220</v>
      </c>
      <c r="C173" s="19">
        <v>131</v>
      </c>
      <c r="D173" s="19">
        <v>198</v>
      </c>
      <c r="E173" s="19">
        <v>549</v>
      </c>
    </row>
    <row r="174" spans="1:17" x14ac:dyDescent="0.25">
      <c r="A174" s="3">
        <v>45068</v>
      </c>
      <c r="B174" s="19">
        <v>215</v>
      </c>
      <c r="C174" s="19">
        <v>147</v>
      </c>
      <c r="D174" s="19">
        <v>169</v>
      </c>
      <c r="E174" s="19">
        <v>531</v>
      </c>
    </row>
    <row r="175" spans="1:17" x14ac:dyDescent="0.25">
      <c r="A175" s="3">
        <v>45075</v>
      </c>
      <c r="B175" s="19">
        <v>203</v>
      </c>
      <c r="C175" s="19">
        <v>144</v>
      </c>
      <c r="D175" s="19">
        <v>180</v>
      </c>
      <c r="E175" s="19">
        <v>527</v>
      </c>
    </row>
    <row r="176" spans="1:17" x14ac:dyDescent="0.25">
      <c r="A176" s="3">
        <v>45082</v>
      </c>
      <c r="B176" s="19">
        <v>207</v>
      </c>
      <c r="C176" s="19">
        <v>117</v>
      </c>
      <c r="D176" s="19">
        <v>191</v>
      </c>
      <c r="E176" s="19">
        <v>515</v>
      </c>
    </row>
    <row r="177" spans="1:5" x14ac:dyDescent="0.25">
      <c r="A177" s="3">
        <v>45089</v>
      </c>
      <c r="B177" s="19">
        <v>230</v>
      </c>
      <c r="C177" s="19">
        <v>150</v>
      </c>
      <c r="D177" s="19">
        <v>175</v>
      </c>
      <c r="E177" s="19">
        <v>555</v>
      </c>
    </row>
    <row r="178" spans="1:5" x14ac:dyDescent="0.25">
      <c r="A178" s="3">
        <v>45096</v>
      </c>
      <c r="B178" s="19">
        <v>216</v>
      </c>
      <c r="C178" s="19">
        <v>162</v>
      </c>
      <c r="D178" s="19">
        <v>210</v>
      </c>
      <c r="E178" s="19">
        <v>588</v>
      </c>
    </row>
    <row r="179" spans="1:5" x14ac:dyDescent="0.25">
      <c r="A179" s="3">
        <v>45103</v>
      </c>
      <c r="B179" s="19">
        <v>232</v>
      </c>
      <c r="C179" s="19">
        <v>136</v>
      </c>
      <c r="D179" s="19">
        <v>196</v>
      </c>
      <c r="E179" s="19">
        <v>564</v>
      </c>
    </row>
    <row r="180" spans="1:5" x14ac:dyDescent="0.25">
      <c r="A180" s="3">
        <v>45110</v>
      </c>
      <c r="B180" s="19">
        <v>214</v>
      </c>
      <c r="C180" s="19">
        <v>169</v>
      </c>
      <c r="D180" s="19">
        <v>203</v>
      </c>
      <c r="E180" s="19">
        <v>586</v>
      </c>
    </row>
    <row r="181" spans="1:5" x14ac:dyDescent="0.25">
      <c r="A181" s="3">
        <v>45117</v>
      </c>
      <c r="B181" s="19">
        <v>220</v>
      </c>
      <c r="C181" s="19">
        <v>138</v>
      </c>
      <c r="D181" s="19">
        <v>229</v>
      </c>
      <c r="E181" s="19">
        <v>587</v>
      </c>
    </row>
    <row r="182" spans="1:5" x14ac:dyDescent="0.25">
      <c r="A182" s="3">
        <v>45124</v>
      </c>
      <c r="B182" s="19">
        <v>209</v>
      </c>
      <c r="C182" s="19">
        <v>150</v>
      </c>
      <c r="D182" s="19">
        <v>178</v>
      </c>
      <c r="E182" s="19">
        <v>537</v>
      </c>
    </row>
    <row r="183" spans="1:5" x14ac:dyDescent="0.25">
      <c r="A183" s="3">
        <v>45131</v>
      </c>
      <c r="B183" s="19">
        <v>205</v>
      </c>
      <c r="C183" s="19">
        <v>160</v>
      </c>
      <c r="D183" s="19">
        <v>218</v>
      </c>
      <c r="E183" s="19">
        <v>583</v>
      </c>
    </row>
    <row r="184" spans="1:5" x14ac:dyDescent="0.25">
      <c r="A184" s="3">
        <v>45138</v>
      </c>
      <c r="B184" s="19">
        <v>189</v>
      </c>
      <c r="C184" s="19">
        <v>141</v>
      </c>
      <c r="D184" s="19">
        <v>183</v>
      </c>
      <c r="E184" s="19">
        <v>513</v>
      </c>
    </row>
    <row r="185" spans="1:5" x14ac:dyDescent="0.25">
      <c r="A185" s="3">
        <v>45145</v>
      </c>
      <c r="B185" s="19">
        <v>231</v>
      </c>
      <c r="C185" s="19">
        <v>169</v>
      </c>
      <c r="D185" s="19">
        <v>213</v>
      </c>
      <c r="E185" s="19">
        <v>613</v>
      </c>
    </row>
    <row r="186" spans="1:5" x14ac:dyDescent="0.25">
      <c r="A186" s="3">
        <v>45152</v>
      </c>
      <c r="B186" s="19">
        <v>239</v>
      </c>
      <c r="C186" s="19">
        <v>153</v>
      </c>
      <c r="D186" s="19">
        <v>190</v>
      </c>
      <c r="E186" s="19">
        <v>582</v>
      </c>
    </row>
    <row r="187" spans="1:5" x14ac:dyDescent="0.25">
      <c r="A187" s="3">
        <v>45159</v>
      </c>
      <c r="B187" s="19">
        <v>212</v>
      </c>
      <c r="C187" s="19">
        <v>165</v>
      </c>
      <c r="D187" s="19">
        <v>229</v>
      </c>
      <c r="E187" s="19">
        <v>606</v>
      </c>
    </row>
    <row r="188" spans="1:5" x14ac:dyDescent="0.25">
      <c r="A188" s="3">
        <v>45166</v>
      </c>
      <c r="B188" s="19">
        <v>200</v>
      </c>
      <c r="C188" s="19">
        <v>133</v>
      </c>
      <c r="D188" s="19">
        <v>212</v>
      </c>
      <c r="E188" s="19">
        <v>545</v>
      </c>
    </row>
    <row r="189" spans="1:5" x14ac:dyDescent="0.25">
      <c r="A189" s="3">
        <v>45173</v>
      </c>
      <c r="B189" s="19">
        <v>223</v>
      </c>
      <c r="C189" s="19">
        <v>154</v>
      </c>
      <c r="D189" s="19">
        <v>200</v>
      </c>
      <c r="E189" s="19">
        <v>577</v>
      </c>
    </row>
    <row r="190" spans="1:5" x14ac:dyDescent="0.25">
      <c r="A190" s="3">
        <v>45180</v>
      </c>
      <c r="B190" s="19">
        <v>216</v>
      </c>
      <c r="C190" s="19">
        <v>136</v>
      </c>
      <c r="D190" s="19">
        <v>193</v>
      </c>
      <c r="E190" s="19">
        <v>545</v>
      </c>
    </row>
    <row r="191" spans="1:5" x14ac:dyDescent="0.25">
      <c r="A191" s="3">
        <v>45187</v>
      </c>
      <c r="B191" s="19">
        <v>214</v>
      </c>
      <c r="C191" s="19">
        <v>149</v>
      </c>
      <c r="D191" s="19">
        <v>225</v>
      </c>
      <c r="E191" s="19">
        <v>588</v>
      </c>
    </row>
    <row r="192" spans="1:5" x14ac:dyDescent="0.25">
      <c r="A192" s="3">
        <v>45194</v>
      </c>
      <c r="B192" s="19">
        <v>233</v>
      </c>
      <c r="C192" s="19">
        <v>128</v>
      </c>
      <c r="D192" s="19">
        <v>192</v>
      </c>
      <c r="E192" s="19">
        <v>553</v>
      </c>
    </row>
    <row r="193" spans="1:5" x14ac:dyDescent="0.25">
      <c r="A193" s="3">
        <v>45201</v>
      </c>
      <c r="B193" s="19">
        <v>248</v>
      </c>
      <c r="C193" s="19">
        <v>164</v>
      </c>
      <c r="D193" s="19">
        <v>194</v>
      </c>
      <c r="E193" s="19">
        <v>606</v>
      </c>
    </row>
    <row r="194" spans="1:5" x14ac:dyDescent="0.25">
      <c r="A194" s="3">
        <v>45208</v>
      </c>
      <c r="B194" s="19">
        <v>231</v>
      </c>
      <c r="C194" s="19">
        <v>211</v>
      </c>
      <c r="D194" s="19">
        <v>232</v>
      </c>
      <c r="E194" s="19">
        <v>674</v>
      </c>
    </row>
    <row r="195" spans="1:5" x14ac:dyDescent="0.25">
      <c r="A195" s="3">
        <v>45215</v>
      </c>
      <c r="B195" s="19">
        <v>218</v>
      </c>
      <c r="C195" s="19">
        <v>182</v>
      </c>
      <c r="D195" s="19">
        <v>195</v>
      </c>
      <c r="E195" s="19">
        <v>595</v>
      </c>
    </row>
    <row r="196" spans="1:5" x14ac:dyDescent="0.25">
      <c r="A196" s="3">
        <v>45222</v>
      </c>
      <c r="B196" s="19">
        <v>253</v>
      </c>
      <c r="C196" s="19">
        <v>185</v>
      </c>
      <c r="D196" s="19">
        <v>235</v>
      </c>
      <c r="E196" s="19">
        <v>673</v>
      </c>
    </row>
    <row r="197" spans="1:5" x14ac:dyDescent="0.25">
      <c r="A197" s="3">
        <v>45229</v>
      </c>
      <c r="B197" s="19">
        <v>241</v>
      </c>
      <c r="C197" s="19">
        <v>147</v>
      </c>
      <c r="D197" s="19">
        <v>206</v>
      </c>
      <c r="E197" s="19">
        <v>594</v>
      </c>
    </row>
    <row r="198" spans="1:5" x14ac:dyDescent="0.25">
      <c r="A198" s="3">
        <v>45236</v>
      </c>
      <c r="B198" s="19">
        <v>257</v>
      </c>
      <c r="C198" s="19">
        <v>151</v>
      </c>
      <c r="D198" s="19">
        <v>224</v>
      </c>
      <c r="E198" s="19">
        <v>632</v>
      </c>
    </row>
    <row r="199" spans="1:5" x14ac:dyDescent="0.25">
      <c r="A199" s="3">
        <v>45243</v>
      </c>
      <c r="B199" s="19">
        <v>230</v>
      </c>
      <c r="C199" s="19">
        <v>166</v>
      </c>
      <c r="D199" s="19">
        <v>235</v>
      </c>
      <c r="E199" s="19">
        <v>631</v>
      </c>
    </row>
    <row r="200" spans="1:5" x14ac:dyDescent="0.25">
      <c r="A200" s="3">
        <v>45250</v>
      </c>
      <c r="B200" s="19">
        <v>241</v>
      </c>
      <c r="C200" s="19">
        <v>170</v>
      </c>
      <c r="D200" s="19">
        <v>224</v>
      </c>
      <c r="E200" s="19">
        <v>635</v>
      </c>
    </row>
    <row r="201" spans="1:5" x14ac:dyDescent="0.25">
      <c r="A201" s="3">
        <v>45257</v>
      </c>
      <c r="B201" s="19">
        <v>239</v>
      </c>
      <c r="C201" s="19">
        <v>163</v>
      </c>
      <c r="D201" s="19">
        <v>266</v>
      </c>
      <c r="E201" s="19">
        <v>668</v>
      </c>
    </row>
    <row r="202" spans="1:5" x14ac:dyDescent="0.25">
      <c r="A202" s="3">
        <v>45264</v>
      </c>
      <c r="B202" s="19">
        <v>234</v>
      </c>
      <c r="C202" s="19">
        <v>202</v>
      </c>
      <c r="D202" s="19">
        <v>235</v>
      </c>
      <c r="E202" s="19">
        <v>671</v>
      </c>
    </row>
    <row r="203" spans="1:5" x14ac:dyDescent="0.25">
      <c r="A203" s="3">
        <v>45271</v>
      </c>
      <c r="B203" s="19">
        <v>218</v>
      </c>
      <c r="C203" s="19">
        <v>157</v>
      </c>
      <c r="D203" s="19">
        <v>253</v>
      </c>
      <c r="E203" s="19">
        <v>628</v>
      </c>
    </row>
    <row r="204" spans="1:5" x14ac:dyDescent="0.25">
      <c r="A204" s="3">
        <v>45278</v>
      </c>
      <c r="B204" s="19">
        <v>261</v>
      </c>
      <c r="C204" s="19">
        <v>173</v>
      </c>
      <c r="D204" s="19">
        <v>247</v>
      </c>
      <c r="E204" s="19">
        <v>681</v>
      </c>
    </row>
    <row r="205" spans="1:5" x14ac:dyDescent="0.25">
      <c r="A205" s="3">
        <v>45285</v>
      </c>
      <c r="B205" s="19">
        <v>241</v>
      </c>
      <c r="C205" s="19">
        <v>176</v>
      </c>
      <c r="D205" s="19">
        <v>266</v>
      </c>
      <c r="E205" s="19">
        <v>683</v>
      </c>
    </row>
    <row r="206" spans="1:5" x14ac:dyDescent="0.25">
      <c r="A206" s="3">
        <v>45292</v>
      </c>
      <c r="B206" s="19">
        <v>268</v>
      </c>
      <c r="C206" s="19">
        <v>152</v>
      </c>
      <c r="D206" s="19">
        <v>223</v>
      </c>
      <c r="E206" s="19">
        <v>643</v>
      </c>
    </row>
    <row r="207" spans="1:5" x14ac:dyDescent="0.25">
      <c r="A207" s="3">
        <v>45299</v>
      </c>
      <c r="B207" s="19">
        <v>233</v>
      </c>
      <c r="C207" s="19">
        <v>180</v>
      </c>
      <c r="D207" s="19">
        <v>236</v>
      </c>
      <c r="E207" s="19">
        <v>649</v>
      </c>
    </row>
    <row r="208" spans="1:5" x14ac:dyDescent="0.25">
      <c r="A208" s="3">
        <v>45306</v>
      </c>
      <c r="B208" s="19">
        <v>248</v>
      </c>
      <c r="C208" s="19">
        <v>177</v>
      </c>
      <c r="D208" s="19">
        <v>248</v>
      </c>
      <c r="E208" s="19">
        <v>673</v>
      </c>
    </row>
    <row r="209" spans="1:5" x14ac:dyDescent="0.25">
      <c r="A209" s="3">
        <v>45313</v>
      </c>
      <c r="B209" s="19">
        <v>272</v>
      </c>
      <c r="C209" s="19">
        <v>172</v>
      </c>
      <c r="D209" s="19">
        <v>258</v>
      </c>
      <c r="E209" s="19">
        <v>702</v>
      </c>
    </row>
    <row r="210" spans="1:5" x14ac:dyDescent="0.25">
      <c r="A210" s="3">
        <v>45320</v>
      </c>
      <c r="B210" s="19">
        <v>246</v>
      </c>
      <c r="C210" s="19">
        <v>171</v>
      </c>
      <c r="D210" s="19">
        <v>233</v>
      </c>
      <c r="E210" s="19">
        <v>650</v>
      </c>
    </row>
    <row r="211" spans="1:5" x14ac:dyDescent="0.25">
      <c r="A211" s="3">
        <v>45327</v>
      </c>
      <c r="B211" s="19">
        <v>263</v>
      </c>
      <c r="C211" s="19">
        <v>189</v>
      </c>
      <c r="D211" s="19">
        <v>261</v>
      </c>
      <c r="E211" s="19">
        <v>713</v>
      </c>
    </row>
    <row r="212" spans="1:5" x14ac:dyDescent="0.25">
      <c r="A212" s="3">
        <v>45334</v>
      </c>
      <c r="B212" s="19">
        <v>249</v>
      </c>
      <c r="C212" s="19">
        <v>156</v>
      </c>
      <c r="D212" s="19">
        <v>252</v>
      </c>
      <c r="E212" s="19">
        <v>657</v>
      </c>
    </row>
    <row r="213" spans="1:5" x14ac:dyDescent="0.25">
      <c r="A213" s="3">
        <v>45341</v>
      </c>
      <c r="B213" s="19">
        <v>230</v>
      </c>
      <c r="C213" s="19">
        <v>183</v>
      </c>
      <c r="D213" s="19">
        <v>225</v>
      </c>
      <c r="E213" s="19">
        <v>638</v>
      </c>
    </row>
    <row r="214" spans="1:5" x14ac:dyDescent="0.25">
      <c r="A214" s="3">
        <v>45348</v>
      </c>
      <c r="B214" s="19">
        <v>202</v>
      </c>
      <c r="C214" s="19">
        <v>148</v>
      </c>
      <c r="D214" s="19">
        <v>239</v>
      </c>
      <c r="E214" s="19">
        <v>589</v>
      </c>
    </row>
    <row r="215" spans="1:5" x14ac:dyDescent="0.25">
      <c r="A215" s="3">
        <v>45355</v>
      </c>
      <c r="B215" s="19">
        <v>251</v>
      </c>
      <c r="C215" s="19">
        <v>141</v>
      </c>
      <c r="D215" s="19">
        <v>233</v>
      </c>
      <c r="E215" s="19">
        <v>625</v>
      </c>
    </row>
    <row r="216" spans="1:5" x14ac:dyDescent="0.25">
      <c r="A216" s="3">
        <v>45362</v>
      </c>
      <c r="B216" s="19">
        <v>211</v>
      </c>
      <c r="C216" s="19">
        <v>138</v>
      </c>
      <c r="D216" s="19">
        <v>209</v>
      </c>
      <c r="E216" s="19">
        <v>558</v>
      </c>
    </row>
    <row r="217" spans="1:5" x14ac:dyDescent="0.25">
      <c r="A217" s="3">
        <v>45369</v>
      </c>
      <c r="B217" s="19">
        <v>229</v>
      </c>
      <c r="C217" s="19">
        <v>149</v>
      </c>
      <c r="D217" s="19">
        <v>194</v>
      </c>
      <c r="E217" s="19">
        <v>572</v>
      </c>
    </row>
    <row r="218" spans="1:5" x14ac:dyDescent="0.25">
      <c r="A218" s="3">
        <v>45376</v>
      </c>
      <c r="B218" s="19">
        <v>208</v>
      </c>
      <c r="C218" s="19">
        <v>153</v>
      </c>
      <c r="D218" s="19">
        <v>209</v>
      </c>
      <c r="E218" s="19">
        <v>570</v>
      </c>
    </row>
    <row r="219" spans="1:5" x14ac:dyDescent="0.25">
      <c r="A219" s="3">
        <v>45383</v>
      </c>
      <c r="B219" s="19">
        <v>210</v>
      </c>
      <c r="C219" s="19">
        <v>142</v>
      </c>
      <c r="D219" s="19">
        <v>235</v>
      </c>
      <c r="E219" s="19">
        <v>587</v>
      </c>
    </row>
    <row r="220" spans="1:5" x14ac:dyDescent="0.25">
      <c r="A220" s="3">
        <v>45390</v>
      </c>
      <c r="B220" s="19">
        <v>212</v>
      </c>
      <c r="C220" s="19">
        <v>119</v>
      </c>
      <c r="D220" s="19">
        <v>196</v>
      </c>
      <c r="E220" s="19">
        <v>527</v>
      </c>
    </row>
    <row r="221" spans="1:5" x14ac:dyDescent="0.25">
      <c r="A221" s="3">
        <v>45397</v>
      </c>
      <c r="B221" s="19">
        <v>210</v>
      </c>
      <c r="C221" s="19">
        <v>125</v>
      </c>
      <c r="D221" s="19">
        <v>217</v>
      </c>
      <c r="E221" s="19">
        <v>552</v>
      </c>
    </row>
    <row r="222" spans="1:5" x14ac:dyDescent="0.25">
      <c r="A222" s="3">
        <v>45404</v>
      </c>
      <c r="B222" s="19">
        <v>193</v>
      </c>
      <c r="C222" s="19">
        <v>136</v>
      </c>
      <c r="D222" s="19">
        <v>204</v>
      </c>
      <c r="E222" s="19">
        <v>533</v>
      </c>
    </row>
    <row r="223" spans="1:5" x14ac:dyDescent="0.25">
      <c r="A223" s="3">
        <v>45411</v>
      </c>
      <c r="B223" s="19">
        <v>191</v>
      </c>
      <c r="C223" s="19">
        <v>141</v>
      </c>
      <c r="D223" s="19">
        <v>234</v>
      </c>
      <c r="E223" s="19">
        <v>566</v>
      </c>
    </row>
    <row r="224" spans="1:5" x14ac:dyDescent="0.25">
      <c r="A224" s="3">
        <v>45418</v>
      </c>
      <c r="B224" s="19">
        <v>180</v>
      </c>
      <c r="C224" s="19">
        <v>151</v>
      </c>
      <c r="D224" s="19">
        <v>237</v>
      </c>
      <c r="E224" s="19">
        <v>568</v>
      </c>
    </row>
    <row r="225" spans="1:5" x14ac:dyDescent="0.25">
      <c r="A225" s="3">
        <v>45425</v>
      </c>
      <c r="B225" s="19">
        <v>197</v>
      </c>
      <c r="C225" s="19">
        <v>147</v>
      </c>
      <c r="D225" s="19">
        <v>187</v>
      </c>
      <c r="E225" s="19">
        <v>531</v>
      </c>
    </row>
    <row r="226" spans="1:5" x14ac:dyDescent="0.25">
      <c r="A226" s="3">
        <v>45432</v>
      </c>
      <c r="B226" s="19">
        <v>216</v>
      </c>
      <c r="C226" s="19">
        <v>167</v>
      </c>
      <c r="D226" s="19">
        <v>210</v>
      </c>
      <c r="E226" s="19">
        <v>593</v>
      </c>
    </row>
    <row r="227" spans="1:5" x14ac:dyDescent="0.25">
      <c r="A227" s="3">
        <v>45439</v>
      </c>
      <c r="B227" s="19">
        <v>232</v>
      </c>
      <c r="C227" s="19">
        <v>148</v>
      </c>
      <c r="D227" s="19">
        <v>166</v>
      </c>
      <c r="E227" s="19">
        <v>546</v>
      </c>
    </row>
    <row r="228" spans="1:5" x14ac:dyDescent="0.25">
      <c r="A228" s="3">
        <v>45446</v>
      </c>
      <c r="B228" s="19">
        <v>203</v>
      </c>
      <c r="C228" s="19">
        <v>129</v>
      </c>
      <c r="D228" s="19">
        <v>209</v>
      </c>
      <c r="E228" s="19">
        <v>541</v>
      </c>
    </row>
    <row r="229" spans="1:5" x14ac:dyDescent="0.25">
      <c r="A229" s="3">
        <v>45453</v>
      </c>
      <c r="B229" s="19">
        <v>193</v>
      </c>
      <c r="C229" s="19">
        <v>128</v>
      </c>
      <c r="D229" s="19">
        <v>211</v>
      </c>
      <c r="E229" s="19">
        <v>532</v>
      </c>
    </row>
    <row r="230" spans="1:5" x14ac:dyDescent="0.25">
      <c r="A230" s="3">
        <v>45460</v>
      </c>
      <c r="B230" s="19">
        <v>195</v>
      </c>
      <c r="C230" s="19">
        <v>148</v>
      </c>
      <c r="D230" s="19">
        <v>202</v>
      </c>
      <c r="E230" s="19">
        <v>545</v>
      </c>
    </row>
    <row r="231" spans="1:5" x14ac:dyDescent="0.25">
      <c r="A231" s="3">
        <v>45467</v>
      </c>
      <c r="B231" s="19">
        <v>198</v>
      </c>
      <c r="C231" s="19">
        <v>132</v>
      </c>
      <c r="D231" s="19">
        <v>207</v>
      </c>
      <c r="E231" s="19">
        <v>537</v>
      </c>
    </row>
    <row r="232" spans="1:5" x14ac:dyDescent="0.25">
      <c r="A232" s="3">
        <v>45474</v>
      </c>
      <c r="B232" s="19">
        <v>197</v>
      </c>
      <c r="C232" s="19">
        <v>131</v>
      </c>
      <c r="D232" s="19">
        <v>170</v>
      </c>
      <c r="E232" s="19">
        <v>498</v>
      </c>
    </row>
    <row r="233" spans="1:5" x14ac:dyDescent="0.25">
      <c r="A233" s="3">
        <v>45481</v>
      </c>
      <c r="B233" s="19">
        <v>203</v>
      </c>
      <c r="C233" s="19">
        <v>152</v>
      </c>
      <c r="D233" s="19">
        <v>172</v>
      </c>
      <c r="E233" s="19">
        <v>527</v>
      </c>
    </row>
    <row r="234" spans="1:5" x14ac:dyDescent="0.25">
      <c r="A234" s="3">
        <v>45488</v>
      </c>
      <c r="B234" s="19">
        <v>172</v>
      </c>
      <c r="C234" s="19">
        <v>135</v>
      </c>
      <c r="D234" s="19">
        <v>181</v>
      </c>
      <c r="E234" s="19">
        <v>488</v>
      </c>
    </row>
    <row r="235" spans="1:5" x14ac:dyDescent="0.25">
      <c r="A235" s="3">
        <v>45495</v>
      </c>
      <c r="B235" s="19">
        <v>186</v>
      </c>
      <c r="C235" s="19">
        <v>115</v>
      </c>
      <c r="D235" s="19">
        <v>192</v>
      </c>
      <c r="E235" s="19">
        <v>493</v>
      </c>
    </row>
    <row r="236" spans="1:5" x14ac:dyDescent="0.25">
      <c r="A236" s="3">
        <v>45502</v>
      </c>
      <c r="B236" s="19">
        <v>188</v>
      </c>
      <c r="C236" s="19">
        <v>120</v>
      </c>
      <c r="D236" s="19">
        <v>181</v>
      </c>
      <c r="E236" s="19">
        <v>489</v>
      </c>
    </row>
    <row r="237" spans="1:5" x14ac:dyDescent="0.25">
      <c r="A237" s="3">
        <v>45509</v>
      </c>
      <c r="B237" s="19">
        <v>181</v>
      </c>
      <c r="C237" s="19">
        <v>95</v>
      </c>
      <c r="D237" s="19">
        <v>175</v>
      </c>
      <c r="E237" s="19">
        <v>451</v>
      </c>
    </row>
    <row r="238" spans="1:5" x14ac:dyDescent="0.25">
      <c r="A238" s="3">
        <v>45516</v>
      </c>
      <c r="B238" s="19">
        <v>150</v>
      </c>
      <c r="C238" s="19">
        <v>105</v>
      </c>
      <c r="D238" s="19">
        <v>146</v>
      </c>
      <c r="E238" s="19">
        <v>401</v>
      </c>
    </row>
    <row r="239" spans="1:5" x14ac:dyDescent="0.25">
      <c r="A239" s="3">
        <v>45523</v>
      </c>
      <c r="B239" s="19">
        <v>142</v>
      </c>
      <c r="C239" s="19">
        <v>105</v>
      </c>
      <c r="D239" s="19">
        <v>150</v>
      </c>
      <c r="E239" s="19">
        <v>397</v>
      </c>
    </row>
    <row r="240" spans="1:5" x14ac:dyDescent="0.25">
      <c r="A240" s="3">
        <v>45530</v>
      </c>
      <c r="B240" s="19">
        <v>155</v>
      </c>
      <c r="C240" s="19">
        <v>91</v>
      </c>
      <c r="D240" s="19">
        <v>141</v>
      </c>
      <c r="E240" s="19">
        <v>387</v>
      </c>
    </row>
    <row r="241" spans="1:5" x14ac:dyDescent="0.25">
      <c r="A241" s="3">
        <v>45537</v>
      </c>
      <c r="B241" s="19">
        <v>81</v>
      </c>
      <c r="C241" s="19">
        <v>68</v>
      </c>
      <c r="D241" s="19">
        <v>119</v>
      </c>
      <c r="E241" s="19">
        <v>268</v>
      </c>
    </row>
    <row r="242" spans="1:5" x14ac:dyDescent="0.25">
      <c r="A242" s="3">
        <v>45544</v>
      </c>
      <c r="B242" s="19">
        <v>107</v>
      </c>
      <c r="C242" s="19">
        <v>66</v>
      </c>
      <c r="D242" s="19">
        <v>110</v>
      </c>
      <c r="E242" s="19">
        <v>283</v>
      </c>
    </row>
    <row r="243" spans="1:5" x14ac:dyDescent="0.25">
      <c r="A243" s="3">
        <v>45551</v>
      </c>
      <c r="B243" s="19">
        <v>71</v>
      </c>
      <c r="C243" s="19">
        <v>54</v>
      </c>
      <c r="D243" s="19">
        <v>61</v>
      </c>
      <c r="E243" s="19">
        <v>186</v>
      </c>
    </row>
    <row r="244" spans="1:5" x14ac:dyDescent="0.25">
      <c r="A244" s="3">
        <v>45558</v>
      </c>
      <c r="B244" s="19">
        <v>63</v>
      </c>
      <c r="C244" s="19">
        <v>47</v>
      </c>
      <c r="D244" s="19">
        <v>66</v>
      </c>
      <c r="E244" s="19">
        <v>176</v>
      </c>
    </row>
    <row r="245" spans="1:5" x14ac:dyDescent="0.25">
      <c r="A245" s="3">
        <v>45565</v>
      </c>
      <c r="B245" s="19">
        <v>31</v>
      </c>
      <c r="C245" s="19">
        <v>24</v>
      </c>
      <c r="D245" s="19">
        <v>32</v>
      </c>
      <c r="E245" s="19">
        <v>87</v>
      </c>
    </row>
    <row r="246" spans="1:5" x14ac:dyDescent="0.25">
      <c r="A246" s="3">
        <v>45572</v>
      </c>
      <c r="B246" s="19">
        <v>7</v>
      </c>
      <c r="C246" s="19">
        <v>1</v>
      </c>
      <c r="D246" s="19">
        <v>2</v>
      </c>
      <c r="E246" s="19">
        <v>10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67" si="31">A73</f>
        <v>44361</v>
      </c>
      <c r="B252">
        <f t="shared" si="31"/>
        <v>323</v>
      </c>
      <c r="C252">
        <f>C73+D73</f>
        <v>215</v>
      </c>
    </row>
    <row r="253" spans="1:5" x14ac:dyDescent="0.25">
      <c r="A253" s="3">
        <f t="shared" si="31"/>
        <v>44368</v>
      </c>
      <c r="B253">
        <f t="shared" si="31"/>
        <v>274</v>
      </c>
      <c r="C253">
        <f t="shared" ref="C253:C316" si="32">C74+D74</f>
        <v>209</v>
      </c>
    </row>
    <row r="254" spans="1:5" x14ac:dyDescent="0.25">
      <c r="A254" s="3">
        <f t="shared" si="31"/>
        <v>44375</v>
      </c>
      <c r="B254">
        <f t="shared" si="31"/>
        <v>290</v>
      </c>
      <c r="C254">
        <f t="shared" si="32"/>
        <v>208</v>
      </c>
    </row>
    <row r="255" spans="1:5" x14ac:dyDescent="0.25">
      <c r="A255" s="3">
        <f t="shared" si="31"/>
        <v>44382</v>
      </c>
      <c r="B255">
        <f t="shared" si="31"/>
        <v>267</v>
      </c>
      <c r="C255">
        <f t="shared" si="32"/>
        <v>213</v>
      </c>
    </row>
    <row r="256" spans="1:5" x14ac:dyDescent="0.25">
      <c r="A256" s="3">
        <f t="shared" si="31"/>
        <v>44389</v>
      </c>
      <c r="B256">
        <f t="shared" si="31"/>
        <v>251</v>
      </c>
      <c r="C256">
        <f t="shared" si="32"/>
        <v>216</v>
      </c>
    </row>
    <row r="257" spans="1:3" x14ac:dyDescent="0.25">
      <c r="A257" s="3">
        <f t="shared" si="31"/>
        <v>44396</v>
      </c>
      <c r="B257">
        <f t="shared" si="31"/>
        <v>277</v>
      </c>
      <c r="C257">
        <f t="shared" si="32"/>
        <v>218</v>
      </c>
    </row>
    <row r="258" spans="1:3" x14ac:dyDescent="0.25">
      <c r="A258" s="3">
        <f t="shared" si="31"/>
        <v>44403</v>
      </c>
      <c r="B258">
        <f t="shared" si="31"/>
        <v>266</v>
      </c>
      <c r="C258">
        <f t="shared" si="32"/>
        <v>251</v>
      </c>
    </row>
    <row r="259" spans="1:3" x14ac:dyDescent="0.25">
      <c r="A259" s="3">
        <f t="shared" si="31"/>
        <v>44410</v>
      </c>
      <c r="B259">
        <f t="shared" si="31"/>
        <v>232</v>
      </c>
      <c r="C259">
        <f t="shared" si="32"/>
        <v>273</v>
      </c>
    </row>
    <row r="260" spans="1:3" x14ac:dyDescent="0.25">
      <c r="A260" s="3">
        <f t="shared" si="31"/>
        <v>44417</v>
      </c>
      <c r="B260">
        <f t="shared" si="31"/>
        <v>269</v>
      </c>
      <c r="C260">
        <f t="shared" si="32"/>
        <v>262</v>
      </c>
    </row>
    <row r="261" spans="1:3" x14ac:dyDescent="0.25">
      <c r="A261" s="3">
        <f t="shared" si="31"/>
        <v>44424</v>
      </c>
      <c r="B261">
        <f t="shared" si="31"/>
        <v>258</v>
      </c>
      <c r="C261">
        <f t="shared" si="32"/>
        <v>268</v>
      </c>
    </row>
    <row r="262" spans="1:3" x14ac:dyDescent="0.25">
      <c r="A262" s="3">
        <f t="shared" si="31"/>
        <v>44431</v>
      </c>
      <c r="B262">
        <f t="shared" si="31"/>
        <v>249</v>
      </c>
      <c r="C262">
        <f t="shared" si="32"/>
        <v>250</v>
      </c>
    </row>
    <row r="263" spans="1:3" x14ac:dyDescent="0.25">
      <c r="A263" s="3">
        <f t="shared" si="31"/>
        <v>44438</v>
      </c>
      <c r="B263">
        <f t="shared" si="31"/>
        <v>237</v>
      </c>
      <c r="C263">
        <f t="shared" si="32"/>
        <v>258</v>
      </c>
    </row>
    <row r="264" spans="1:3" x14ac:dyDescent="0.25">
      <c r="A264" s="3">
        <f t="shared" si="31"/>
        <v>44445</v>
      </c>
      <c r="B264">
        <f t="shared" si="31"/>
        <v>235</v>
      </c>
      <c r="C264">
        <f t="shared" si="32"/>
        <v>276</v>
      </c>
    </row>
    <row r="265" spans="1:3" x14ac:dyDescent="0.25">
      <c r="A265" s="3">
        <f t="shared" si="31"/>
        <v>44452</v>
      </c>
      <c r="B265">
        <f t="shared" si="31"/>
        <v>272</v>
      </c>
      <c r="C265">
        <f t="shared" si="32"/>
        <v>268</v>
      </c>
    </row>
    <row r="266" spans="1:3" x14ac:dyDescent="0.25">
      <c r="A266" s="3">
        <f t="shared" si="31"/>
        <v>44459</v>
      </c>
      <c r="B266">
        <f t="shared" si="31"/>
        <v>249</v>
      </c>
      <c r="C266">
        <f t="shared" si="32"/>
        <v>260</v>
      </c>
    </row>
    <row r="267" spans="1:3" x14ac:dyDescent="0.25">
      <c r="A267" s="3">
        <f t="shared" si="31"/>
        <v>44466</v>
      </c>
      <c r="B267">
        <f t="shared" si="31"/>
        <v>262</v>
      </c>
      <c r="C267">
        <f t="shared" si="32"/>
        <v>272</v>
      </c>
    </row>
    <row r="268" spans="1:3" x14ac:dyDescent="0.25">
      <c r="A268" s="3">
        <f t="shared" ref="A268:B283" si="33">A89</f>
        <v>44473</v>
      </c>
      <c r="B268">
        <f t="shared" si="33"/>
        <v>258</v>
      </c>
      <c r="C268">
        <f t="shared" si="32"/>
        <v>289</v>
      </c>
    </row>
    <row r="269" spans="1:3" x14ac:dyDescent="0.25">
      <c r="A269" s="3">
        <f t="shared" si="33"/>
        <v>44480</v>
      </c>
      <c r="B269">
        <f t="shared" si="33"/>
        <v>266</v>
      </c>
      <c r="C269">
        <f t="shared" si="32"/>
        <v>297</v>
      </c>
    </row>
    <row r="270" spans="1:3" x14ac:dyDescent="0.25">
      <c r="A270" s="3">
        <f t="shared" si="33"/>
        <v>44487</v>
      </c>
      <c r="B270">
        <f t="shared" si="33"/>
        <v>287</v>
      </c>
      <c r="C270">
        <f t="shared" si="32"/>
        <v>314</v>
      </c>
    </row>
    <row r="271" spans="1:3" x14ac:dyDescent="0.25">
      <c r="A271" s="3">
        <f t="shared" si="33"/>
        <v>44494</v>
      </c>
      <c r="B271">
        <f t="shared" si="33"/>
        <v>297</v>
      </c>
      <c r="C271">
        <f t="shared" si="32"/>
        <v>304</v>
      </c>
    </row>
    <row r="272" spans="1:3" x14ac:dyDescent="0.25">
      <c r="A272" s="3">
        <f t="shared" si="33"/>
        <v>44501</v>
      </c>
      <c r="B272">
        <f t="shared" si="33"/>
        <v>322</v>
      </c>
      <c r="C272">
        <f t="shared" si="32"/>
        <v>326</v>
      </c>
    </row>
    <row r="273" spans="1:3" x14ac:dyDescent="0.25">
      <c r="A273" s="3">
        <f t="shared" si="33"/>
        <v>44508</v>
      </c>
      <c r="B273">
        <f t="shared" si="33"/>
        <v>415</v>
      </c>
      <c r="C273">
        <f t="shared" si="32"/>
        <v>357</v>
      </c>
    </row>
    <row r="274" spans="1:3" x14ac:dyDescent="0.25">
      <c r="A274" s="3">
        <f t="shared" si="33"/>
        <v>44515</v>
      </c>
      <c r="B274">
        <f t="shared" si="33"/>
        <v>419</v>
      </c>
      <c r="C274">
        <f t="shared" si="32"/>
        <v>338</v>
      </c>
    </row>
    <row r="275" spans="1:3" x14ac:dyDescent="0.25">
      <c r="A275" s="3">
        <f t="shared" si="33"/>
        <v>44522</v>
      </c>
      <c r="B275">
        <f t="shared" si="33"/>
        <v>426</v>
      </c>
      <c r="C275">
        <f t="shared" si="32"/>
        <v>399</v>
      </c>
    </row>
    <row r="276" spans="1:3" x14ac:dyDescent="0.25">
      <c r="A276" s="3">
        <f t="shared" si="33"/>
        <v>44529</v>
      </c>
      <c r="B276">
        <f t="shared" si="33"/>
        <v>485</v>
      </c>
      <c r="C276">
        <f t="shared" si="32"/>
        <v>366</v>
      </c>
    </row>
    <row r="277" spans="1:3" x14ac:dyDescent="0.25">
      <c r="A277" s="3">
        <f t="shared" si="33"/>
        <v>44536</v>
      </c>
      <c r="B277">
        <f t="shared" si="33"/>
        <v>495</v>
      </c>
      <c r="C277">
        <f t="shared" si="32"/>
        <v>384</v>
      </c>
    </row>
    <row r="278" spans="1:3" x14ac:dyDescent="0.25">
      <c r="A278" s="3">
        <f t="shared" si="33"/>
        <v>44543</v>
      </c>
      <c r="B278">
        <f t="shared" si="33"/>
        <v>459</v>
      </c>
      <c r="C278">
        <f t="shared" si="32"/>
        <v>401</v>
      </c>
    </row>
    <row r="279" spans="1:3" x14ac:dyDescent="0.25">
      <c r="A279" s="3">
        <f t="shared" si="33"/>
        <v>44550</v>
      </c>
      <c r="B279">
        <f t="shared" si="33"/>
        <v>444</v>
      </c>
      <c r="C279">
        <f t="shared" si="32"/>
        <v>352</v>
      </c>
    </row>
    <row r="280" spans="1:3" x14ac:dyDescent="0.25">
      <c r="A280" s="3">
        <f t="shared" si="33"/>
        <v>44557</v>
      </c>
      <c r="B280">
        <f t="shared" si="33"/>
        <v>425</v>
      </c>
      <c r="C280">
        <f t="shared" si="32"/>
        <v>352</v>
      </c>
    </row>
    <row r="281" spans="1:3" x14ac:dyDescent="0.25">
      <c r="A281" s="3">
        <f t="shared" si="33"/>
        <v>44564</v>
      </c>
      <c r="B281">
        <f t="shared" si="33"/>
        <v>378</v>
      </c>
      <c r="C281">
        <f t="shared" si="32"/>
        <v>305</v>
      </c>
    </row>
    <row r="282" spans="1:3" x14ac:dyDescent="0.25">
      <c r="A282" s="3">
        <f t="shared" si="33"/>
        <v>44571</v>
      </c>
      <c r="B282">
        <f t="shared" si="33"/>
        <v>380</v>
      </c>
      <c r="C282">
        <f t="shared" si="32"/>
        <v>338</v>
      </c>
    </row>
    <row r="283" spans="1:3" x14ac:dyDescent="0.25">
      <c r="A283" s="3">
        <f t="shared" si="33"/>
        <v>44578</v>
      </c>
      <c r="B283">
        <f t="shared" si="33"/>
        <v>321</v>
      </c>
      <c r="C283">
        <f t="shared" si="32"/>
        <v>320</v>
      </c>
    </row>
    <row r="284" spans="1:3" x14ac:dyDescent="0.25">
      <c r="A284" s="3">
        <f t="shared" ref="A284:B299" si="34">A105</f>
        <v>44585</v>
      </c>
      <c r="B284">
        <f t="shared" si="34"/>
        <v>324</v>
      </c>
      <c r="C284">
        <f t="shared" si="32"/>
        <v>300</v>
      </c>
    </row>
    <row r="285" spans="1:3" x14ac:dyDescent="0.25">
      <c r="A285" s="3">
        <f t="shared" si="34"/>
        <v>44592</v>
      </c>
      <c r="B285">
        <f t="shared" si="34"/>
        <v>346</v>
      </c>
      <c r="C285">
        <f t="shared" si="32"/>
        <v>363</v>
      </c>
    </row>
    <row r="286" spans="1:3" x14ac:dyDescent="0.25">
      <c r="A286" s="3">
        <f t="shared" si="34"/>
        <v>44599</v>
      </c>
      <c r="B286">
        <f t="shared" si="34"/>
        <v>324</v>
      </c>
      <c r="C286">
        <f t="shared" si="32"/>
        <v>326</v>
      </c>
    </row>
    <row r="287" spans="1:3" x14ac:dyDescent="0.25">
      <c r="A287" s="3">
        <f t="shared" si="34"/>
        <v>44606</v>
      </c>
      <c r="B287">
        <f t="shared" si="34"/>
        <v>311</v>
      </c>
      <c r="C287">
        <f t="shared" si="32"/>
        <v>308</v>
      </c>
    </row>
    <row r="288" spans="1:3" x14ac:dyDescent="0.25">
      <c r="A288" s="3">
        <f t="shared" si="34"/>
        <v>44613</v>
      </c>
      <c r="B288">
        <f t="shared" si="34"/>
        <v>297</v>
      </c>
      <c r="C288">
        <f t="shared" si="32"/>
        <v>315</v>
      </c>
    </row>
    <row r="289" spans="1:3" x14ac:dyDescent="0.25">
      <c r="A289" s="3">
        <f t="shared" si="34"/>
        <v>44620</v>
      </c>
      <c r="B289">
        <f t="shared" si="34"/>
        <v>309</v>
      </c>
      <c r="C289">
        <f t="shared" si="32"/>
        <v>298</v>
      </c>
    </row>
    <row r="290" spans="1:3" x14ac:dyDescent="0.25">
      <c r="A290" s="3">
        <f t="shared" si="34"/>
        <v>44627</v>
      </c>
      <c r="B290">
        <f t="shared" si="34"/>
        <v>311</v>
      </c>
      <c r="C290">
        <f t="shared" si="32"/>
        <v>354</v>
      </c>
    </row>
    <row r="291" spans="1:3" x14ac:dyDescent="0.25">
      <c r="A291" s="3">
        <f t="shared" si="34"/>
        <v>44634</v>
      </c>
      <c r="B291">
        <f t="shared" si="34"/>
        <v>286</v>
      </c>
      <c r="C291">
        <f t="shared" si="32"/>
        <v>341</v>
      </c>
    </row>
    <row r="292" spans="1:3" x14ac:dyDescent="0.25">
      <c r="A292" s="3">
        <f t="shared" si="34"/>
        <v>44641</v>
      </c>
      <c r="B292">
        <f t="shared" si="34"/>
        <v>293</v>
      </c>
      <c r="C292">
        <f t="shared" si="32"/>
        <v>364</v>
      </c>
    </row>
    <row r="293" spans="1:3" x14ac:dyDescent="0.25">
      <c r="A293" s="3">
        <f t="shared" si="34"/>
        <v>44648</v>
      </c>
      <c r="B293">
        <f t="shared" si="34"/>
        <v>321</v>
      </c>
      <c r="C293">
        <f t="shared" si="32"/>
        <v>371</v>
      </c>
    </row>
    <row r="294" spans="1:3" x14ac:dyDescent="0.25">
      <c r="A294" s="3">
        <f t="shared" si="34"/>
        <v>44655</v>
      </c>
      <c r="B294">
        <f t="shared" si="34"/>
        <v>285</v>
      </c>
      <c r="C294">
        <f t="shared" si="32"/>
        <v>346</v>
      </c>
    </row>
    <row r="295" spans="1:3" x14ac:dyDescent="0.25">
      <c r="A295" s="3">
        <f t="shared" si="34"/>
        <v>44662</v>
      </c>
      <c r="B295">
        <f t="shared" si="34"/>
        <v>261</v>
      </c>
      <c r="C295">
        <f t="shared" si="32"/>
        <v>335</v>
      </c>
    </row>
    <row r="296" spans="1:3" x14ac:dyDescent="0.25">
      <c r="A296" s="3">
        <f t="shared" si="34"/>
        <v>44669</v>
      </c>
      <c r="B296">
        <f t="shared" si="34"/>
        <v>220</v>
      </c>
      <c r="C296">
        <f t="shared" si="32"/>
        <v>342</v>
      </c>
    </row>
    <row r="297" spans="1:3" x14ac:dyDescent="0.25">
      <c r="A297" s="3">
        <f t="shared" si="34"/>
        <v>44676</v>
      </c>
      <c r="B297">
        <f t="shared" si="34"/>
        <v>274</v>
      </c>
      <c r="C297">
        <f t="shared" si="32"/>
        <v>343</v>
      </c>
    </row>
    <row r="298" spans="1:3" x14ac:dyDescent="0.25">
      <c r="A298" s="3">
        <f t="shared" si="34"/>
        <v>44683</v>
      </c>
      <c r="B298">
        <f t="shared" si="34"/>
        <v>245</v>
      </c>
      <c r="C298">
        <f t="shared" si="32"/>
        <v>322</v>
      </c>
    </row>
    <row r="299" spans="1:3" x14ac:dyDescent="0.25">
      <c r="A299" s="3">
        <f t="shared" si="34"/>
        <v>44690</v>
      </c>
      <c r="B299">
        <f t="shared" si="34"/>
        <v>280</v>
      </c>
      <c r="C299">
        <f t="shared" si="32"/>
        <v>363</v>
      </c>
    </row>
    <row r="300" spans="1:3" x14ac:dyDescent="0.25">
      <c r="A300" s="3">
        <f t="shared" ref="A300:B315" si="35">A121</f>
        <v>44697</v>
      </c>
      <c r="B300">
        <f t="shared" si="35"/>
        <v>234</v>
      </c>
      <c r="C300">
        <f t="shared" si="32"/>
        <v>335</v>
      </c>
    </row>
    <row r="301" spans="1:3" x14ac:dyDescent="0.25">
      <c r="A301" s="3">
        <f t="shared" si="35"/>
        <v>44704</v>
      </c>
      <c r="B301">
        <f t="shared" si="35"/>
        <v>210</v>
      </c>
      <c r="C301">
        <f t="shared" si="32"/>
        <v>291</v>
      </c>
    </row>
    <row r="302" spans="1:3" x14ac:dyDescent="0.25">
      <c r="A302" s="3">
        <f t="shared" si="35"/>
        <v>44711</v>
      </c>
      <c r="B302">
        <f t="shared" si="35"/>
        <v>225</v>
      </c>
      <c r="C302">
        <f t="shared" si="32"/>
        <v>304</v>
      </c>
    </row>
    <row r="303" spans="1:3" x14ac:dyDescent="0.25">
      <c r="A303" s="3">
        <f t="shared" si="35"/>
        <v>44718</v>
      </c>
      <c r="B303">
        <f t="shared" si="35"/>
        <v>236</v>
      </c>
      <c r="C303">
        <f t="shared" si="32"/>
        <v>323</v>
      </c>
    </row>
    <row r="304" spans="1:3" x14ac:dyDescent="0.25">
      <c r="A304" s="3">
        <f t="shared" si="35"/>
        <v>44725</v>
      </c>
      <c r="B304">
        <f t="shared" si="35"/>
        <v>234</v>
      </c>
      <c r="C304">
        <f t="shared" si="32"/>
        <v>319</v>
      </c>
    </row>
    <row r="305" spans="1:3" x14ac:dyDescent="0.25">
      <c r="A305" s="3">
        <f t="shared" si="35"/>
        <v>44732</v>
      </c>
      <c r="B305">
        <f t="shared" si="35"/>
        <v>215</v>
      </c>
      <c r="C305">
        <f t="shared" si="32"/>
        <v>303</v>
      </c>
    </row>
    <row r="306" spans="1:3" x14ac:dyDescent="0.25">
      <c r="A306" s="3">
        <f t="shared" si="35"/>
        <v>44739</v>
      </c>
      <c r="B306">
        <f t="shared" si="35"/>
        <v>241</v>
      </c>
      <c r="C306">
        <f t="shared" si="32"/>
        <v>333</v>
      </c>
    </row>
    <row r="307" spans="1:3" x14ac:dyDescent="0.25">
      <c r="A307" s="3">
        <f t="shared" si="35"/>
        <v>44746</v>
      </c>
      <c r="B307">
        <f t="shared" si="35"/>
        <v>213</v>
      </c>
      <c r="C307">
        <f t="shared" si="32"/>
        <v>313</v>
      </c>
    </row>
    <row r="308" spans="1:3" x14ac:dyDescent="0.25">
      <c r="A308" s="3">
        <f t="shared" si="35"/>
        <v>44753</v>
      </c>
      <c r="B308">
        <f t="shared" si="35"/>
        <v>213</v>
      </c>
      <c r="C308">
        <f t="shared" si="32"/>
        <v>301</v>
      </c>
    </row>
    <row r="309" spans="1:3" x14ac:dyDescent="0.25">
      <c r="A309" s="3">
        <f t="shared" si="35"/>
        <v>44760</v>
      </c>
      <c r="B309">
        <f t="shared" si="35"/>
        <v>253</v>
      </c>
      <c r="C309">
        <f t="shared" si="32"/>
        <v>355</v>
      </c>
    </row>
    <row r="310" spans="1:3" x14ac:dyDescent="0.25">
      <c r="A310" s="3">
        <f t="shared" si="35"/>
        <v>44767</v>
      </c>
      <c r="B310">
        <f t="shared" si="35"/>
        <v>241</v>
      </c>
      <c r="C310">
        <f t="shared" si="32"/>
        <v>346</v>
      </c>
    </row>
    <row r="311" spans="1:3" x14ac:dyDescent="0.25">
      <c r="A311" s="3">
        <f t="shared" si="35"/>
        <v>44774</v>
      </c>
      <c r="B311">
        <f t="shared" si="35"/>
        <v>216</v>
      </c>
      <c r="C311">
        <f t="shared" si="32"/>
        <v>333</v>
      </c>
    </row>
    <row r="312" spans="1:3" x14ac:dyDescent="0.25">
      <c r="A312" s="3">
        <f t="shared" si="35"/>
        <v>44781</v>
      </c>
      <c r="B312">
        <f t="shared" si="35"/>
        <v>285</v>
      </c>
      <c r="C312">
        <f t="shared" si="32"/>
        <v>347</v>
      </c>
    </row>
    <row r="313" spans="1:3" x14ac:dyDescent="0.25">
      <c r="A313" s="3">
        <f t="shared" si="35"/>
        <v>44788</v>
      </c>
      <c r="B313">
        <f t="shared" si="35"/>
        <v>238</v>
      </c>
      <c r="C313">
        <f t="shared" si="32"/>
        <v>301</v>
      </c>
    </row>
    <row r="314" spans="1:3" x14ac:dyDescent="0.25">
      <c r="A314" s="3">
        <f t="shared" si="35"/>
        <v>44795</v>
      </c>
      <c r="B314">
        <f t="shared" si="35"/>
        <v>253</v>
      </c>
      <c r="C314">
        <f t="shared" si="32"/>
        <v>295</v>
      </c>
    </row>
    <row r="315" spans="1:3" x14ac:dyDescent="0.25">
      <c r="A315" s="3">
        <f t="shared" si="35"/>
        <v>44802</v>
      </c>
      <c r="B315">
        <f t="shared" si="35"/>
        <v>216</v>
      </c>
      <c r="C315">
        <f t="shared" si="32"/>
        <v>347</v>
      </c>
    </row>
    <row r="316" spans="1:3" x14ac:dyDescent="0.25">
      <c r="A316" s="3">
        <f t="shared" ref="A316:B331" si="36">A137</f>
        <v>44809</v>
      </c>
      <c r="B316">
        <f t="shared" si="36"/>
        <v>245</v>
      </c>
      <c r="C316">
        <f t="shared" si="32"/>
        <v>317</v>
      </c>
    </row>
    <row r="317" spans="1:3" x14ac:dyDescent="0.25">
      <c r="A317" s="3">
        <f t="shared" si="36"/>
        <v>44816</v>
      </c>
      <c r="B317">
        <f t="shared" si="36"/>
        <v>266</v>
      </c>
      <c r="C317">
        <f t="shared" ref="C317:C380" si="37">C138+D138</f>
        <v>362</v>
      </c>
    </row>
    <row r="318" spans="1:3" x14ac:dyDescent="0.25">
      <c r="A318" s="3">
        <f t="shared" si="36"/>
        <v>44823</v>
      </c>
      <c r="B318">
        <f t="shared" si="36"/>
        <v>270</v>
      </c>
      <c r="C318">
        <f t="shared" si="37"/>
        <v>366</v>
      </c>
    </row>
    <row r="319" spans="1:3" x14ac:dyDescent="0.25">
      <c r="A319" s="3">
        <f t="shared" si="36"/>
        <v>44830</v>
      </c>
      <c r="B319">
        <f t="shared" si="36"/>
        <v>271</v>
      </c>
      <c r="C319">
        <f t="shared" si="37"/>
        <v>358</v>
      </c>
    </row>
    <row r="320" spans="1:3" x14ac:dyDescent="0.25">
      <c r="A320" s="3">
        <f t="shared" si="36"/>
        <v>44837</v>
      </c>
      <c r="B320">
        <f t="shared" si="36"/>
        <v>286</v>
      </c>
      <c r="C320">
        <f t="shared" si="37"/>
        <v>381</v>
      </c>
    </row>
    <row r="321" spans="1:3" x14ac:dyDescent="0.25">
      <c r="A321" s="3">
        <f t="shared" si="36"/>
        <v>44844</v>
      </c>
      <c r="B321">
        <f t="shared" si="36"/>
        <v>263</v>
      </c>
      <c r="C321">
        <f t="shared" si="37"/>
        <v>337</v>
      </c>
    </row>
    <row r="322" spans="1:3" x14ac:dyDescent="0.25">
      <c r="A322" s="3">
        <f t="shared" si="36"/>
        <v>44851</v>
      </c>
      <c r="B322">
        <f t="shared" si="36"/>
        <v>248</v>
      </c>
      <c r="C322">
        <f t="shared" si="37"/>
        <v>339</v>
      </c>
    </row>
    <row r="323" spans="1:3" x14ac:dyDescent="0.25">
      <c r="A323" s="3">
        <f t="shared" si="36"/>
        <v>44858</v>
      </c>
      <c r="B323">
        <f t="shared" si="36"/>
        <v>250</v>
      </c>
      <c r="C323">
        <f t="shared" si="37"/>
        <v>335</v>
      </c>
    </row>
    <row r="324" spans="1:3" x14ac:dyDescent="0.25">
      <c r="A324" s="3">
        <f t="shared" si="36"/>
        <v>44865</v>
      </c>
      <c r="B324">
        <f t="shared" si="36"/>
        <v>227</v>
      </c>
      <c r="C324">
        <f t="shared" si="37"/>
        <v>348</v>
      </c>
    </row>
    <row r="325" spans="1:3" x14ac:dyDescent="0.25">
      <c r="A325" s="3">
        <f t="shared" si="36"/>
        <v>44872</v>
      </c>
      <c r="B325">
        <f t="shared" si="36"/>
        <v>242</v>
      </c>
      <c r="C325">
        <f t="shared" si="37"/>
        <v>405</v>
      </c>
    </row>
    <row r="326" spans="1:3" x14ac:dyDescent="0.25">
      <c r="A326" s="3">
        <f t="shared" si="36"/>
        <v>44879</v>
      </c>
      <c r="B326">
        <f t="shared" si="36"/>
        <v>251</v>
      </c>
      <c r="C326">
        <f t="shared" si="37"/>
        <v>351</v>
      </c>
    </row>
    <row r="327" spans="1:3" x14ac:dyDescent="0.25">
      <c r="A327" s="3">
        <f t="shared" si="36"/>
        <v>44886</v>
      </c>
      <c r="B327">
        <f t="shared" si="36"/>
        <v>266</v>
      </c>
      <c r="C327">
        <f t="shared" si="37"/>
        <v>338</v>
      </c>
    </row>
    <row r="328" spans="1:3" x14ac:dyDescent="0.25">
      <c r="A328" s="3">
        <f t="shared" si="36"/>
        <v>44893</v>
      </c>
      <c r="B328">
        <f t="shared" si="36"/>
        <v>270</v>
      </c>
      <c r="C328">
        <f t="shared" si="37"/>
        <v>394</v>
      </c>
    </row>
    <row r="329" spans="1:3" x14ac:dyDescent="0.25">
      <c r="A329" s="3">
        <f t="shared" si="36"/>
        <v>44900</v>
      </c>
      <c r="B329">
        <f t="shared" si="36"/>
        <v>287</v>
      </c>
      <c r="C329">
        <f t="shared" si="37"/>
        <v>378</v>
      </c>
    </row>
    <row r="330" spans="1:3" x14ac:dyDescent="0.25">
      <c r="A330" s="3">
        <f t="shared" si="36"/>
        <v>44907</v>
      </c>
      <c r="B330">
        <f t="shared" si="36"/>
        <v>274</v>
      </c>
      <c r="C330">
        <f t="shared" si="37"/>
        <v>468</v>
      </c>
    </row>
    <row r="331" spans="1:3" x14ac:dyDescent="0.25">
      <c r="A331" s="3">
        <f t="shared" si="36"/>
        <v>44914</v>
      </c>
      <c r="B331">
        <f t="shared" si="36"/>
        <v>295</v>
      </c>
      <c r="C331">
        <f t="shared" si="37"/>
        <v>430</v>
      </c>
    </row>
    <row r="332" spans="1:3" x14ac:dyDescent="0.25">
      <c r="A332" s="3">
        <f t="shared" ref="A332:B347" si="38">A153</f>
        <v>44921</v>
      </c>
      <c r="B332">
        <f t="shared" si="38"/>
        <v>336</v>
      </c>
      <c r="C332">
        <f t="shared" si="37"/>
        <v>430</v>
      </c>
    </row>
    <row r="333" spans="1:3" x14ac:dyDescent="0.25">
      <c r="A333" s="3">
        <f t="shared" si="38"/>
        <v>44928</v>
      </c>
      <c r="B333">
        <f t="shared" si="38"/>
        <v>280</v>
      </c>
      <c r="C333">
        <f t="shared" si="37"/>
        <v>448</v>
      </c>
    </row>
    <row r="334" spans="1:3" x14ac:dyDescent="0.25">
      <c r="A334" s="3">
        <f t="shared" si="38"/>
        <v>44935</v>
      </c>
      <c r="B334">
        <f t="shared" si="38"/>
        <v>284</v>
      </c>
      <c r="C334">
        <f t="shared" si="37"/>
        <v>400</v>
      </c>
    </row>
    <row r="335" spans="1:3" x14ac:dyDescent="0.25">
      <c r="A335" s="3">
        <f t="shared" si="38"/>
        <v>44942</v>
      </c>
      <c r="B335">
        <f t="shared" si="38"/>
        <v>257</v>
      </c>
      <c r="C335">
        <f t="shared" si="37"/>
        <v>402</v>
      </c>
    </row>
    <row r="336" spans="1:3" x14ac:dyDescent="0.25">
      <c r="A336" s="3">
        <f t="shared" si="38"/>
        <v>44949</v>
      </c>
      <c r="B336">
        <f t="shared" si="38"/>
        <v>256</v>
      </c>
      <c r="C336">
        <f t="shared" si="37"/>
        <v>375</v>
      </c>
    </row>
    <row r="337" spans="1:3" x14ac:dyDescent="0.25">
      <c r="A337" s="3">
        <f t="shared" si="38"/>
        <v>44956</v>
      </c>
      <c r="B337">
        <f t="shared" si="38"/>
        <v>260</v>
      </c>
      <c r="C337">
        <f t="shared" si="37"/>
        <v>364</v>
      </c>
    </row>
    <row r="338" spans="1:3" x14ac:dyDescent="0.25">
      <c r="A338" s="3">
        <f t="shared" si="38"/>
        <v>44963</v>
      </c>
      <c r="B338">
        <f t="shared" si="38"/>
        <v>231</v>
      </c>
      <c r="C338">
        <f t="shared" si="37"/>
        <v>393</v>
      </c>
    </row>
    <row r="339" spans="1:3" x14ac:dyDescent="0.25">
      <c r="A339" s="3">
        <f t="shared" si="38"/>
        <v>44970</v>
      </c>
      <c r="B339">
        <f t="shared" si="38"/>
        <v>248</v>
      </c>
      <c r="C339">
        <f t="shared" si="37"/>
        <v>400</v>
      </c>
    </row>
    <row r="340" spans="1:3" x14ac:dyDescent="0.25">
      <c r="A340" s="3">
        <f t="shared" si="38"/>
        <v>44977</v>
      </c>
      <c r="B340">
        <f t="shared" si="38"/>
        <v>245</v>
      </c>
      <c r="C340">
        <f t="shared" si="37"/>
        <v>331</v>
      </c>
    </row>
    <row r="341" spans="1:3" x14ac:dyDescent="0.25">
      <c r="A341" s="3">
        <f t="shared" si="38"/>
        <v>44984</v>
      </c>
      <c r="B341">
        <f t="shared" si="38"/>
        <v>250</v>
      </c>
      <c r="C341">
        <f t="shared" si="37"/>
        <v>380</v>
      </c>
    </row>
    <row r="342" spans="1:3" x14ac:dyDescent="0.25">
      <c r="A342" s="3">
        <f t="shared" si="38"/>
        <v>44991</v>
      </c>
      <c r="B342">
        <f t="shared" si="38"/>
        <v>229</v>
      </c>
      <c r="C342">
        <f t="shared" si="37"/>
        <v>412</v>
      </c>
    </row>
    <row r="343" spans="1:3" x14ac:dyDescent="0.25">
      <c r="A343" s="3">
        <f t="shared" si="38"/>
        <v>44998</v>
      </c>
      <c r="B343">
        <f t="shared" si="38"/>
        <v>246</v>
      </c>
      <c r="C343">
        <f t="shared" si="37"/>
        <v>357</v>
      </c>
    </row>
    <row r="344" spans="1:3" x14ac:dyDescent="0.25">
      <c r="A344" s="3">
        <f t="shared" si="38"/>
        <v>45005</v>
      </c>
      <c r="B344">
        <f t="shared" si="38"/>
        <v>239</v>
      </c>
      <c r="C344">
        <f t="shared" si="37"/>
        <v>376</v>
      </c>
    </row>
    <row r="345" spans="1:3" x14ac:dyDescent="0.25">
      <c r="A345" s="3">
        <f t="shared" si="38"/>
        <v>45012</v>
      </c>
      <c r="B345">
        <f t="shared" si="38"/>
        <v>237</v>
      </c>
      <c r="C345">
        <f t="shared" si="37"/>
        <v>346</v>
      </c>
    </row>
    <row r="346" spans="1:3" x14ac:dyDescent="0.25">
      <c r="A346" s="3">
        <f t="shared" si="38"/>
        <v>45019</v>
      </c>
      <c r="B346">
        <f t="shared" si="38"/>
        <v>238</v>
      </c>
      <c r="C346">
        <f t="shared" si="37"/>
        <v>346</v>
      </c>
    </row>
    <row r="347" spans="1:3" x14ac:dyDescent="0.25">
      <c r="A347" s="3">
        <f t="shared" si="38"/>
        <v>45026</v>
      </c>
      <c r="B347">
        <f t="shared" si="38"/>
        <v>235</v>
      </c>
      <c r="C347">
        <f t="shared" si="37"/>
        <v>387</v>
      </c>
    </row>
    <row r="348" spans="1:3" x14ac:dyDescent="0.25">
      <c r="A348" s="3">
        <f t="shared" ref="A348:B363" si="39">A169</f>
        <v>45033</v>
      </c>
      <c r="B348">
        <f t="shared" si="39"/>
        <v>227</v>
      </c>
      <c r="C348">
        <f t="shared" si="37"/>
        <v>367</v>
      </c>
    </row>
    <row r="349" spans="1:3" x14ac:dyDescent="0.25">
      <c r="A349" s="3">
        <f t="shared" si="39"/>
        <v>45040</v>
      </c>
      <c r="B349">
        <f t="shared" si="39"/>
        <v>220</v>
      </c>
      <c r="C349">
        <f t="shared" si="37"/>
        <v>355</v>
      </c>
    </row>
    <row r="350" spans="1:3" x14ac:dyDescent="0.25">
      <c r="A350" s="3">
        <f t="shared" si="39"/>
        <v>45047</v>
      </c>
      <c r="B350">
        <f t="shared" si="39"/>
        <v>267</v>
      </c>
      <c r="C350">
        <f t="shared" si="37"/>
        <v>384</v>
      </c>
    </row>
    <row r="351" spans="1:3" x14ac:dyDescent="0.25">
      <c r="A351" s="3">
        <f t="shared" si="39"/>
        <v>45054</v>
      </c>
      <c r="B351">
        <f t="shared" si="39"/>
        <v>210</v>
      </c>
      <c r="C351">
        <f t="shared" si="37"/>
        <v>339</v>
      </c>
    </row>
    <row r="352" spans="1:3" x14ac:dyDescent="0.25">
      <c r="A352" s="3">
        <f t="shared" si="39"/>
        <v>45061</v>
      </c>
      <c r="B352">
        <f t="shared" si="39"/>
        <v>220</v>
      </c>
      <c r="C352">
        <f t="shared" si="37"/>
        <v>329</v>
      </c>
    </row>
    <row r="353" spans="1:3" x14ac:dyDescent="0.25">
      <c r="A353" s="3">
        <f t="shared" si="39"/>
        <v>45068</v>
      </c>
      <c r="B353">
        <f t="shared" si="39"/>
        <v>215</v>
      </c>
      <c r="C353">
        <f t="shared" si="37"/>
        <v>316</v>
      </c>
    </row>
    <row r="354" spans="1:3" x14ac:dyDescent="0.25">
      <c r="A354" s="3">
        <f t="shared" si="39"/>
        <v>45075</v>
      </c>
      <c r="B354">
        <f t="shared" si="39"/>
        <v>203</v>
      </c>
      <c r="C354">
        <f t="shared" si="37"/>
        <v>324</v>
      </c>
    </row>
    <row r="355" spans="1:3" x14ac:dyDescent="0.25">
      <c r="A355" s="3">
        <f t="shared" si="39"/>
        <v>45082</v>
      </c>
      <c r="B355">
        <f t="shared" si="39"/>
        <v>207</v>
      </c>
      <c r="C355">
        <f t="shared" si="37"/>
        <v>308</v>
      </c>
    </row>
    <row r="356" spans="1:3" x14ac:dyDescent="0.25">
      <c r="A356" s="3">
        <f t="shared" si="39"/>
        <v>45089</v>
      </c>
      <c r="B356">
        <f t="shared" si="39"/>
        <v>230</v>
      </c>
      <c r="C356">
        <f t="shared" si="37"/>
        <v>325</v>
      </c>
    </row>
    <row r="357" spans="1:3" x14ac:dyDescent="0.25">
      <c r="A357" s="3">
        <f t="shared" si="39"/>
        <v>45096</v>
      </c>
      <c r="B357">
        <f t="shared" si="39"/>
        <v>216</v>
      </c>
      <c r="C357">
        <f t="shared" si="37"/>
        <v>372</v>
      </c>
    </row>
    <row r="358" spans="1:3" x14ac:dyDescent="0.25">
      <c r="A358" s="3">
        <f t="shared" si="39"/>
        <v>45103</v>
      </c>
      <c r="B358">
        <f t="shared" si="39"/>
        <v>232</v>
      </c>
      <c r="C358">
        <f t="shared" si="37"/>
        <v>332</v>
      </c>
    </row>
    <row r="359" spans="1:3" x14ac:dyDescent="0.25">
      <c r="A359" s="3">
        <f t="shared" si="39"/>
        <v>45110</v>
      </c>
      <c r="B359">
        <f t="shared" si="39"/>
        <v>214</v>
      </c>
      <c r="C359">
        <f t="shared" si="37"/>
        <v>372</v>
      </c>
    </row>
    <row r="360" spans="1:3" x14ac:dyDescent="0.25">
      <c r="A360" s="3">
        <f t="shared" si="39"/>
        <v>45117</v>
      </c>
      <c r="B360">
        <f t="shared" si="39"/>
        <v>220</v>
      </c>
      <c r="C360">
        <f t="shared" si="37"/>
        <v>367</v>
      </c>
    </row>
    <row r="361" spans="1:3" x14ac:dyDescent="0.25">
      <c r="A361" s="3">
        <f t="shared" si="39"/>
        <v>45124</v>
      </c>
      <c r="B361">
        <f t="shared" si="39"/>
        <v>209</v>
      </c>
      <c r="C361">
        <f t="shared" si="37"/>
        <v>328</v>
      </c>
    </row>
    <row r="362" spans="1:3" x14ac:dyDescent="0.25">
      <c r="A362" s="3">
        <f t="shared" si="39"/>
        <v>45131</v>
      </c>
      <c r="B362">
        <f t="shared" si="39"/>
        <v>205</v>
      </c>
      <c r="C362">
        <f t="shared" si="37"/>
        <v>378</v>
      </c>
    </row>
    <row r="363" spans="1:3" x14ac:dyDescent="0.25">
      <c r="A363" s="3">
        <f t="shared" si="39"/>
        <v>45138</v>
      </c>
      <c r="B363">
        <f t="shared" si="39"/>
        <v>189</v>
      </c>
      <c r="C363">
        <f t="shared" si="37"/>
        <v>324</v>
      </c>
    </row>
    <row r="364" spans="1:3" x14ac:dyDescent="0.25">
      <c r="A364" s="3">
        <f t="shared" ref="A364:B379" si="40">A185</f>
        <v>45145</v>
      </c>
      <c r="B364">
        <f t="shared" si="40"/>
        <v>231</v>
      </c>
      <c r="C364">
        <f t="shared" si="37"/>
        <v>382</v>
      </c>
    </row>
    <row r="365" spans="1:3" x14ac:dyDescent="0.25">
      <c r="A365" s="3">
        <f t="shared" si="40"/>
        <v>45152</v>
      </c>
      <c r="B365">
        <f t="shared" si="40"/>
        <v>239</v>
      </c>
      <c r="C365">
        <f t="shared" si="37"/>
        <v>343</v>
      </c>
    </row>
    <row r="366" spans="1:3" x14ac:dyDescent="0.25">
      <c r="A366" s="3">
        <f t="shared" si="40"/>
        <v>45159</v>
      </c>
      <c r="B366">
        <f t="shared" si="40"/>
        <v>212</v>
      </c>
      <c r="C366">
        <f t="shared" si="37"/>
        <v>394</v>
      </c>
    </row>
    <row r="367" spans="1:3" x14ac:dyDescent="0.25">
      <c r="A367" s="3">
        <f t="shared" si="40"/>
        <v>45166</v>
      </c>
      <c r="B367">
        <f t="shared" si="40"/>
        <v>200</v>
      </c>
      <c r="C367">
        <f t="shared" si="37"/>
        <v>345</v>
      </c>
    </row>
    <row r="368" spans="1:3" x14ac:dyDescent="0.25">
      <c r="A368" s="3">
        <f t="shared" si="40"/>
        <v>45173</v>
      </c>
      <c r="B368">
        <f t="shared" si="40"/>
        <v>223</v>
      </c>
      <c r="C368">
        <f t="shared" si="37"/>
        <v>354</v>
      </c>
    </row>
    <row r="369" spans="1:3" x14ac:dyDescent="0.25">
      <c r="A369" s="3">
        <f t="shared" si="40"/>
        <v>45180</v>
      </c>
      <c r="B369">
        <f t="shared" si="40"/>
        <v>216</v>
      </c>
      <c r="C369">
        <f t="shared" si="37"/>
        <v>329</v>
      </c>
    </row>
    <row r="370" spans="1:3" x14ac:dyDescent="0.25">
      <c r="A370" s="3">
        <f t="shared" si="40"/>
        <v>45187</v>
      </c>
      <c r="B370">
        <f t="shared" si="40"/>
        <v>214</v>
      </c>
      <c r="C370">
        <f t="shared" si="37"/>
        <v>374</v>
      </c>
    </row>
    <row r="371" spans="1:3" x14ac:dyDescent="0.25">
      <c r="A371" s="3">
        <f t="shared" si="40"/>
        <v>45194</v>
      </c>
      <c r="B371">
        <f t="shared" si="40"/>
        <v>233</v>
      </c>
      <c r="C371">
        <f t="shared" si="37"/>
        <v>320</v>
      </c>
    </row>
    <row r="372" spans="1:3" x14ac:dyDescent="0.25">
      <c r="A372" s="3">
        <f t="shared" si="40"/>
        <v>45201</v>
      </c>
      <c r="B372">
        <f t="shared" si="40"/>
        <v>248</v>
      </c>
      <c r="C372">
        <f t="shared" si="37"/>
        <v>358</v>
      </c>
    </row>
    <row r="373" spans="1:3" x14ac:dyDescent="0.25">
      <c r="A373" s="3">
        <f t="shared" si="40"/>
        <v>45208</v>
      </c>
      <c r="B373">
        <f t="shared" si="40"/>
        <v>231</v>
      </c>
      <c r="C373">
        <f t="shared" si="37"/>
        <v>443</v>
      </c>
    </row>
    <row r="374" spans="1:3" x14ac:dyDescent="0.25">
      <c r="A374" s="3">
        <f t="shared" si="40"/>
        <v>45215</v>
      </c>
      <c r="B374">
        <f t="shared" si="40"/>
        <v>218</v>
      </c>
      <c r="C374">
        <f t="shared" si="37"/>
        <v>377</v>
      </c>
    </row>
    <row r="375" spans="1:3" x14ac:dyDescent="0.25">
      <c r="A375" s="3">
        <f t="shared" si="40"/>
        <v>45222</v>
      </c>
      <c r="B375">
        <f t="shared" si="40"/>
        <v>253</v>
      </c>
      <c r="C375">
        <f t="shared" si="37"/>
        <v>420</v>
      </c>
    </row>
    <row r="376" spans="1:3" x14ac:dyDescent="0.25">
      <c r="A376" s="3">
        <f t="shared" si="40"/>
        <v>45229</v>
      </c>
      <c r="B376">
        <f t="shared" si="40"/>
        <v>241</v>
      </c>
      <c r="C376">
        <f t="shared" si="37"/>
        <v>353</v>
      </c>
    </row>
    <row r="377" spans="1:3" x14ac:dyDescent="0.25">
      <c r="A377" s="3">
        <f t="shared" si="40"/>
        <v>45236</v>
      </c>
      <c r="B377">
        <f t="shared" si="40"/>
        <v>257</v>
      </c>
      <c r="C377">
        <f t="shared" si="37"/>
        <v>375</v>
      </c>
    </row>
    <row r="378" spans="1:3" x14ac:dyDescent="0.25">
      <c r="A378" s="3">
        <f t="shared" si="40"/>
        <v>45243</v>
      </c>
      <c r="B378">
        <f t="shared" si="40"/>
        <v>230</v>
      </c>
      <c r="C378">
        <f t="shared" si="37"/>
        <v>401</v>
      </c>
    </row>
    <row r="379" spans="1:3" x14ac:dyDescent="0.25">
      <c r="A379" s="3">
        <f t="shared" si="40"/>
        <v>45250</v>
      </c>
      <c r="B379">
        <f t="shared" si="40"/>
        <v>241</v>
      </c>
      <c r="C379">
        <f t="shared" si="37"/>
        <v>394</v>
      </c>
    </row>
    <row r="380" spans="1:3" x14ac:dyDescent="0.25">
      <c r="A380" s="3">
        <f t="shared" ref="A380:B395" si="41">A201</f>
        <v>45257</v>
      </c>
      <c r="B380">
        <f t="shared" si="41"/>
        <v>239</v>
      </c>
      <c r="C380">
        <f t="shared" si="37"/>
        <v>429</v>
      </c>
    </row>
    <row r="381" spans="1:3" x14ac:dyDescent="0.25">
      <c r="A381" s="3">
        <f t="shared" si="41"/>
        <v>45264</v>
      </c>
      <c r="B381">
        <f t="shared" si="41"/>
        <v>234</v>
      </c>
      <c r="C381">
        <f t="shared" ref="C381:C425" si="42">C202+D202</f>
        <v>437</v>
      </c>
    </row>
    <row r="382" spans="1:3" x14ac:dyDescent="0.25">
      <c r="A382" s="3">
        <f t="shared" si="41"/>
        <v>45271</v>
      </c>
      <c r="B382">
        <f t="shared" si="41"/>
        <v>218</v>
      </c>
      <c r="C382">
        <f t="shared" si="42"/>
        <v>410</v>
      </c>
    </row>
    <row r="383" spans="1:3" x14ac:dyDescent="0.25">
      <c r="A383" s="3">
        <f t="shared" si="41"/>
        <v>45278</v>
      </c>
      <c r="B383">
        <f t="shared" si="41"/>
        <v>261</v>
      </c>
      <c r="C383">
        <f t="shared" si="42"/>
        <v>420</v>
      </c>
    </row>
    <row r="384" spans="1:3" x14ac:dyDescent="0.25">
      <c r="A384" s="3">
        <f t="shared" si="41"/>
        <v>45285</v>
      </c>
      <c r="B384">
        <f t="shared" si="41"/>
        <v>241</v>
      </c>
      <c r="C384">
        <f t="shared" si="42"/>
        <v>442</v>
      </c>
    </row>
    <row r="385" spans="1:3" x14ac:dyDescent="0.25">
      <c r="A385" s="3">
        <f t="shared" si="41"/>
        <v>45292</v>
      </c>
      <c r="B385">
        <f t="shared" si="41"/>
        <v>268</v>
      </c>
      <c r="C385">
        <f t="shared" si="42"/>
        <v>375</v>
      </c>
    </row>
    <row r="386" spans="1:3" x14ac:dyDescent="0.25">
      <c r="A386" s="3">
        <f t="shared" si="41"/>
        <v>45299</v>
      </c>
      <c r="B386">
        <f t="shared" si="41"/>
        <v>233</v>
      </c>
      <c r="C386">
        <f t="shared" si="42"/>
        <v>416</v>
      </c>
    </row>
    <row r="387" spans="1:3" x14ac:dyDescent="0.25">
      <c r="A387" s="3">
        <f t="shared" si="41"/>
        <v>45306</v>
      </c>
      <c r="B387">
        <f t="shared" si="41"/>
        <v>248</v>
      </c>
      <c r="C387">
        <f t="shared" si="42"/>
        <v>425</v>
      </c>
    </row>
    <row r="388" spans="1:3" x14ac:dyDescent="0.25">
      <c r="A388" s="3">
        <f t="shared" si="41"/>
        <v>45313</v>
      </c>
      <c r="B388">
        <f t="shared" si="41"/>
        <v>272</v>
      </c>
      <c r="C388">
        <f t="shared" si="42"/>
        <v>430</v>
      </c>
    </row>
    <row r="389" spans="1:3" x14ac:dyDescent="0.25">
      <c r="A389" s="3">
        <f t="shared" si="41"/>
        <v>45320</v>
      </c>
      <c r="B389">
        <f t="shared" si="41"/>
        <v>246</v>
      </c>
      <c r="C389">
        <f t="shared" si="42"/>
        <v>404</v>
      </c>
    </row>
    <row r="390" spans="1:3" x14ac:dyDescent="0.25">
      <c r="A390" s="3">
        <f t="shared" si="41"/>
        <v>45327</v>
      </c>
      <c r="B390">
        <f t="shared" si="41"/>
        <v>263</v>
      </c>
      <c r="C390">
        <f t="shared" si="42"/>
        <v>450</v>
      </c>
    </row>
    <row r="391" spans="1:3" x14ac:dyDescent="0.25">
      <c r="A391" s="3">
        <f t="shared" si="41"/>
        <v>45334</v>
      </c>
      <c r="B391">
        <f t="shared" si="41"/>
        <v>249</v>
      </c>
      <c r="C391">
        <f t="shared" si="42"/>
        <v>408</v>
      </c>
    </row>
    <row r="392" spans="1:3" x14ac:dyDescent="0.25">
      <c r="A392" s="3">
        <f t="shared" si="41"/>
        <v>45341</v>
      </c>
      <c r="B392">
        <f t="shared" si="41"/>
        <v>230</v>
      </c>
      <c r="C392">
        <f t="shared" si="42"/>
        <v>408</v>
      </c>
    </row>
    <row r="393" spans="1:3" x14ac:dyDescent="0.25">
      <c r="A393" s="3">
        <f t="shared" si="41"/>
        <v>45348</v>
      </c>
      <c r="B393">
        <f t="shared" si="41"/>
        <v>202</v>
      </c>
      <c r="C393">
        <f t="shared" si="42"/>
        <v>387</v>
      </c>
    </row>
    <row r="394" spans="1:3" x14ac:dyDescent="0.25">
      <c r="A394" s="3">
        <f t="shared" si="41"/>
        <v>45355</v>
      </c>
      <c r="B394">
        <f t="shared" si="41"/>
        <v>251</v>
      </c>
      <c r="C394">
        <f t="shared" si="42"/>
        <v>374</v>
      </c>
    </row>
    <row r="395" spans="1:3" x14ac:dyDescent="0.25">
      <c r="A395" s="3">
        <f t="shared" si="41"/>
        <v>45362</v>
      </c>
      <c r="B395">
        <f t="shared" si="41"/>
        <v>211</v>
      </c>
      <c r="C395">
        <f t="shared" si="42"/>
        <v>347</v>
      </c>
    </row>
    <row r="396" spans="1:3" x14ac:dyDescent="0.25">
      <c r="A396" s="3">
        <f t="shared" ref="A396:B411" si="43">A217</f>
        <v>45369</v>
      </c>
      <c r="B396">
        <f t="shared" si="43"/>
        <v>229</v>
      </c>
      <c r="C396">
        <f t="shared" si="42"/>
        <v>343</v>
      </c>
    </row>
    <row r="397" spans="1:3" x14ac:dyDescent="0.25">
      <c r="A397" s="3">
        <f t="shared" si="43"/>
        <v>45376</v>
      </c>
      <c r="B397">
        <f t="shared" si="43"/>
        <v>208</v>
      </c>
      <c r="C397">
        <f t="shared" si="42"/>
        <v>362</v>
      </c>
    </row>
    <row r="398" spans="1:3" x14ac:dyDescent="0.25">
      <c r="A398" s="3">
        <f t="shared" si="43"/>
        <v>45383</v>
      </c>
      <c r="B398">
        <f t="shared" si="43"/>
        <v>210</v>
      </c>
      <c r="C398">
        <f t="shared" si="42"/>
        <v>377</v>
      </c>
    </row>
    <row r="399" spans="1:3" x14ac:dyDescent="0.25">
      <c r="A399" s="3">
        <f t="shared" si="43"/>
        <v>45390</v>
      </c>
      <c r="B399">
        <f t="shared" si="43"/>
        <v>212</v>
      </c>
      <c r="C399">
        <f t="shared" si="42"/>
        <v>315</v>
      </c>
    </row>
    <row r="400" spans="1:3" x14ac:dyDescent="0.25">
      <c r="A400" s="3">
        <f t="shared" si="43"/>
        <v>45397</v>
      </c>
      <c r="B400">
        <f t="shared" si="43"/>
        <v>210</v>
      </c>
      <c r="C400">
        <f t="shared" si="42"/>
        <v>342</v>
      </c>
    </row>
    <row r="401" spans="1:3" x14ac:dyDescent="0.25">
      <c r="A401" s="3">
        <f t="shared" si="43"/>
        <v>45404</v>
      </c>
      <c r="B401">
        <f t="shared" si="43"/>
        <v>193</v>
      </c>
      <c r="C401">
        <f t="shared" si="42"/>
        <v>340</v>
      </c>
    </row>
    <row r="402" spans="1:3" x14ac:dyDescent="0.25">
      <c r="A402" s="3">
        <f t="shared" si="43"/>
        <v>45411</v>
      </c>
      <c r="B402">
        <f t="shared" si="43"/>
        <v>191</v>
      </c>
      <c r="C402">
        <f t="shared" si="42"/>
        <v>375</v>
      </c>
    </row>
    <row r="403" spans="1:3" x14ac:dyDescent="0.25">
      <c r="A403" s="3">
        <f t="shared" si="43"/>
        <v>45418</v>
      </c>
      <c r="B403">
        <f t="shared" si="43"/>
        <v>180</v>
      </c>
      <c r="C403">
        <f t="shared" si="42"/>
        <v>388</v>
      </c>
    </row>
    <row r="404" spans="1:3" x14ac:dyDescent="0.25">
      <c r="A404" s="3">
        <f t="shared" si="43"/>
        <v>45425</v>
      </c>
      <c r="B404">
        <f t="shared" si="43"/>
        <v>197</v>
      </c>
      <c r="C404">
        <f t="shared" si="42"/>
        <v>334</v>
      </c>
    </row>
    <row r="405" spans="1:3" x14ac:dyDescent="0.25">
      <c r="A405" s="3">
        <f t="shared" si="43"/>
        <v>45432</v>
      </c>
      <c r="B405">
        <f t="shared" si="43"/>
        <v>216</v>
      </c>
      <c r="C405">
        <f t="shared" si="42"/>
        <v>377</v>
      </c>
    </row>
    <row r="406" spans="1:3" x14ac:dyDescent="0.25">
      <c r="A406" s="3">
        <f t="shared" si="43"/>
        <v>45439</v>
      </c>
      <c r="B406">
        <f t="shared" si="43"/>
        <v>232</v>
      </c>
      <c r="C406">
        <f t="shared" si="42"/>
        <v>314</v>
      </c>
    </row>
    <row r="407" spans="1:3" x14ac:dyDescent="0.25">
      <c r="A407" s="3">
        <f t="shared" si="43"/>
        <v>45446</v>
      </c>
      <c r="B407">
        <f t="shared" si="43"/>
        <v>203</v>
      </c>
      <c r="C407">
        <f t="shared" si="42"/>
        <v>338</v>
      </c>
    </row>
    <row r="408" spans="1:3" x14ac:dyDescent="0.25">
      <c r="A408" s="3">
        <f t="shared" si="43"/>
        <v>45453</v>
      </c>
      <c r="B408">
        <f t="shared" si="43"/>
        <v>193</v>
      </c>
      <c r="C408">
        <f t="shared" si="42"/>
        <v>339</v>
      </c>
    </row>
    <row r="409" spans="1:3" x14ac:dyDescent="0.25">
      <c r="A409" s="3">
        <f t="shared" si="43"/>
        <v>45460</v>
      </c>
      <c r="B409">
        <f t="shared" si="43"/>
        <v>195</v>
      </c>
      <c r="C409">
        <f t="shared" si="42"/>
        <v>350</v>
      </c>
    </row>
    <row r="410" spans="1:3" x14ac:dyDescent="0.25">
      <c r="A410" s="3">
        <f t="shared" si="43"/>
        <v>45467</v>
      </c>
      <c r="B410">
        <f t="shared" si="43"/>
        <v>198</v>
      </c>
      <c r="C410">
        <f t="shared" si="42"/>
        <v>339</v>
      </c>
    </row>
    <row r="411" spans="1:3" x14ac:dyDescent="0.25">
      <c r="A411" s="3">
        <f t="shared" si="43"/>
        <v>45474</v>
      </c>
      <c r="B411">
        <f t="shared" si="43"/>
        <v>197</v>
      </c>
      <c r="C411">
        <f t="shared" si="42"/>
        <v>301</v>
      </c>
    </row>
    <row r="412" spans="1:3" x14ac:dyDescent="0.25">
      <c r="A412" s="3">
        <f t="shared" ref="A412:B425" si="44">A233</f>
        <v>45481</v>
      </c>
      <c r="B412">
        <f t="shared" si="44"/>
        <v>203</v>
      </c>
      <c r="C412">
        <f t="shared" si="42"/>
        <v>324</v>
      </c>
    </row>
    <row r="413" spans="1:3" x14ac:dyDescent="0.25">
      <c r="A413" s="3">
        <f t="shared" si="44"/>
        <v>45488</v>
      </c>
      <c r="B413">
        <f t="shared" si="44"/>
        <v>172</v>
      </c>
      <c r="C413">
        <f t="shared" si="42"/>
        <v>316</v>
      </c>
    </row>
    <row r="414" spans="1:3" x14ac:dyDescent="0.25">
      <c r="A414" s="3">
        <f t="shared" si="44"/>
        <v>45495</v>
      </c>
      <c r="B414">
        <f t="shared" si="44"/>
        <v>186</v>
      </c>
      <c r="C414">
        <f t="shared" si="42"/>
        <v>307</v>
      </c>
    </row>
    <row r="415" spans="1:3" x14ac:dyDescent="0.25">
      <c r="A415" s="3">
        <f t="shared" si="44"/>
        <v>45502</v>
      </c>
      <c r="B415">
        <f t="shared" si="44"/>
        <v>188</v>
      </c>
      <c r="C415">
        <f t="shared" si="42"/>
        <v>301</v>
      </c>
    </row>
    <row r="416" spans="1:3" x14ac:dyDescent="0.25">
      <c r="A416" s="3">
        <f t="shared" si="44"/>
        <v>45509</v>
      </c>
      <c r="B416">
        <f t="shared" si="44"/>
        <v>181</v>
      </c>
      <c r="C416">
        <f t="shared" si="42"/>
        <v>270</v>
      </c>
    </row>
    <row r="417" spans="1:3" x14ac:dyDescent="0.25">
      <c r="A417" s="3">
        <f t="shared" si="44"/>
        <v>45516</v>
      </c>
      <c r="B417">
        <f t="shared" si="44"/>
        <v>150</v>
      </c>
      <c r="C417">
        <f t="shared" si="42"/>
        <v>251</v>
      </c>
    </row>
    <row r="418" spans="1:3" x14ac:dyDescent="0.25">
      <c r="A418" s="3">
        <f t="shared" si="44"/>
        <v>45523</v>
      </c>
      <c r="B418">
        <f t="shared" si="44"/>
        <v>142</v>
      </c>
      <c r="C418">
        <f t="shared" si="42"/>
        <v>255</v>
      </c>
    </row>
    <row r="419" spans="1:3" x14ac:dyDescent="0.25">
      <c r="A419" s="3">
        <f t="shared" si="44"/>
        <v>45530</v>
      </c>
      <c r="B419">
        <f t="shared" si="44"/>
        <v>155</v>
      </c>
      <c r="C419">
        <f t="shared" si="42"/>
        <v>232</v>
      </c>
    </row>
    <row r="420" spans="1:3" x14ac:dyDescent="0.25">
      <c r="A420" s="3">
        <f t="shared" si="44"/>
        <v>45537</v>
      </c>
      <c r="B420">
        <f t="shared" si="44"/>
        <v>81</v>
      </c>
      <c r="C420">
        <f t="shared" si="42"/>
        <v>187</v>
      </c>
    </row>
    <row r="421" spans="1:3" x14ac:dyDescent="0.25">
      <c r="A421" s="3">
        <f t="shared" si="44"/>
        <v>45544</v>
      </c>
      <c r="B421">
        <f t="shared" si="44"/>
        <v>107</v>
      </c>
      <c r="C421">
        <f t="shared" si="42"/>
        <v>176</v>
      </c>
    </row>
    <row r="422" spans="1:3" x14ac:dyDescent="0.25">
      <c r="A422" s="3">
        <f t="shared" si="44"/>
        <v>45551</v>
      </c>
      <c r="B422">
        <f t="shared" si="44"/>
        <v>71</v>
      </c>
      <c r="C422">
        <f t="shared" si="42"/>
        <v>115</v>
      </c>
    </row>
    <row r="423" spans="1:3" x14ac:dyDescent="0.25">
      <c r="A423" s="3">
        <f t="shared" si="44"/>
        <v>45558</v>
      </c>
      <c r="B423">
        <f t="shared" si="44"/>
        <v>63</v>
      </c>
      <c r="C423">
        <f t="shared" si="42"/>
        <v>113</v>
      </c>
    </row>
    <row r="424" spans="1:3" x14ac:dyDescent="0.25">
      <c r="A424" s="3">
        <f t="shared" si="44"/>
        <v>45565</v>
      </c>
      <c r="B424">
        <f t="shared" si="44"/>
        <v>31</v>
      </c>
      <c r="C424">
        <f t="shared" si="42"/>
        <v>56</v>
      </c>
    </row>
    <row r="425" spans="1:3" x14ac:dyDescent="0.25">
      <c r="A425" s="3">
        <f t="shared" si="44"/>
        <v>45572</v>
      </c>
      <c r="B425">
        <f t="shared" si="44"/>
        <v>7</v>
      </c>
      <c r="C425">
        <f t="shared" si="42"/>
        <v>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B788-5589-49D4-A176-C2CFAAA3A406}">
  <dimension ref="A1:AE425"/>
  <sheetViews>
    <sheetView topLeftCell="P97" zoomScale="130" zoomScaleNormal="130" workbookViewId="0">
      <selection activeCell="B73" sqref="B73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5952</v>
      </c>
      <c r="AD5">
        <f>$H16</f>
        <v>5952</v>
      </c>
      <c r="AE5">
        <f>$H16</f>
        <v>5952</v>
      </c>
    </row>
    <row r="6" spans="1:31" x14ac:dyDescent="0.25">
      <c r="A6" s="3">
        <v>43892</v>
      </c>
      <c r="B6" s="19">
        <v>1805</v>
      </c>
      <c r="C6" s="19">
        <v>1</v>
      </c>
      <c r="D6" s="19">
        <v>2</v>
      </c>
      <c r="E6" s="19">
        <v>1808</v>
      </c>
      <c r="F6">
        <f>C6+D6</f>
        <v>3</v>
      </c>
      <c r="G6" s="1">
        <f t="shared" ref="G6:G69" si="0">A73</f>
        <v>44361</v>
      </c>
      <c r="H6">
        <f t="shared" ref="H6:J21" si="1">B73+H5</f>
        <v>610</v>
      </c>
      <c r="I6">
        <f t="shared" si="1"/>
        <v>183</v>
      </c>
      <c r="J6">
        <f t="shared" si="1"/>
        <v>193</v>
      </c>
      <c r="K6">
        <f t="shared" ref="K6:K69" si="2">I6+J6</f>
        <v>376</v>
      </c>
      <c r="L6">
        <f t="shared" ref="L6:N21" si="3">I6/$H6</f>
        <v>0.3</v>
      </c>
      <c r="M6">
        <f t="shared" si="3"/>
        <v>0.31639344262295083</v>
      </c>
      <c r="N6">
        <f t="shared" si="3"/>
        <v>0.61639344262295082</v>
      </c>
      <c r="O6">
        <f t="shared" ref="O6:Q21" si="4">L6/L$16</f>
        <v>0.98651933701657457</v>
      </c>
      <c r="P6">
        <f t="shared" si="4"/>
        <v>0.66590303058408884</v>
      </c>
      <c r="Q6">
        <f t="shared" si="4"/>
        <v>0.79102496129620603</v>
      </c>
      <c r="AB6" t="s">
        <v>83</v>
      </c>
      <c r="AC6">
        <f>I16</f>
        <v>1810</v>
      </c>
      <c r="AD6">
        <f>J16</f>
        <v>2828</v>
      </c>
      <c r="AE6">
        <f>K16</f>
        <v>4638</v>
      </c>
    </row>
    <row r="7" spans="1:31" x14ac:dyDescent="0.25">
      <c r="A7" s="3">
        <v>43899</v>
      </c>
      <c r="B7" s="19">
        <v>1811</v>
      </c>
      <c r="C7" s="19">
        <v>0</v>
      </c>
      <c r="D7" s="19">
        <v>0</v>
      </c>
      <c r="E7" s="19">
        <v>1811</v>
      </c>
      <c r="F7">
        <f t="shared" ref="F7:F70" si="5">C7+D7</f>
        <v>0</v>
      </c>
      <c r="G7" s="1">
        <f t="shared" si="0"/>
        <v>44368</v>
      </c>
      <c r="H7">
        <f t="shared" si="1"/>
        <v>1182</v>
      </c>
      <c r="I7">
        <f t="shared" si="1"/>
        <v>352</v>
      </c>
      <c r="J7">
        <f t="shared" si="1"/>
        <v>409</v>
      </c>
      <c r="K7">
        <f t="shared" si="2"/>
        <v>761</v>
      </c>
      <c r="L7">
        <f t="shared" si="3"/>
        <v>0.29780033840947545</v>
      </c>
      <c r="M7">
        <f t="shared" si="3"/>
        <v>0.34602368866328259</v>
      </c>
      <c r="N7">
        <f t="shared" si="3"/>
        <v>0.64382402707275799</v>
      </c>
      <c r="O7">
        <f t="shared" si="4"/>
        <v>0.97928597470342427</v>
      </c>
      <c r="P7">
        <f t="shared" si="4"/>
        <v>0.72826484969019023</v>
      </c>
      <c r="Q7">
        <f t="shared" si="4"/>
        <v>0.82622695324214224</v>
      </c>
      <c r="AB7" t="s">
        <v>82</v>
      </c>
      <c r="AC7">
        <f>$H86</f>
        <v>45874</v>
      </c>
      <c r="AD7">
        <f>$H86</f>
        <v>45874</v>
      </c>
      <c r="AE7">
        <f>$H86</f>
        <v>45874</v>
      </c>
    </row>
    <row r="8" spans="1:31" x14ac:dyDescent="0.25">
      <c r="A8" s="3">
        <v>43906</v>
      </c>
      <c r="B8" s="19">
        <v>1856</v>
      </c>
      <c r="C8" s="19">
        <v>0</v>
      </c>
      <c r="D8" s="19">
        <v>0</v>
      </c>
      <c r="E8" s="19">
        <v>1856</v>
      </c>
      <c r="F8">
        <f t="shared" si="5"/>
        <v>0</v>
      </c>
      <c r="G8" s="1">
        <f t="shared" si="0"/>
        <v>44375</v>
      </c>
      <c r="H8">
        <f t="shared" si="1"/>
        <v>1736</v>
      </c>
      <c r="I8">
        <f t="shared" si="1"/>
        <v>490</v>
      </c>
      <c r="J8">
        <f t="shared" si="1"/>
        <v>628</v>
      </c>
      <c r="K8">
        <f t="shared" si="2"/>
        <v>1118</v>
      </c>
      <c r="L8">
        <f t="shared" si="3"/>
        <v>0.28225806451612906</v>
      </c>
      <c r="M8">
        <f t="shared" si="3"/>
        <v>0.36175115207373271</v>
      </c>
      <c r="N8">
        <f t="shared" si="3"/>
        <v>0.64400921658986177</v>
      </c>
      <c r="O8">
        <f t="shared" si="4"/>
        <v>0.92817679558011068</v>
      </c>
      <c r="P8">
        <f t="shared" si="4"/>
        <v>0.76136593251161844</v>
      </c>
      <c r="Q8">
        <f t="shared" si="4"/>
        <v>0.826464609129551</v>
      </c>
      <c r="AB8" t="s">
        <v>84</v>
      </c>
      <c r="AC8">
        <f>I86</f>
        <v>16699</v>
      </c>
      <c r="AD8">
        <f>J86</f>
        <v>30203</v>
      </c>
      <c r="AE8">
        <f>K86</f>
        <v>46902</v>
      </c>
    </row>
    <row r="9" spans="1:31" x14ac:dyDescent="0.25">
      <c r="A9" s="3">
        <v>43913</v>
      </c>
      <c r="B9" s="19">
        <v>1781</v>
      </c>
      <c r="C9" s="19">
        <v>0</v>
      </c>
      <c r="D9" s="19">
        <v>1</v>
      </c>
      <c r="E9" s="19">
        <v>1782</v>
      </c>
      <c r="F9">
        <f t="shared" si="5"/>
        <v>1</v>
      </c>
      <c r="G9" s="1">
        <f t="shared" si="0"/>
        <v>44382</v>
      </c>
      <c r="H9">
        <f t="shared" si="1"/>
        <v>2280</v>
      </c>
      <c r="I9">
        <f t="shared" si="1"/>
        <v>663</v>
      </c>
      <c r="J9">
        <f t="shared" si="1"/>
        <v>849</v>
      </c>
      <c r="K9">
        <f t="shared" si="2"/>
        <v>1512</v>
      </c>
      <c r="L9">
        <f t="shared" si="3"/>
        <v>0.29078947368421054</v>
      </c>
      <c r="M9">
        <f t="shared" si="3"/>
        <v>0.37236842105263157</v>
      </c>
      <c r="N9">
        <f t="shared" si="3"/>
        <v>0.66315789473684206</v>
      </c>
      <c r="O9">
        <f t="shared" si="4"/>
        <v>0.95623146263448688</v>
      </c>
      <c r="P9">
        <f t="shared" si="4"/>
        <v>0.78371175463411002</v>
      </c>
      <c r="Q9">
        <f t="shared" si="4"/>
        <v>0.85103833321985434</v>
      </c>
    </row>
    <row r="10" spans="1:31" x14ac:dyDescent="0.25">
      <c r="A10" s="3">
        <v>43920</v>
      </c>
      <c r="B10" s="19">
        <v>1685</v>
      </c>
      <c r="C10" s="19">
        <v>0</v>
      </c>
      <c r="D10" s="19">
        <v>0</v>
      </c>
      <c r="E10" s="19">
        <v>1685</v>
      </c>
      <c r="F10">
        <f t="shared" si="5"/>
        <v>0</v>
      </c>
      <c r="G10" s="1">
        <f t="shared" si="0"/>
        <v>44389</v>
      </c>
      <c r="H10">
        <f t="shared" si="1"/>
        <v>2812</v>
      </c>
      <c r="I10">
        <f t="shared" si="1"/>
        <v>822</v>
      </c>
      <c r="J10">
        <f t="shared" si="1"/>
        <v>1111</v>
      </c>
      <c r="K10">
        <f t="shared" si="2"/>
        <v>1933</v>
      </c>
      <c r="L10">
        <f t="shared" si="3"/>
        <v>0.29231863442389761</v>
      </c>
      <c r="M10">
        <f t="shared" si="3"/>
        <v>0.39509246088193456</v>
      </c>
      <c r="N10">
        <f t="shared" si="3"/>
        <v>0.68741109530583211</v>
      </c>
      <c r="O10">
        <f t="shared" si="4"/>
        <v>0.9612599514315131</v>
      </c>
      <c r="P10">
        <f t="shared" si="4"/>
        <v>0.83153830522251571</v>
      </c>
      <c r="Q10">
        <f t="shared" si="4"/>
        <v>0.88216275102637187</v>
      </c>
      <c r="AB10" s="5" t="s">
        <v>76</v>
      </c>
      <c r="AC10" s="5">
        <f>AC8/AC7/(AC6/AC5)</f>
        <v>1.1970387299152592</v>
      </c>
      <c r="AD10" s="5">
        <f>AD8/AD7/(AD6/AD5)</f>
        <v>1.3856928938678905</v>
      </c>
      <c r="AE10" s="5">
        <f>AE8/AE7/(AE6/AE5)</f>
        <v>1.3120697725323447</v>
      </c>
    </row>
    <row r="11" spans="1:31" x14ac:dyDescent="0.25">
      <c r="A11" s="3">
        <v>43927</v>
      </c>
      <c r="B11" s="19">
        <v>1562</v>
      </c>
      <c r="C11" s="19">
        <v>1</v>
      </c>
      <c r="D11" s="19">
        <v>0</v>
      </c>
      <c r="E11" s="19">
        <v>1563</v>
      </c>
      <c r="F11">
        <f t="shared" si="5"/>
        <v>1</v>
      </c>
      <c r="G11" s="1">
        <f t="shared" si="0"/>
        <v>44396</v>
      </c>
      <c r="H11">
        <f t="shared" si="1"/>
        <v>3356</v>
      </c>
      <c r="I11">
        <f t="shared" si="1"/>
        <v>979</v>
      </c>
      <c r="J11">
        <f t="shared" si="1"/>
        <v>1364</v>
      </c>
      <c r="K11">
        <f t="shared" si="2"/>
        <v>2343</v>
      </c>
      <c r="L11">
        <f t="shared" si="3"/>
        <v>0.29171632896305127</v>
      </c>
      <c r="M11">
        <f t="shared" si="3"/>
        <v>0.40643623361144221</v>
      </c>
      <c r="N11">
        <f t="shared" si="3"/>
        <v>0.69815256257449343</v>
      </c>
      <c r="O11">
        <f t="shared" si="4"/>
        <v>0.95927933148512778</v>
      </c>
      <c r="P11">
        <f t="shared" si="4"/>
        <v>0.85541317625717961</v>
      </c>
      <c r="Q11">
        <f t="shared" si="4"/>
        <v>0.89594740242418824</v>
      </c>
      <c r="AB11" s="5" t="s">
        <v>86</v>
      </c>
      <c r="AC11">
        <f>EXP(LN((AC8 * AC5) / (AC7 * AC6)) + 1.96 * SQRT(1/AC8 + 1/AC7 + 1/AC6 + 1/AC5))</f>
        <v>1.265368547506841</v>
      </c>
      <c r="AD11">
        <f>EXP(LN((AD8 * AD5) / (AD7 * AD6)) + 1.96 * SQRT(1/AD8 + 1/AD7 + 1/AD6 + 1/AD5))</f>
        <v>1.4524644859157676</v>
      </c>
      <c r="AE11">
        <f>EXP(LN((AE8 * AE5) / (AE7 * AE6)) + 1.96 * SQRT(1/AE8 + 1/AE7 + 1/AE6 + 1/AE5))</f>
        <v>1.3662844475328866</v>
      </c>
    </row>
    <row r="12" spans="1:31" x14ac:dyDescent="0.25">
      <c r="A12" s="3">
        <v>43934</v>
      </c>
      <c r="B12" s="19">
        <v>1451</v>
      </c>
      <c r="C12" s="19">
        <v>1</v>
      </c>
      <c r="D12" s="19">
        <v>1</v>
      </c>
      <c r="E12" s="19">
        <v>1453</v>
      </c>
      <c r="F12">
        <f t="shared" si="5"/>
        <v>2</v>
      </c>
      <c r="G12" s="1">
        <f t="shared" si="0"/>
        <v>44403</v>
      </c>
      <c r="H12">
        <f t="shared" si="1"/>
        <v>3892</v>
      </c>
      <c r="I12">
        <f t="shared" si="1"/>
        <v>1145</v>
      </c>
      <c r="J12">
        <f t="shared" si="1"/>
        <v>1641</v>
      </c>
      <c r="K12">
        <f t="shared" si="2"/>
        <v>2786</v>
      </c>
      <c r="L12">
        <f t="shared" si="3"/>
        <v>0.29419321685508737</v>
      </c>
      <c r="M12">
        <f t="shared" si="3"/>
        <v>0.42163412127440902</v>
      </c>
      <c r="N12">
        <f t="shared" si="3"/>
        <v>0.71582733812949639</v>
      </c>
      <c r="O12">
        <f t="shared" si="4"/>
        <v>0.96742432415551394</v>
      </c>
      <c r="P12">
        <f t="shared" si="4"/>
        <v>0.88739967815604048</v>
      </c>
      <c r="Q12">
        <f t="shared" si="4"/>
        <v>0.9186296499669605</v>
      </c>
      <c r="AB12" s="5" t="s">
        <v>85</v>
      </c>
      <c r="AC12">
        <f>EXP(LN((AC8 * AC5) / (AC7 * AC6)) - 1.96 * SQRT(1/AC8 + 1/AC7 + 1/AC6 + 1/AC5))</f>
        <v>1.1323987179390438</v>
      </c>
      <c r="AD12">
        <f>EXP(LN((AD8 * AD5) / (AD7 * AD6)) - 1.96 * SQRT(1/AD8 + 1/AD7 + 1/AD6 + 1/AD5))</f>
        <v>1.3219908746376907</v>
      </c>
      <c r="AE12">
        <f>EXP(LN((AE8 * AE5) / (AE7 * AE6)) - 1.96 * SQRT(1/AE8 + 1/AE7 + 1/AE6 + 1/AE5))</f>
        <v>1.2600063559983112</v>
      </c>
    </row>
    <row r="13" spans="1:31" x14ac:dyDescent="0.25">
      <c r="A13" s="3">
        <v>43941</v>
      </c>
      <c r="B13" s="19">
        <v>1354</v>
      </c>
      <c r="C13" s="19">
        <v>1</v>
      </c>
      <c r="D13" s="19">
        <v>0</v>
      </c>
      <c r="E13" s="19">
        <v>1355</v>
      </c>
      <c r="F13">
        <f t="shared" si="5"/>
        <v>1</v>
      </c>
      <c r="G13" s="1">
        <f t="shared" si="0"/>
        <v>44410</v>
      </c>
      <c r="H13">
        <f t="shared" si="1"/>
        <v>4360</v>
      </c>
      <c r="I13">
        <f t="shared" si="1"/>
        <v>1309</v>
      </c>
      <c r="J13">
        <f t="shared" si="1"/>
        <v>1937</v>
      </c>
      <c r="K13">
        <f t="shared" si="2"/>
        <v>3246</v>
      </c>
      <c r="L13">
        <f t="shared" si="3"/>
        <v>0.30022935779816512</v>
      </c>
      <c r="M13">
        <f t="shared" si="3"/>
        <v>0.44426605504587158</v>
      </c>
      <c r="N13">
        <f t="shared" si="3"/>
        <v>0.74449541284403675</v>
      </c>
      <c r="O13">
        <f t="shared" si="4"/>
        <v>0.98727355669319272</v>
      </c>
      <c r="P13">
        <f t="shared" si="4"/>
        <v>0.93503237610785983</v>
      </c>
      <c r="Q13">
        <f t="shared" si="4"/>
        <v>0.95541972773775485</v>
      </c>
    </row>
    <row r="14" spans="1:31" x14ac:dyDescent="0.25">
      <c r="A14" s="3">
        <v>43948</v>
      </c>
      <c r="B14" s="19">
        <v>1389</v>
      </c>
      <c r="C14" s="19">
        <v>1</v>
      </c>
      <c r="D14" s="19">
        <v>0</v>
      </c>
      <c r="E14" s="19">
        <v>1390</v>
      </c>
      <c r="F14">
        <f t="shared" si="5"/>
        <v>1</v>
      </c>
      <c r="G14" s="1">
        <f t="shared" si="0"/>
        <v>44417</v>
      </c>
      <c r="H14">
        <f t="shared" si="1"/>
        <v>4906</v>
      </c>
      <c r="I14">
        <f t="shared" si="1"/>
        <v>1468</v>
      </c>
      <c r="J14">
        <f t="shared" si="1"/>
        <v>2238</v>
      </c>
      <c r="K14">
        <f t="shared" si="2"/>
        <v>3706</v>
      </c>
      <c r="L14">
        <f t="shared" si="3"/>
        <v>0.29922543823889114</v>
      </c>
      <c r="M14">
        <f t="shared" si="3"/>
        <v>0.45617611088463106</v>
      </c>
      <c r="N14">
        <f t="shared" si="3"/>
        <v>0.7554015491235222</v>
      </c>
      <c r="O14">
        <f t="shared" si="4"/>
        <v>0.98397226983308295</v>
      </c>
      <c r="P14">
        <f t="shared" si="4"/>
        <v>0.96009908486043982</v>
      </c>
      <c r="Q14">
        <f t="shared" si="4"/>
        <v>0.96941570081569739</v>
      </c>
      <c r="AB14" t="s">
        <v>262</v>
      </c>
    </row>
    <row r="15" spans="1:31" x14ac:dyDescent="0.25">
      <c r="A15" s="3">
        <v>43955</v>
      </c>
      <c r="B15" s="19">
        <v>1279</v>
      </c>
      <c r="C15" s="19">
        <v>1</v>
      </c>
      <c r="D15" s="19">
        <v>0</v>
      </c>
      <c r="E15" s="19">
        <v>1280</v>
      </c>
      <c r="F15">
        <f t="shared" si="5"/>
        <v>1</v>
      </c>
      <c r="G15" s="1">
        <f t="shared" si="0"/>
        <v>44424</v>
      </c>
      <c r="H15">
        <f t="shared" si="1"/>
        <v>5463</v>
      </c>
      <c r="I15">
        <f t="shared" si="1"/>
        <v>1631</v>
      </c>
      <c r="J15">
        <f t="shared" si="1"/>
        <v>2540</v>
      </c>
      <c r="K15">
        <f t="shared" si="2"/>
        <v>4171</v>
      </c>
      <c r="L15">
        <f t="shared" si="3"/>
        <v>0.29855390810909754</v>
      </c>
      <c r="M15">
        <f t="shared" si="3"/>
        <v>0.46494600036609923</v>
      </c>
      <c r="N15">
        <f t="shared" si="3"/>
        <v>0.76349990847519678</v>
      </c>
      <c r="O15">
        <f t="shared" si="4"/>
        <v>0.98176401163831417</v>
      </c>
      <c r="P15">
        <f t="shared" si="4"/>
        <v>0.97855678719201644</v>
      </c>
      <c r="Q15">
        <f t="shared" si="4"/>
        <v>0.97980842070814389</v>
      </c>
      <c r="AB15" t="s">
        <v>263</v>
      </c>
    </row>
    <row r="16" spans="1:31" x14ac:dyDescent="0.25">
      <c r="A16" s="3">
        <v>43962</v>
      </c>
      <c r="B16" s="19">
        <v>1317</v>
      </c>
      <c r="C16" s="19">
        <v>0</v>
      </c>
      <c r="D16" s="19">
        <v>2</v>
      </c>
      <c r="E16" s="19">
        <v>1319</v>
      </c>
      <c r="F16">
        <f t="shared" si="5"/>
        <v>2</v>
      </c>
      <c r="G16" s="12">
        <f t="shared" si="0"/>
        <v>44431</v>
      </c>
      <c r="H16" s="5">
        <f t="shared" si="1"/>
        <v>5952</v>
      </c>
      <c r="I16" s="5">
        <f t="shared" si="1"/>
        <v>1810</v>
      </c>
      <c r="J16" s="5">
        <f t="shared" si="1"/>
        <v>2828</v>
      </c>
      <c r="K16">
        <f t="shared" si="2"/>
        <v>4638</v>
      </c>
      <c r="L16" s="5">
        <f t="shared" si="3"/>
        <v>0.30409946236559138</v>
      </c>
      <c r="M16" s="5">
        <f t="shared" si="3"/>
        <v>0.47513440860215056</v>
      </c>
      <c r="N16">
        <f t="shared" si="3"/>
        <v>0.77923387096774188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 s="19">
        <v>1219</v>
      </c>
      <c r="C17" s="19">
        <v>0</v>
      </c>
      <c r="D17" s="19">
        <v>3</v>
      </c>
      <c r="E17" s="19">
        <v>1222</v>
      </c>
      <c r="F17">
        <f t="shared" si="5"/>
        <v>3</v>
      </c>
      <c r="G17" s="1">
        <f t="shared" si="0"/>
        <v>44438</v>
      </c>
      <c r="H17">
        <f t="shared" si="1"/>
        <v>6443</v>
      </c>
      <c r="I17">
        <f t="shared" si="1"/>
        <v>1975</v>
      </c>
      <c r="J17">
        <f t="shared" si="1"/>
        <v>3123</v>
      </c>
      <c r="K17">
        <f t="shared" si="2"/>
        <v>5098</v>
      </c>
      <c r="L17">
        <f t="shared" si="3"/>
        <v>0.30653422318795592</v>
      </c>
      <c r="M17">
        <f t="shared" si="3"/>
        <v>0.48471209064100573</v>
      </c>
      <c r="N17">
        <f t="shared" si="3"/>
        <v>0.79124631382896171</v>
      </c>
      <c r="O17">
        <f t="shared" si="4"/>
        <v>1.0080064621075766</v>
      </c>
      <c r="P17">
        <f t="shared" si="4"/>
        <v>1.0201578371623996</v>
      </c>
      <c r="Q17">
        <f t="shared" si="4"/>
        <v>1.0154157093380725</v>
      </c>
    </row>
    <row r="18" spans="1:19" x14ac:dyDescent="0.25">
      <c r="A18" s="3">
        <v>43976</v>
      </c>
      <c r="B18" s="19">
        <v>1268</v>
      </c>
      <c r="C18" s="19">
        <v>0</v>
      </c>
      <c r="D18" s="19">
        <v>0</v>
      </c>
      <c r="E18" s="19">
        <v>1268</v>
      </c>
      <c r="F18">
        <f t="shared" si="5"/>
        <v>0</v>
      </c>
      <c r="G18" s="1">
        <f t="shared" si="0"/>
        <v>44445</v>
      </c>
      <c r="H18">
        <f t="shared" si="1"/>
        <v>6923</v>
      </c>
      <c r="I18">
        <f t="shared" si="1"/>
        <v>2174</v>
      </c>
      <c r="J18">
        <f t="shared" si="1"/>
        <v>3445</v>
      </c>
      <c r="K18">
        <f t="shared" si="2"/>
        <v>5619</v>
      </c>
      <c r="L18">
        <f t="shared" si="3"/>
        <v>0.31402571139679331</v>
      </c>
      <c r="M18">
        <f t="shared" si="3"/>
        <v>0.49761664018489093</v>
      </c>
      <c r="N18">
        <f t="shared" si="3"/>
        <v>0.8116423515816843</v>
      </c>
      <c r="O18">
        <f t="shared" si="4"/>
        <v>1.0326414553777425</v>
      </c>
      <c r="P18">
        <f t="shared" si="4"/>
        <v>1.0473176246041269</v>
      </c>
      <c r="Q18">
        <f t="shared" si="4"/>
        <v>1.041590184694736</v>
      </c>
    </row>
    <row r="19" spans="1:19" x14ac:dyDescent="0.25">
      <c r="A19" s="3">
        <v>43983</v>
      </c>
      <c r="B19" s="19">
        <v>1371</v>
      </c>
      <c r="C19" s="19">
        <v>0</v>
      </c>
      <c r="D19" s="19">
        <v>0</v>
      </c>
      <c r="E19" s="19">
        <v>1371</v>
      </c>
      <c r="F19">
        <f t="shared" si="5"/>
        <v>0</v>
      </c>
      <c r="G19" s="1">
        <f t="shared" si="0"/>
        <v>44452</v>
      </c>
      <c r="H19">
        <f t="shared" si="1"/>
        <v>7461</v>
      </c>
      <c r="I19">
        <f t="shared" si="1"/>
        <v>2348</v>
      </c>
      <c r="J19">
        <f t="shared" si="1"/>
        <v>3774</v>
      </c>
      <c r="K19">
        <f t="shared" si="2"/>
        <v>6122</v>
      </c>
      <c r="L19">
        <f t="shared" si="3"/>
        <v>0.31470312290577673</v>
      </c>
      <c r="M19">
        <f t="shared" si="3"/>
        <v>0.50583031765178932</v>
      </c>
      <c r="N19">
        <f t="shared" si="3"/>
        <v>0.82053344055756605</v>
      </c>
      <c r="O19">
        <f t="shared" si="4"/>
        <v>1.0348690538868415</v>
      </c>
      <c r="P19">
        <f t="shared" si="4"/>
        <v>1.0646046855245579</v>
      </c>
      <c r="Q19">
        <f t="shared" si="4"/>
        <v>1.0530002238461909</v>
      </c>
    </row>
    <row r="20" spans="1:19" x14ac:dyDescent="0.25">
      <c r="A20" s="3">
        <v>43990</v>
      </c>
      <c r="B20" s="19">
        <v>1326</v>
      </c>
      <c r="C20" s="19">
        <v>0</v>
      </c>
      <c r="D20" s="19">
        <v>0</v>
      </c>
      <c r="E20" s="19">
        <v>1326</v>
      </c>
      <c r="F20">
        <f t="shared" si="5"/>
        <v>0</v>
      </c>
      <c r="G20" s="1">
        <f t="shared" si="0"/>
        <v>44459</v>
      </c>
      <c r="H20">
        <f t="shared" si="1"/>
        <v>8004</v>
      </c>
      <c r="I20">
        <f t="shared" si="1"/>
        <v>2525</v>
      </c>
      <c r="J20">
        <f t="shared" si="1"/>
        <v>4079</v>
      </c>
      <c r="K20">
        <f t="shared" si="2"/>
        <v>6604</v>
      </c>
      <c r="L20">
        <f t="shared" si="3"/>
        <v>0.3154672663668166</v>
      </c>
      <c r="M20">
        <f t="shared" si="3"/>
        <v>0.50962018990504743</v>
      </c>
      <c r="N20">
        <f t="shared" si="3"/>
        <v>0.82508745627186408</v>
      </c>
      <c r="O20">
        <f t="shared" si="4"/>
        <v>1.0373818615554102</v>
      </c>
      <c r="P20">
        <f t="shared" si="4"/>
        <v>1.0725811069005806</v>
      </c>
      <c r="Q20">
        <f t="shared" si="4"/>
        <v>1.0588444458236601</v>
      </c>
    </row>
    <row r="21" spans="1:19" x14ac:dyDescent="0.25">
      <c r="A21" s="3">
        <v>43997</v>
      </c>
      <c r="B21" s="19">
        <v>1341</v>
      </c>
      <c r="C21" s="19">
        <v>0</v>
      </c>
      <c r="D21" s="19">
        <v>1</v>
      </c>
      <c r="E21" s="19">
        <v>1342</v>
      </c>
      <c r="F21">
        <f t="shared" si="5"/>
        <v>1</v>
      </c>
      <c r="G21" s="1">
        <f t="shared" si="0"/>
        <v>44466</v>
      </c>
      <c r="H21">
        <f t="shared" si="1"/>
        <v>8500</v>
      </c>
      <c r="I21">
        <f t="shared" si="1"/>
        <v>2699</v>
      </c>
      <c r="J21">
        <f t="shared" si="1"/>
        <v>4385</v>
      </c>
      <c r="K21">
        <f t="shared" si="2"/>
        <v>7084</v>
      </c>
      <c r="L21">
        <f t="shared" si="3"/>
        <v>0.31752941176470589</v>
      </c>
      <c r="M21">
        <f t="shared" si="3"/>
        <v>0.51588235294117646</v>
      </c>
      <c r="N21">
        <f t="shared" si="3"/>
        <v>0.83341176470588241</v>
      </c>
      <c r="O21">
        <f t="shared" si="4"/>
        <v>1.044163015924602</v>
      </c>
      <c r="P21">
        <f t="shared" si="4"/>
        <v>1.0857608786088693</v>
      </c>
      <c r="Q21">
        <f t="shared" si="4"/>
        <v>1.0695271288334223</v>
      </c>
    </row>
    <row r="22" spans="1:19" x14ac:dyDescent="0.25">
      <c r="A22" s="3">
        <v>44004</v>
      </c>
      <c r="B22" s="19">
        <v>1357</v>
      </c>
      <c r="C22" s="19">
        <v>1</v>
      </c>
      <c r="D22" s="19">
        <v>0</v>
      </c>
      <c r="E22" s="19">
        <v>1358</v>
      </c>
      <c r="F22">
        <f t="shared" si="5"/>
        <v>1</v>
      </c>
      <c r="G22" s="1">
        <f t="shared" si="0"/>
        <v>44473</v>
      </c>
      <c r="H22">
        <f t="shared" ref="H22:J37" si="6">B89+H21</f>
        <v>8985</v>
      </c>
      <c r="I22">
        <f t="shared" si="6"/>
        <v>2899</v>
      </c>
      <c r="J22">
        <f t="shared" si="6"/>
        <v>4718</v>
      </c>
      <c r="K22">
        <f t="shared" si="2"/>
        <v>7617</v>
      </c>
      <c r="L22">
        <f t="shared" ref="L22:N53" si="7">I22/$H22</f>
        <v>0.32264885920979408</v>
      </c>
      <c r="M22">
        <f t="shared" si="7"/>
        <v>0.52509738452977184</v>
      </c>
      <c r="N22">
        <f t="shared" si="7"/>
        <v>0.84774624373956597</v>
      </c>
      <c r="O22">
        <f t="shared" ref="O22:Q53" si="8">L22/L$16</f>
        <v>1.0609977955893339</v>
      </c>
      <c r="P22">
        <f t="shared" si="8"/>
        <v>1.1051554571149935</v>
      </c>
      <c r="Q22">
        <f t="shared" si="8"/>
        <v>1.0879227345273603</v>
      </c>
    </row>
    <row r="23" spans="1:19" x14ac:dyDescent="0.25">
      <c r="A23" s="3">
        <v>44011</v>
      </c>
      <c r="B23" s="19">
        <v>1386</v>
      </c>
      <c r="C23" s="19">
        <v>1</v>
      </c>
      <c r="D23" s="19">
        <v>0</v>
      </c>
      <c r="E23" s="19">
        <v>1387</v>
      </c>
      <c r="F23">
        <f t="shared" si="5"/>
        <v>1</v>
      </c>
      <c r="G23" s="1">
        <f t="shared" si="0"/>
        <v>44480</v>
      </c>
      <c r="H23">
        <f t="shared" si="6"/>
        <v>9511</v>
      </c>
      <c r="I23">
        <f t="shared" si="6"/>
        <v>3078</v>
      </c>
      <c r="J23">
        <f t="shared" si="6"/>
        <v>5040</v>
      </c>
      <c r="K23">
        <f t="shared" si="2"/>
        <v>8118</v>
      </c>
      <c r="L23">
        <f t="shared" si="7"/>
        <v>0.32362527599621493</v>
      </c>
      <c r="M23">
        <f t="shared" si="7"/>
        <v>0.52991273262538119</v>
      </c>
      <c r="N23">
        <f t="shared" si="7"/>
        <v>0.85353800862159601</v>
      </c>
      <c r="O23">
        <f t="shared" si="8"/>
        <v>1.0642086423919732</v>
      </c>
      <c r="P23">
        <f t="shared" si="8"/>
        <v>1.1152901642808588</v>
      </c>
      <c r="Q23">
        <f t="shared" si="8"/>
        <v>1.0953553745829538</v>
      </c>
      <c r="S23" t="s">
        <v>73</v>
      </c>
    </row>
    <row r="24" spans="1:19" x14ac:dyDescent="0.25">
      <c r="A24" s="3">
        <v>44018</v>
      </c>
      <c r="B24" s="19">
        <v>1330</v>
      </c>
      <c r="C24" s="19">
        <v>0</v>
      </c>
      <c r="D24" s="19">
        <v>0</v>
      </c>
      <c r="E24" s="19">
        <v>1330</v>
      </c>
      <c r="F24">
        <f t="shared" si="5"/>
        <v>0</v>
      </c>
      <c r="G24" s="1">
        <f t="shared" si="0"/>
        <v>44487</v>
      </c>
      <c r="H24">
        <f t="shared" si="6"/>
        <v>10101</v>
      </c>
      <c r="I24">
        <f t="shared" si="6"/>
        <v>3266</v>
      </c>
      <c r="J24">
        <f t="shared" si="6"/>
        <v>5395</v>
      </c>
      <c r="K24">
        <f t="shared" si="2"/>
        <v>8661</v>
      </c>
      <c r="L24">
        <f t="shared" si="7"/>
        <v>0.32333432333432333</v>
      </c>
      <c r="M24">
        <f t="shared" si="7"/>
        <v>0.53410553410553407</v>
      </c>
      <c r="N24">
        <f t="shared" si="7"/>
        <v>0.8574398574398574</v>
      </c>
      <c r="O24">
        <f t="shared" si="8"/>
        <v>1.0632518743015982</v>
      </c>
      <c r="P24">
        <f t="shared" si="8"/>
        <v>1.1241146177496955</v>
      </c>
      <c r="Q24">
        <f t="shared" si="8"/>
        <v>1.1003626631052246</v>
      </c>
      <c r="S24" t="s">
        <v>71</v>
      </c>
    </row>
    <row r="25" spans="1:19" x14ac:dyDescent="0.25">
      <c r="A25" s="3">
        <v>44025</v>
      </c>
      <c r="B25" s="19">
        <v>1354</v>
      </c>
      <c r="C25" s="19">
        <v>1</v>
      </c>
      <c r="D25" s="19">
        <v>0</v>
      </c>
      <c r="E25" s="19">
        <v>1355</v>
      </c>
      <c r="F25">
        <f t="shared" si="5"/>
        <v>1</v>
      </c>
      <c r="G25" s="1">
        <f t="shared" si="0"/>
        <v>44494</v>
      </c>
      <c r="H25">
        <f t="shared" si="6"/>
        <v>10705</v>
      </c>
      <c r="I25">
        <f t="shared" si="6"/>
        <v>3458</v>
      </c>
      <c r="J25">
        <f t="shared" si="6"/>
        <v>5792</v>
      </c>
      <c r="K25">
        <f t="shared" si="2"/>
        <v>9250</v>
      </c>
      <c r="L25">
        <f t="shared" si="7"/>
        <v>0.32302662307333024</v>
      </c>
      <c r="M25">
        <f t="shared" si="7"/>
        <v>0.54105558150397015</v>
      </c>
      <c r="N25">
        <f t="shared" si="7"/>
        <v>0.86408220457730034</v>
      </c>
      <c r="O25">
        <f t="shared" si="8"/>
        <v>1.0622400334433491</v>
      </c>
      <c r="P25">
        <f t="shared" si="8"/>
        <v>1.1387421573944945</v>
      </c>
      <c r="Q25">
        <f t="shared" si="8"/>
        <v>1.1088868653825124</v>
      </c>
      <c r="S25" t="s">
        <v>72</v>
      </c>
    </row>
    <row r="26" spans="1:19" x14ac:dyDescent="0.25">
      <c r="A26" s="3">
        <v>44032</v>
      </c>
      <c r="B26" s="19">
        <v>1408</v>
      </c>
      <c r="C26" s="19">
        <v>0</v>
      </c>
      <c r="D26" s="19">
        <v>1</v>
      </c>
      <c r="E26" s="19">
        <v>1409</v>
      </c>
      <c r="F26">
        <f t="shared" si="5"/>
        <v>1</v>
      </c>
      <c r="G26" s="1">
        <f t="shared" si="0"/>
        <v>44501</v>
      </c>
      <c r="H26">
        <f t="shared" si="6"/>
        <v>11343</v>
      </c>
      <c r="I26">
        <f t="shared" si="6"/>
        <v>3655</v>
      </c>
      <c r="J26">
        <f t="shared" si="6"/>
        <v>6181</v>
      </c>
      <c r="K26">
        <f t="shared" si="2"/>
        <v>9836</v>
      </c>
      <c r="L26">
        <f t="shared" si="7"/>
        <v>0.32222516089218017</v>
      </c>
      <c r="M26">
        <f t="shared" si="7"/>
        <v>0.54491757030767873</v>
      </c>
      <c r="N26">
        <f t="shared" si="7"/>
        <v>0.86714273119985896</v>
      </c>
      <c r="O26">
        <f t="shared" si="8"/>
        <v>1.0596045069780422</v>
      </c>
      <c r="P26">
        <f t="shared" si="8"/>
        <v>1.1468703601383676</v>
      </c>
      <c r="Q26">
        <f t="shared" si="8"/>
        <v>1.1128144752267273</v>
      </c>
      <c r="S26" t="s">
        <v>29</v>
      </c>
    </row>
    <row r="27" spans="1:19" x14ac:dyDescent="0.25">
      <c r="A27" s="3">
        <v>44039</v>
      </c>
      <c r="B27" s="19">
        <v>1425</v>
      </c>
      <c r="C27" s="19">
        <v>0</v>
      </c>
      <c r="D27" s="19">
        <v>2</v>
      </c>
      <c r="E27" s="19">
        <v>1427</v>
      </c>
      <c r="F27">
        <f t="shared" si="5"/>
        <v>2</v>
      </c>
      <c r="G27" s="1">
        <f t="shared" si="0"/>
        <v>44508</v>
      </c>
      <c r="H27">
        <f t="shared" si="6"/>
        <v>12113</v>
      </c>
      <c r="I27">
        <f t="shared" si="6"/>
        <v>3883</v>
      </c>
      <c r="J27">
        <f t="shared" si="6"/>
        <v>6582</v>
      </c>
      <c r="K27">
        <f t="shared" si="2"/>
        <v>10465</v>
      </c>
      <c r="L27">
        <f t="shared" si="7"/>
        <v>0.32056468257244281</v>
      </c>
      <c r="M27">
        <f t="shared" si="7"/>
        <v>0.54338314207875837</v>
      </c>
      <c r="N27">
        <f t="shared" si="7"/>
        <v>0.86394782465120123</v>
      </c>
      <c r="O27">
        <f t="shared" si="8"/>
        <v>1.0541441937409832</v>
      </c>
      <c r="P27">
        <f t="shared" si="8"/>
        <v>1.1436408987456752</v>
      </c>
      <c r="Q27">
        <f t="shared" si="8"/>
        <v>1.1087144140413865</v>
      </c>
      <c r="S27" t="s">
        <v>32</v>
      </c>
    </row>
    <row r="28" spans="1:19" x14ac:dyDescent="0.25">
      <c r="A28" s="3">
        <v>44046</v>
      </c>
      <c r="B28" s="19">
        <v>1414</v>
      </c>
      <c r="C28" s="19">
        <v>0</v>
      </c>
      <c r="D28" s="19">
        <v>2</v>
      </c>
      <c r="E28" s="19">
        <v>1416</v>
      </c>
      <c r="F28">
        <f t="shared" si="5"/>
        <v>2</v>
      </c>
      <c r="G28" s="1">
        <f t="shared" si="0"/>
        <v>44515</v>
      </c>
      <c r="H28">
        <f t="shared" si="6"/>
        <v>12896</v>
      </c>
      <c r="I28">
        <f t="shared" si="6"/>
        <v>4102</v>
      </c>
      <c r="J28">
        <f t="shared" si="6"/>
        <v>6985</v>
      </c>
      <c r="K28">
        <f t="shared" si="2"/>
        <v>11087</v>
      </c>
      <c r="L28">
        <f t="shared" si="7"/>
        <v>0.31808312655086851</v>
      </c>
      <c r="M28">
        <f t="shared" si="7"/>
        <v>0.54164081885856075</v>
      </c>
      <c r="N28">
        <f t="shared" si="7"/>
        <v>0.85972394540942931</v>
      </c>
      <c r="O28">
        <f t="shared" si="8"/>
        <v>1.04598385040374</v>
      </c>
      <c r="P28">
        <f t="shared" si="8"/>
        <v>1.1399738874986398</v>
      </c>
      <c r="Q28">
        <f t="shared" si="8"/>
        <v>1.1032938600855808</v>
      </c>
      <c r="S28" t="s">
        <v>64</v>
      </c>
    </row>
    <row r="29" spans="1:19" x14ac:dyDescent="0.25">
      <c r="A29" s="3">
        <v>44053</v>
      </c>
      <c r="B29" s="19">
        <v>1458</v>
      </c>
      <c r="C29" s="19">
        <v>1</v>
      </c>
      <c r="D29" s="19">
        <v>1</v>
      </c>
      <c r="E29" s="19">
        <v>1460</v>
      </c>
      <c r="F29">
        <f t="shared" si="5"/>
        <v>2</v>
      </c>
      <c r="G29" s="1">
        <f t="shared" si="0"/>
        <v>44522</v>
      </c>
      <c r="H29">
        <f t="shared" si="6"/>
        <v>13730</v>
      </c>
      <c r="I29">
        <f t="shared" si="6"/>
        <v>4358</v>
      </c>
      <c r="J29">
        <f t="shared" si="6"/>
        <v>7446</v>
      </c>
      <c r="K29">
        <f t="shared" si="2"/>
        <v>11804</v>
      </c>
      <c r="L29">
        <f t="shared" si="7"/>
        <v>0.31740713765477058</v>
      </c>
      <c r="M29">
        <f t="shared" si="7"/>
        <v>0.54231609613983978</v>
      </c>
      <c r="N29">
        <f t="shared" si="7"/>
        <v>0.85972323379461035</v>
      </c>
      <c r="O29">
        <f t="shared" si="8"/>
        <v>1.0437609300117097</v>
      </c>
      <c r="P29">
        <f t="shared" si="8"/>
        <v>1.1413951217200589</v>
      </c>
      <c r="Q29">
        <f t="shared" si="8"/>
        <v>1.1032929468619062</v>
      </c>
      <c r="S29" t="s">
        <v>65</v>
      </c>
    </row>
    <row r="30" spans="1:19" x14ac:dyDescent="0.25">
      <c r="A30" s="3">
        <v>44060</v>
      </c>
      <c r="B30" s="19">
        <v>1368</v>
      </c>
      <c r="C30" s="19">
        <v>0</v>
      </c>
      <c r="D30" s="19">
        <v>1</v>
      </c>
      <c r="E30" s="19">
        <v>1369</v>
      </c>
      <c r="F30">
        <f t="shared" si="5"/>
        <v>1</v>
      </c>
      <c r="G30" s="1">
        <f t="shared" si="0"/>
        <v>44529</v>
      </c>
      <c r="H30">
        <f t="shared" si="6"/>
        <v>14615</v>
      </c>
      <c r="I30">
        <f t="shared" si="6"/>
        <v>4596</v>
      </c>
      <c r="J30">
        <f t="shared" si="6"/>
        <v>7919</v>
      </c>
      <c r="K30">
        <f t="shared" si="2"/>
        <v>12515</v>
      </c>
      <c r="L30">
        <f t="shared" si="7"/>
        <v>0.31447143345877521</v>
      </c>
      <c r="M30">
        <f t="shared" si="7"/>
        <v>0.54184057475196712</v>
      </c>
      <c r="N30">
        <f t="shared" si="7"/>
        <v>0.85631200821074238</v>
      </c>
      <c r="O30">
        <f t="shared" si="8"/>
        <v>1.0341071668213426</v>
      </c>
      <c r="P30">
        <f t="shared" si="8"/>
        <v>1.1403943072573226</v>
      </c>
      <c r="Q30">
        <f t="shared" si="8"/>
        <v>1.0989152809121041</v>
      </c>
      <c r="S30" t="s">
        <v>66</v>
      </c>
    </row>
    <row r="31" spans="1:19" x14ac:dyDescent="0.25">
      <c r="A31" s="3">
        <v>44067</v>
      </c>
      <c r="B31" s="19">
        <v>1338</v>
      </c>
      <c r="C31" s="19">
        <v>2</v>
      </c>
      <c r="D31" s="19">
        <v>0</v>
      </c>
      <c r="E31" s="19">
        <v>1340</v>
      </c>
      <c r="F31">
        <f t="shared" si="5"/>
        <v>2</v>
      </c>
      <c r="G31" s="1">
        <f t="shared" si="0"/>
        <v>44536</v>
      </c>
      <c r="H31">
        <f t="shared" si="6"/>
        <v>15509</v>
      </c>
      <c r="I31">
        <f t="shared" si="6"/>
        <v>4855</v>
      </c>
      <c r="J31">
        <f t="shared" si="6"/>
        <v>8376</v>
      </c>
      <c r="K31">
        <f t="shared" si="2"/>
        <v>13231</v>
      </c>
      <c r="L31">
        <f t="shared" si="7"/>
        <v>0.31304403894512861</v>
      </c>
      <c r="M31">
        <f t="shared" si="7"/>
        <v>0.54007350570636403</v>
      </c>
      <c r="N31">
        <f t="shared" si="7"/>
        <v>0.8531175446514927</v>
      </c>
      <c r="O31">
        <f t="shared" si="8"/>
        <v>1.0294133258571301</v>
      </c>
      <c r="P31">
        <f t="shared" si="8"/>
        <v>1.1366752142730829</v>
      </c>
      <c r="Q31">
        <f t="shared" si="8"/>
        <v>1.0948157882202856</v>
      </c>
      <c r="S31" t="s">
        <v>30</v>
      </c>
    </row>
    <row r="32" spans="1:19" x14ac:dyDescent="0.25">
      <c r="A32" s="3">
        <v>44074</v>
      </c>
      <c r="B32" s="19">
        <v>1363</v>
      </c>
      <c r="C32" s="19">
        <v>1</v>
      </c>
      <c r="D32" s="19">
        <v>1</v>
      </c>
      <c r="E32" s="19">
        <v>1365</v>
      </c>
      <c r="F32">
        <f t="shared" si="5"/>
        <v>2</v>
      </c>
      <c r="G32" s="1">
        <f t="shared" si="0"/>
        <v>44543</v>
      </c>
      <c r="H32">
        <f t="shared" si="6"/>
        <v>16344</v>
      </c>
      <c r="I32">
        <f t="shared" si="6"/>
        <v>5089</v>
      </c>
      <c r="J32">
        <f t="shared" si="6"/>
        <v>8846</v>
      </c>
      <c r="K32">
        <f t="shared" si="2"/>
        <v>13935</v>
      </c>
      <c r="L32">
        <f t="shared" si="7"/>
        <v>0.31136808614782185</v>
      </c>
      <c r="M32">
        <f t="shared" si="7"/>
        <v>0.54123837493881544</v>
      </c>
      <c r="N32">
        <f t="shared" si="7"/>
        <v>0.85260646108663729</v>
      </c>
      <c r="O32">
        <f t="shared" si="8"/>
        <v>1.0239021263822297</v>
      </c>
      <c r="P32">
        <f t="shared" si="8"/>
        <v>1.1391268768160641</v>
      </c>
      <c r="Q32">
        <f t="shared" si="8"/>
        <v>1.0941599086648697</v>
      </c>
    </row>
    <row r="33" spans="1:17" x14ac:dyDescent="0.25">
      <c r="A33" s="3">
        <v>44081</v>
      </c>
      <c r="B33" s="19">
        <v>1349</v>
      </c>
      <c r="C33" s="19">
        <v>0</v>
      </c>
      <c r="D33" s="19">
        <v>0</v>
      </c>
      <c r="E33" s="19">
        <v>1349</v>
      </c>
      <c r="F33">
        <f t="shared" si="5"/>
        <v>0</v>
      </c>
      <c r="G33" s="1">
        <f t="shared" si="0"/>
        <v>44550</v>
      </c>
      <c r="H33">
        <f t="shared" si="6"/>
        <v>17145</v>
      </c>
      <c r="I33">
        <f t="shared" si="6"/>
        <v>5323</v>
      </c>
      <c r="J33">
        <f t="shared" si="6"/>
        <v>9253</v>
      </c>
      <c r="K33">
        <f t="shared" si="2"/>
        <v>14576</v>
      </c>
      <c r="L33">
        <f t="shared" si="7"/>
        <v>0.31046952464275301</v>
      </c>
      <c r="M33">
        <f t="shared" si="7"/>
        <v>0.53969087197433652</v>
      </c>
      <c r="N33">
        <f t="shared" si="7"/>
        <v>0.85016039661708953</v>
      </c>
      <c r="O33">
        <f t="shared" si="8"/>
        <v>1.0209472987147326</v>
      </c>
      <c r="P33">
        <f t="shared" si="8"/>
        <v>1.1358698974509374</v>
      </c>
      <c r="Q33">
        <f t="shared" si="8"/>
        <v>1.0910208453352559</v>
      </c>
    </row>
    <row r="34" spans="1:17" x14ac:dyDescent="0.25">
      <c r="A34" s="3">
        <v>44088</v>
      </c>
      <c r="B34" s="19">
        <v>1396</v>
      </c>
      <c r="C34" s="19">
        <v>1</v>
      </c>
      <c r="D34" s="19">
        <v>1</v>
      </c>
      <c r="E34" s="19">
        <v>1398</v>
      </c>
      <c r="F34">
        <f t="shared" si="5"/>
        <v>2</v>
      </c>
      <c r="G34" s="1">
        <f t="shared" si="0"/>
        <v>44557</v>
      </c>
      <c r="H34">
        <f t="shared" si="6"/>
        <v>17947</v>
      </c>
      <c r="I34">
        <f t="shared" si="6"/>
        <v>5546</v>
      </c>
      <c r="J34">
        <f t="shared" si="6"/>
        <v>9650</v>
      </c>
      <c r="K34">
        <f t="shared" si="2"/>
        <v>15196</v>
      </c>
      <c r="L34">
        <f t="shared" si="7"/>
        <v>0.30902100629631696</v>
      </c>
      <c r="M34">
        <f t="shared" si="7"/>
        <v>0.53769432217083635</v>
      </c>
      <c r="N34">
        <f t="shared" si="7"/>
        <v>0.84671532846715325</v>
      </c>
      <c r="O34">
        <f t="shared" si="8"/>
        <v>1.0161839941854578</v>
      </c>
      <c r="P34">
        <f t="shared" si="8"/>
        <v>1.1316678237485212</v>
      </c>
      <c r="Q34">
        <f t="shared" si="8"/>
        <v>1.0865997488220129</v>
      </c>
    </row>
    <row r="35" spans="1:17" x14ac:dyDescent="0.25">
      <c r="A35" s="3">
        <v>44095</v>
      </c>
      <c r="B35" s="19">
        <v>1484</v>
      </c>
      <c r="C35" s="19">
        <v>0</v>
      </c>
      <c r="D35" s="19">
        <v>1</v>
      </c>
      <c r="E35" s="19">
        <v>1485</v>
      </c>
      <c r="F35">
        <f t="shared" si="5"/>
        <v>1</v>
      </c>
      <c r="G35" s="1">
        <f t="shared" si="0"/>
        <v>44564</v>
      </c>
      <c r="H35">
        <f t="shared" si="6"/>
        <v>18661</v>
      </c>
      <c r="I35">
        <f t="shared" si="6"/>
        <v>5747</v>
      </c>
      <c r="J35">
        <f t="shared" si="6"/>
        <v>10029</v>
      </c>
      <c r="K35">
        <f t="shared" si="2"/>
        <v>15776</v>
      </c>
      <c r="L35">
        <f t="shared" si="7"/>
        <v>0.30796849043459623</v>
      </c>
      <c r="M35">
        <f t="shared" si="7"/>
        <v>0.53743100584105885</v>
      </c>
      <c r="N35">
        <f t="shared" si="7"/>
        <v>0.84539949627565514</v>
      </c>
      <c r="O35">
        <f t="shared" si="8"/>
        <v>1.0127229033517773</v>
      </c>
      <c r="P35">
        <f t="shared" si="8"/>
        <v>1.1311136303981548</v>
      </c>
      <c r="Q35">
        <f t="shared" si="8"/>
        <v>1.0849111258802717</v>
      </c>
    </row>
    <row r="36" spans="1:17" x14ac:dyDescent="0.25">
      <c r="A36" s="3">
        <v>44102</v>
      </c>
      <c r="B36" s="19">
        <v>1458</v>
      </c>
      <c r="C36" s="19">
        <v>1</v>
      </c>
      <c r="D36" s="19">
        <v>3</v>
      </c>
      <c r="E36" s="19">
        <v>1462</v>
      </c>
      <c r="F36">
        <f t="shared" si="5"/>
        <v>4</v>
      </c>
      <c r="G36" s="1">
        <f t="shared" si="0"/>
        <v>44571</v>
      </c>
      <c r="H36">
        <f t="shared" si="6"/>
        <v>19349</v>
      </c>
      <c r="I36">
        <f t="shared" si="6"/>
        <v>5956</v>
      </c>
      <c r="J36">
        <f t="shared" si="6"/>
        <v>10402</v>
      </c>
      <c r="K36">
        <f t="shared" si="2"/>
        <v>16358</v>
      </c>
      <c r="L36">
        <f t="shared" si="7"/>
        <v>0.30781952555687631</v>
      </c>
      <c r="M36">
        <f t="shared" si="7"/>
        <v>0.53759884231743238</v>
      </c>
      <c r="N36">
        <f t="shared" si="7"/>
        <v>0.8454183678743088</v>
      </c>
      <c r="O36">
        <f t="shared" si="8"/>
        <v>1.0122330475770873</v>
      </c>
      <c r="P36">
        <f t="shared" si="8"/>
        <v>1.1314668703936908</v>
      </c>
      <c r="Q36">
        <f t="shared" si="8"/>
        <v>1.0849353440249863</v>
      </c>
    </row>
    <row r="37" spans="1:17" x14ac:dyDescent="0.25">
      <c r="A37" s="3">
        <v>44109</v>
      </c>
      <c r="B37" s="19">
        <v>1550</v>
      </c>
      <c r="C37" s="19">
        <v>1</v>
      </c>
      <c r="D37" s="19">
        <v>3</v>
      </c>
      <c r="E37" s="19">
        <v>1554</v>
      </c>
      <c r="F37">
        <f t="shared" si="5"/>
        <v>4</v>
      </c>
      <c r="G37" s="1">
        <f t="shared" si="0"/>
        <v>44578</v>
      </c>
      <c r="H37">
        <f t="shared" si="6"/>
        <v>19937</v>
      </c>
      <c r="I37">
        <f t="shared" si="6"/>
        <v>6158</v>
      </c>
      <c r="J37">
        <f t="shared" si="6"/>
        <v>10755</v>
      </c>
      <c r="K37">
        <f t="shared" si="2"/>
        <v>16913</v>
      </c>
      <c r="L37">
        <f t="shared" si="7"/>
        <v>0.30887294979184432</v>
      </c>
      <c r="M37">
        <f t="shared" si="7"/>
        <v>0.53944926518533376</v>
      </c>
      <c r="N37">
        <f t="shared" si="7"/>
        <v>0.84832221497717808</v>
      </c>
      <c r="O37">
        <f t="shared" si="8"/>
        <v>1.0156971255033467</v>
      </c>
      <c r="P37">
        <f t="shared" si="8"/>
        <v>1.1353613954678594</v>
      </c>
      <c r="Q37">
        <f t="shared" si="8"/>
        <v>1.0886618851971031</v>
      </c>
    </row>
    <row r="38" spans="1:17" x14ac:dyDescent="0.25">
      <c r="A38" s="3">
        <v>44116</v>
      </c>
      <c r="B38" s="19">
        <v>1651</v>
      </c>
      <c r="C38" s="19">
        <v>1</v>
      </c>
      <c r="D38" s="19">
        <v>1</v>
      </c>
      <c r="E38" s="19">
        <v>1653</v>
      </c>
      <c r="F38">
        <f t="shared" si="5"/>
        <v>2</v>
      </c>
      <c r="G38" s="1">
        <f t="shared" si="0"/>
        <v>44585</v>
      </c>
      <c r="H38">
        <f t="shared" ref="H38:J53" si="9">B105+H37</f>
        <v>20524</v>
      </c>
      <c r="I38">
        <f t="shared" si="9"/>
        <v>6352</v>
      </c>
      <c r="J38">
        <f t="shared" si="9"/>
        <v>11119</v>
      </c>
      <c r="K38">
        <f t="shared" si="2"/>
        <v>17471</v>
      </c>
      <c r="L38">
        <f t="shared" si="7"/>
        <v>0.30949132722666145</v>
      </c>
      <c r="M38">
        <f t="shared" si="7"/>
        <v>0.54175599298382382</v>
      </c>
      <c r="N38">
        <f t="shared" si="7"/>
        <v>0.85124732021048533</v>
      </c>
      <c r="O38">
        <f t="shared" si="8"/>
        <v>1.0177305964934193</v>
      </c>
      <c r="P38">
        <f t="shared" si="8"/>
        <v>1.140216290749547</v>
      </c>
      <c r="Q38">
        <f t="shared" si="8"/>
        <v>1.0924157071782685</v>
      </c>
    </row>
    <row r="39" spans="1:17" x14ac:dyDescent="0.25">
      <c r="A39" s="3">
        <v>44123</v>
      </c>
      <c r="B39" s="19">
        <v>1885</v>
      </c>
      <c r="C39" s="19">
        <v>0</v>
      </c>
      <c r="D39" s="19">
        <v>1</v>
      </c>
      <c r="E39" s="19">
        <v>1886</v>
      </c>
      <c r="F39">
        <f t="shared" si="5"/>
        <v>1</v>
      </c>
      <c r="G39" s="1">
        <f t="shared" si="0"/>
        <v>44592</v>
      </c>
      <c r="H39">
        <f t="shared" si="9"/>
        <v>21166</v>
      </c>
      <c r="I39">
        <f t="shared" si="9"/>
        <v>6573</v>
      </c>
      <c r="J39">
        <f t="shared" si="9"/>
        <v>11524</v>
      </c>
      <c r="K39">
        <f t="shared" si="2"/>
        <v>18097</v>
      </c>
      <c r="L39">
        <f t="shared" si="7"/>
        <v>0.31054521402248891</v>
      </c>
      <c r="M39">
        <f t="shared" si="7"/>
        <v>0.54445809316828875</v>
      </c>
      <c r="N39">
        <f t="shared" si="7"/>
        <v>0.85500330719077766</v>
      </c>
      <c r="O39">
        <f t="shared" si="8"/>
        <v>1.0211961955037867</v>
      </c>
      <c r="P39">
        <f t="shared" si="8"/>
        <v>1.1459033134857335</v>
      </c>
      <c r="Q39">
        <f t="shared" si="8"/>
        <v>1.0972358094867418</v>
      </c>
    </row>
    <row r="40" spans="1:17" x14ac:dyDescent="0.25">
      <c r="A40" s="3">
        <v>44130</v>
      </c>
      <c r="B40" s="19">
        <v>1989</v>
      </c>
      <c r="C40" s="19">
        <v>1</v>
      </c>
      <c r="D40" s="19">
        <v>2</v>
      </c>
      <c r="E40" s="19">
        <v>1992</v>
      </c>
      <c r="F40">
        <f t="shared" si="5"/>
        <v>3</v>
      </c>
      <c r="G40" s="1">
        <f t="shared" si="0"/>
        <v>44599</v>
      </c>
      <c r="H40">
        <f t="shared" si="9"/>
        <v>21787</v>
      </c>
      <c r="I40">
        <f t="shared" si="9"/>
        <v>6793</v>
      </c>
      <c r="J40">
        <f t="shared" si="9"/>
        <v>11906</v>
      </c>
      <c r="K40">
        <f t="shared" si="2"/>
        <v>18699</v>
      </c>
      <c r="L40">
        <f t="shared" si="7"/>
        <v>0.31179143525955844</v>
      </c>
      <c r="M40">
        <f t="shared" si="7"/>
        <v>0.5464726671868545</v>
      </c>
      <c r="N40">
        <f t="shared" si="7"/>
        <v>0.85826410244641305</v>
      </c>
      <c r="O40">
        <f t="shared" si="8"/>
        <v>1.0252942666656861</v>
      </c>
      <c r="P40">
        <f t="shared" si="8"/>
        <v>1.150143322169787</v>
      </c>
      <c r="Q40">
        <f t="shared" si="8"/>
        <v>1.1014204264254099</v>
      </c>
    </row>
    <row r="41" spans="1:17" x14ac:dyDescent="0.25">
      <c r="A41" s="3">
        <v>44137</v>
      </c>
      <c r="B41" s="19">
        <v>1903</v>
      </c>
      <c r="C41" s="19">
        <v>1</v>
      </c>
      <c r="D41" s="19">
        <v>3</v>
      </c>
      <c r="E41" s="19">
        <v>1907</v>
      </c>
      <c r="F41">
        <f t="shared" si="5"/>
        <v>4</v>
      </c>
      <c r="G41" s="1">
        <f t="shared" si="0"/>
        <v>44606</v>
      </c>
      <c r="H41">
        <f t="shared" si="9"/>
        <v>22397</v>
      </c>
      <c r="I41">
        <f t="shared" si="9"/>
        <v>6991</v>
      </c>
      <c r="J41">
        <f t="shared" si="9"/>
        <v>12315</v>
      </c>
      <c r="K41">
        <f t="shared" si="2"/>
        <v>19306</v>
      </c>
      <c r="L41">
        <f t="shared" si="7"/>
        <v>0.31214001875251152</v>
      </c>
      <c r="M41">
        <f t="shared" si="7"/>
        <v>0.54985042639639237</v>
      </c>
      <c r="N41">
        <f t="shared" si="7"/>
        <v>0.86199044514890388</v>
      </c>
      <c r="O41">
        <f t="shared" si="8"/>
        <v>1.0264405478535628</v>
      </c>
      <c r="P41">
        <f t="shared" si="8"/>
        <v>1.1572523825711907</v>
      </c>
      <c r="Q41">
        <f t="shared" si="8"/>
        <v>1.1062024858831989</v>
      </c>
    </row>
    <row r="42" spans="1:17" x14ac:dyDescent="0.25">
      <c r="A42" s="3">
        <v>44144</v>
      </c>
      <c r="B42" s="19">
        <v>1796</v>
      </c>
      <c r="C42" s="19">
        <v>1</v>
      </c>
      <c r="D42" s="19">
        <v>3</v>
      </c>
      <c r="E42" s="19">
        <v>1800</v>
      </c>
      <c r="F42">
        <f t="shared" si="5"/>
        <v>4</v>
      </c>
      <c r="G42" s="1">
        <f t="shared" si="0"/>
        <v>44613</v>
      </c>
      <c r="H42">
        <f t="shared" si="9"/>
        <v>22980</v>
      </c>
      <c r="I42">
        <f t="shared" si="9"/>
        <v>7186</v>
      </c>
      <c r="J42">
        <f t="shared" si="9"/>
        <v>12675</v>
      </c>
      <c r="K42">
        <f t="shared" si="2"/>
        <v>19861</v>
      </c>
      <c r="L42">
        <f t="shared" si="7"/>
        <v>0.31270670147954743</v>
      </c>
      <c r="M42">
        <f t="shared" si="7"/>
        <v>0.55156657963446476</v>
      </c>
      <c r="N42">
        <f t="shared" si="7"/>
        <v>0.86427328111401214</v>
      </c>
      <c r="O42">
        <f t="shared" si="8"/>
        <v>1.0283040260808103</v>
      </c>
      <c r="P42">
        <f t="shared" si="8"/>
        <v>1.1608643147045028</v>
      </c>
      <c r="Q42">
        <f t="shared" si="8"/>
        <v>1.1091320761514878</v>
      </c>
    </row>
    <row r="43" spans="1:17" x14ac:dyDescent="0.25">
      <c r="A43" s="3">
        <v>44151</v>
      </c>
      <c r="B43" s="19">
        <v>1613</v>
      </c>
      <c r="C43" s="19">
        <v>1</v>
      </c>
      <c r="D43" s="19">
        <v>2</v>
      </c>
      <c r="E43" s="19">
        <v>1616</v>
      </c>
      <c r="F43">
        <f t="shared" si="5"/>
        <v>3</v>
      </c>
      <c r="G43" s="1">
        <f t="shared" si="0"/>
        <v>44620</v>
      </c>
      <c r="H43">
        <f t="shared" si="9"/>
        <v>23579</v>
      </c>
      <c r="I43">
        <f t="shared" si="9"/>
        <v>7379</v>
      </c>
      <c r="J43">
        <f t="shared" si="9"/>
        <v>13046</v>
      </c>
      <c r="K43">
        <f t="shared" si="2"/>
        <v>20425</v>
      </c>
      <c r="L43">
        <f t="shared" si="7"/>
        <v>0.31294796216972731</v>
      </c>
      <c r="M43">
        <f t="shared" si="7"/>
        <v>0.5532889435514653</v>
      </c>
      <c r="N43">
        <f t="shared" si="7"/>
        <v>0.86623690572119261</v>
      </c>
      <c r="O43">
        <f t="shared" si="8"/>
        <v>1.029097387201225</v>
      </c>
      <c r="P43">
        <f t="shared" si="8"/>
        <v>1.1644893182525888</v>
      </c>
      <c r="Q43">
        <f t="shared" si="8"/>
        <v>1.1116520187262913</v>
      </c>
    </row>
    <row r="44" spans="1:17" x14ac:dyDescent="0.25">
      <c r="A44" s="3">
        <v>44158</v>
      </c>
      <c r="B44" s="19">
        <v>1481</v>
      </c>
      <c r="C44" s="19">
        <v>1</v>
      </c>
      <c r="D44" s="19">
        <v>2</v>
      </c>
      <c r="E44" s="19">
        <v>1484</v>
      </c>
      <c r="F44">
        <f t="shared" si="5"/>
        <v>3</v>
      </c>
      <c r="G44" s="1">
        <f t="shared" si="0"/>
        <v>44627</v>
      </c>
      <c r="H44">
        <f t="shared" si="9"/>
        <v>24150</v>
      </c>
      <c r="I44">
        <f t="shared" si="9"/>
        <v>7600</v>
      </c>
      <c r="J44">
        <f t="shared" si="9"/>
        <v>13420</v>
      </c>
      <c r="K44">
        <f t="shared" si="2"/>
        <v>21020</v>
      </c>
      <c r="L44">
        <f t="shared" si="7"/>
        <v>0.31469979296066253</v>
      </c>
      <c r="M44">
        <f t="shared" si="7"/>
        <v>0.55569358178053829</v>
      </c>
      <c r="N44">
        <f t="shared" si="7"/>
        <v>0.87039337474120082</v>
      </c>
      <c r="O44">
        <f t="shared" si="8"/>
        <v>1.0348581037026869</v>
      </c>
      <c r="P44">
        <f t="shared" si="8"/>
        <v>1.1695502824461683</v>
      </c>
      <c r="Q44">
        <f t="shared" si="8"/>
        <v>1.1169860643509331</v>
      </c>
    </row>
    <row r="45" spans="1:17" x14ac:dyDescent="0.25">
      <c r="A45" s="3">
        <v>44165</v>
      </c>
      <c r="B45" s="19">
        <v>1502</v>
      </c>
      <c r="C45" s="19">
        <v>0</v>
      </c>
      <c r="D45" s="19">
        <v>0</v>
      </c>
      <c r="E45" s="19">
        <v>1502</v>
      </c>
      <c r="F45">
        <f t="shared" si="5"/>
        <v>0</v>
      </c>
      <c r="G45" s="1">
        <f t="shared" si="0"/>
        <v>44634</v>
      </c>
      <c r="H45">
        <f t="shared" si="9"/>
        <v>24682</v>
      </c>
      <c r="I45">
        <f t="shared" si="9"/>
        <v>7802</v>
      </c>
      <c r="J45">
        <f t="shared" si="9"/>
        <v>13806</v>
      </c>
      <c r="K45">
        <f t="shared" si="2"/>
        <v>21608</v>
      </c>
      <c r="L45">
        <f t="shared" si="7"/>
        <v>0.3161008022040353</v>
      </c>
      <c r="M45">
        <f t="shared" si="7"/>
        <v>0.55935499554331092</v>
      </c>
      <c r="N45">
        <f t="shared" si="7"/>
        <v>0.87545579774734628</v>
      </c>
      <c r="O45">
        <f t="shared" si="8"/>
        <v>1.039465179402441</v>
      </c>
      <c r="P45">
        <f t="shared" si="8"/>
        <v>1.1772563413980857</v>
      </c>
      <c r="Q45">
        <f t="shared" si="8"/>
        <v>1.1234827313911611</v>
      </c>
    </row>
    <row r="46" spans="1:17" x14ac:dyDescent="0.25">
      <c r="A46" s="3">
        <v>44172</v>
      </c>
      <c r="B46" s="19">
        <v>1369</v>
      </c>
      <c r="C46" s="19">
        <v>1</v>
      </c>
      <c r="D46" s="19">
        <v>3</v>
      </c>
      <c r="E46" s="19">
        <v>1373</v>
      </c>
      <c r="F46">
        <f t="shared" si="5"/>
        <v>4</v>
      </c>
      <c r="G46" s="1">
        <f t="shared" si="0"/>
        <v>44641</v>
      </c>
      <c r="H46">
        <f t="shared" si="9"/>
        <v>25225</v>
      </c>
      <c r="I46">
        <f t="shared" si="9"/>
        <v>8026</v>
      </c>
      <c r="J46">
        <f t="shared" si="9"/>
        <v>14220</v>
      </c>
      <c r="K46">
        <f t="shared" si="2"/>
        <v>22246</v>
      </c>
      <c r="L46">
        <f t="shared" si="7"/>
        <v>0.31817641228939542</v>
      </c>
      <c r="M46">
        <f t="shared" si="7"/>
        <v>0.56372646184340935</v>
      </c>
      <c r="N46">
        <f t="shared" si="7"/>
        <v>0.88190287413280477</v>
      </c>
      <c r="O46">
        <f t="shared" si="8"/>
        <v>1.0462906110201555</v>
      </c>
      <c r="P46">
        <f t="shared" si="8"/>
        <v>1.18645682492644</v>
      </c>
      <c r="Q46">
        <f t="shared" si="8"/>
        <v>1.1317563404136384</v>
      </c>
    </row>
    <row r="47" spans="1:17" x14ac:dyDescent="0.25">
      <c r="A47" s="3">
        <v>44179</v>
      </c>
      <c r="B47" s="19">
        <v>1487</v>
      </c>
      <c r="C47" s="19">
        <v>0</v>
      </c>
      <c r="D47" s="19">
        <v>2</v>
      </c>
      <c r="E47" s="19">
        <v>1489</v>
      </c>
      <c r="F47">
        <f t="shared" si="5"/>
        <v>2</v>
      </c>
      <c r="G47" s="1">
        <f t="shared" si="0"/>
        <v>44648</v>
      </c>
      <c r="H47">
        <f t="shared" si="9"/>
        <v>25811</v>
      </c>
      <c r="I47">
        <f t="shared" si="9"/>
        <v>8247</v>
      </c>
      <c r="J47">
        <f t="shared" si="9"/>
        <v>14634</v>
      </c>
      <c r="K47">
        <f t="shared" si="2"/>
        <v>22881</v>
      </c>
      <c r="L47">
        <f t="shared" si="7"/>
        <v>0.31951493549261945</v>
      </c>
      <c r="M47">
        <f t="shared" si="7"/>
        <v>0.56696757196544112</v>
      </c>
      <c r="N47">
        <f t="shared" si="7"/>
        <v>0.88648250745806056</v>
      </c>
      <c r="O47">
        <f t="shared" si="8"/>
        <v>1.0506922077635752</v>
      </c>
      <c r="P47">
        <f t="shared" si="8"/>
        <v>1.1932782844194856</v>
      </c>
      <c r="Q47">
        <f t="shared" si="8"/>
        <v>1.1376334377728281</v>
      </c>
    </row>
    <row r="48" spans="1:17" x14ac:dyDescent="0.25">
      <c r="A48" s="3">
        <v>44186</v>
      </c>
      <c r="B48" s="19">
        <v>1523</v>
      </c>
      <c r="C48" s="19">
        <v>0</v>
      </c>
      <c r="D48" s="19">
        <v>0</v>
      </c>
      <c r="E48" s="19">
        <v>1523</v>
      </c>
      <c r="F48">
        <f t="shared" si="5"/>
        <v>0</v>
      </c>
      <c r="G48" s="1">
        <f t="shared" si="0"/>
        <v>44655</v>
      </c>
      <c r="H48">
        <f t="shared" si="9"/>
        <v>26343</v>
      </c>
      <c r="I48">
        <f t="shared" si="9"/>
        <v>8475</v>
      </c>
      <c r="J48">
        <f t="shared" si="9"/>
        <v>15009</v>
      </c>
      <c r="K48">
        <f t="shared" si="2"/>
        <v>23484</v>
      </c>
      <c r="L48">
        <f t="shared" si="7"/>
        <v>0.32171734426602894</v>
      </c>
      <c r="M48">
        <f t="shared" si="7"/>
        <v>0.56975287552670539</v>
      </c>
      <c r="N48">
        <f t="shared" si="7"/>
        <v>0.89147021979273433</v>
      </c>
      <c r="O48">
        <f t="shared" si="8"/>
        <v>1.0579346039068533</v>
      </c>
      <c r="P48">
        <f t="shared" si="8"/>
        <v>1.1991404226078326</v>
      </c>
      <c r="Q48">
        <f t="shared" si="8"/>
        <v>1.1440342277288389</v>
      </c>
    </row>
    <row r="49" spans="1:24" x14ac:dyDescent="0.25">
      <c r="A49" s="3">
        <v>44193</v>
      </c>
      <c r="B49" s="19">
        <v>1629</v>
      </c>
      <c r="C49" s="19">
        <v>3</v>
      </c>
      <c r="D49" s="19">
        <v>3</v>
      </c>
      <c r="E49" s="19">
        <v>1635</v>
      </c>
      <c r="F49">
        <f t="shared" si="5"/>
        <v>6</v>
      </c>
      <c r="G49" s="1">
        <f t="shared" si="0"/>
        <v>44662</v>
      </c>
      <c r="H49">
        <f t="shared" si="9"/>
        <v>26870</v>
      </c>
      <c r="I49">
        <f t="shared" si="9"/>
        <v>8697</v>
      </c>
      <c r="J49">
        <f t="shared" si="9"/>
        <v>15400</v>
      </c>
      <c r="K49">
        <f t="shared" si="2"/>
        <v>24097</v>
      </c>
      <c r="L49">
        <f t="shared" si="7"/>
        <v>0.32366951991068105</v>
      </c>
      <c r="M49">
        <f t="shared" si="7"/>
        <v>0.57312988462969849</v>
      </c>
      <c r="N49">
        <f t="shared" si="7"/>
        <v>0.89679940454037965</v>
      </c>
      <c r="O49">
        <f t="shared" si="8"/>
        <v>1.0643541339825269</v>
      </c>
      <c r="P49">
        <f t="shared" si="8"/>
        <v>1.2062479042842875</v>
      </c>
      <c r="Q49">
        <f t="shared" si="8"/>
        <v>1.1508732332523373</v>
      </c>
    </row>
    <row r="50" spans="1:24" x14ac:dyDescent="0.25">
      <c r="A50" s="3">
        <v>44200</v>
      </c>
      <c r="B50" s="19">
        <v>1765</v>
      </c>
      <c r="C50" s="19">
        <v>3</v>
      </c>
      <c r="D50" s="19">
        <v>1</v>
      </c>
      <c r="E50" s="19">
        <v>1769</v>
      </c>
      <c r="F50">
        <f t="shared" si="5"/>
        <v>4</v>
      </c>
      <c r="G50" s="1">
        <f t="shared" si="0"/>
        <v>44669</v>
      </c>
      <c r="H50">
        <f t="shared" si="9"/>
        <v>27351</v>
      </c>
      <c r="I50">
        <f t="shared" si="9"/>
        <v>8900</v>
      </c>
      <c r="J50">
        <f t="shared" si="9"/>
        <v>15803</v>
      </c>
      <c r="K50">
        <f t="shared" si="2"/>
        <v>24703</v>
      </c>
      <c r="L50">
        <f t="shared" si="7"/>
        <v>0.32539943694928886</v>
      </c>
      <c r="M50">
        <f t="shared" si="7"/>
        <v>0.57778509012467549</v>
      </c>
      <c r="N50">
        <f t="shared" si="7"/>
        <v>0.90318452707396435</v>
      </c>
      <c r="O50">
        <f t="shared" si="8"/>
        <v>1.0700427893492637</v>
      </c>
      <c r="P50">
        <f t="shared" si="8"/>
        <v>1.2160455645056818</v>
      </c>
      <c r="Q50">
        <f t="shared" si="8"/>
        <v>1.1590673361673645</v>
      </c>
    </row>
    <row r="51" spans="1:24" x14ac:dyDescent="0.25">
      <c r="A51" s="3">
        <v>44207</v>
      </c>
      <c r="B51" s="19">
        <v>1739</v>
      </c>
      <c r="C51" s="19">
        <v>8</v>
      </c>
      <c r="D51" s="19">
        <v>0</v>
      </c>
      <c r="E51" s="19">
        <v>1747</v>
      </c>
      <c r="F51">
        <f t="shared" si="5"/>
        <v>8</v>
      </c>
      <c r="G51" s="1">
        <f t="shared" si="0"/>
        <v>44676</v>
      </c>
      <c r="H51">
        <f t="shared" si="9"/>
        <v>27883</v>
      </c>
      <c r="I51">
        <f t="shared" si="9"/>
        <v>9110</v>
      </c>
      <c r="J51">
        <f t="shared" si="9"/>
        <v>16194</v>
      </c>
      <c r="K51">
        <f t="shared" si="2"/>
        <v>25304</v>
      </c>
      <c r="L51">
        <f t="shared" si="7"/>
        <v>0.32672237564107159</v>
      </c>
      <c r="M51">
        <f t="shared" si="7"/>
        <v>0.58078399024495209</v>
      </c>
      <c r="N51">
        <f t="shared" si="7"/>
        <v>0.90750636588602374</v>
      </c>
      <c r="O51">
        <f t="shared" si="8"/>
        <v>1.0743931380197007</v>
      </c>
      <c r="P51">
        <f t="shared" si="8"/>
        <v>1.222357252453308</v>
      </c>
      <c r="Q51">
        <f t="shared" si="8"/>
        <v>1.164613602792931</v>
      </c>
    </row>
    <row r="52" spans="1:24" x14ac:dyDescent="0.25">
      <c r="A52" s="3">
        <v>44214</v>
      </c>
      <c r="B52" s="19">
        <v>1740</v>
      </c>
      <c r="C52" s="19">
        <v>13</v>
      </c>
      <c r="D52" s="19">
        <v>4</v>
      </c>
      <c r="E52" s="19">
        <v>1757</v>
      </c>
      <c r="F52">
        <f t="shared" si="5"/>
        <v>17</v>
      </c>
      <c r="G52" s="1">
        <f t="shared" si="0"/>
        <v>44683</v>
      </c>
      <c r="H52">
        <f t="shared" si="9"/>
        <v>28419</v>
      </c>
      <c r="I52">
        <f t="shared" si="9"/>
        <v>9327</v>
      </c>
      <c r="J52">
        <f t="shared" si="9"/>
        <v>16574</v>
      </c>
      <c r="K52">
        <f t="shared" si="2"/>
        <v>25901</v>
      </c>
      <c r="L52">
        <f t="shared" si="7"/>
        <v>0.32819592526126889</v>
      </c>
      <c r="M52">
        <f t="shared" si="7"/>
        <v>0.58320137935887961</v>
      </c>
      <c r="N52">
        <f t="shared" si="7"/>
        <v>0.91139730462014845</v>
      </c>
      <c r="O52">
        <f t="shared" si="8"/>
        <v>1.0792387553342941</v>
      </c>
      <c r="P52">
        <f t="shared" si="8"/>
        <v>1.2274450530212346</v>
      </c>
      <c r="Q52">
        <f t="shared" si="8"/>
        <v>1.1696068902757921</v>
      </c>
    </row>
    <row r="53" spans="1:24" x14ac:dyDescent="0.25">
      <c r="A53" s="3">
        <v>44221</v>
      </c>
      <c r="B53" s="19">
        <v>1666</v>
      </c>
      <c r="C53" s="19">
        <v>31</v>
      </c>
      <c r="D53" s="19">
        <v>2</v>
      </c>
      <c r="E53" s="19">
        <v>1699</v>
      </c>
      <c r="F53">
        <f t="shared" si="5"/>
        <v>33</v>
      </c>
      <c r="G53" s="1">
        <f t="shared" si="0"/>
        <v>44690</v>
      </c>
      <c r="H53">
        <f t="shared" si="9"/>
        <v>28919</v>
      </c>
      <c r="I53">
        <f t="shared" si="9"/>
        <v>9543</v>
      </c>
      <c r="J53">
        <f t="shared" si="9"/>
        <v>16973</v>
      </c>
      <c r="K53">
        <f t="shared" si="2"/>
        <v>26516</v>
      </c>
      <c r="L53">
        <f t="shared" si="7"/>
        <v>0.32999066357757878</v>
      </c>
      <c r="M53">
        <f t="shared" si="7"/>
        <v>0.58691517687333583</v>
      </c>
      <c r="N53">
        <f t="shared" si="7"/>
        <v>0.91690584045091461</v>
      </c>
      <c r="O53">
        <f t="shared" si="8"/>
        <v>1.0851405688473752</v>
      </c>
      <c r="P53">
        <f t="shared" si="8"/>
        <v>1.2352613623585909</v>
      </c>
      <c r="Q53">
        <f t="shared" si="8"/>
        <v>1.1766760591556369</v>
      </c>
    </row>
    <row r="54" spans="1:24" x14ac:dyDescent="0.25">
      <c r="A54" s="3">
        <v>44228</v>
      </c>
      <c r="B54" s="19">
        <v>1576</v>
      </c>
      <c r="C54" s="19">
        <v>25</v>
      </c>
      <c r="D54" s="19">
        <v>2</v>
      </c>
      <c r="E54" s="19">
        <v>1603</v>
      </c>
      <c r="F54">
        <f t="shared" si="5"/>
        <v>27</v>
      </c>
      <c r="G54" s="1">
        <f t="shared" si="0"/>
        <v>44697</v>
      </c>
      <c r="H54">
        <f t="shared" ref="H54:J69" si="10">B121+H53</f>
        <v>29389</v>
      </c>
      <c r="I54">
        <f t="shared" si="10"/>
        <v>9757</v>
      </c>
      <c r="J54">
        <f t="shared" si="10"/>
        <v>17333</v>
      </c>
      <c r="K54">
        <f t="shared" si="2"/>
        <v>27090</v>
      </c>
      <c r="L54">
        <f t="shared" ref="L54:N85" si="11">I54/$H54</f>
        <v>0.33199496410221513</v>
      </c>
      <c r="M54">
        <f t="shared" si="11"/>
        <v>0.58977848855013781</v>
      </c>
      <c r="N54">
        <f t="shared" si="11"/>
        <v>0.92177345265235289</v>
      </c>
      <c r="O54">
        <f t="shared" ref="O54:Q85" si="12">L54/L$16</f>
        <v>1.0917315062631958</v>
      </c>
      <c r="P54">
        <f t="shared" si="12"/>
        <v>1.2412876817009972</v>
      </c>
      <c r="Q54">
        <f t="shared" si="12"/>
        <v>1.18292272319681</v>
      </c>
    </row>
    <row r="55" spans="1:24" x14ac:dyDescent="0.25">
      <c r="A55" s="3">
        <v>44235</v>
      </c>
      <c r="B55" s="19">
        <v>1686</v>
      </c>
      <c r="C55" s="19">
        <v>25</v>
      </c>
      <c r="D55" s="19">
        <v>8</v>
      </c>
      <c r="E55" s="19">
        <v>1719</v>
      </c>
      <c r="F55">
        <f t="shared" si="5"/>
        <v>33</v>
      </c>
      <c r="G55" s="1">
        <f t="shared" si="0"/>
        <v>44704</v>
      </c>
      <c r="H55">
        <f t="shared" si="10"/>
        <v>29824</v>
      </c>
      <c r="I55">
        <f t="shared" si="10"/>
        <v>9954</v>
      </c>
      <c r="J55">
        <f t="shared" si="10"/>
        <v>17665</v>
      </c>
      <c r="K55">
        <f t="shared" si="2"/>
        <v>27619</v>
      </c>
      <c r="L55">
        <f t="shared" si="11"/>
        <v>0.33375804721030045</v>
      </c>
      <c r="M55">
        <f t="shared" si="11"/>
        <v>0.59230820815450647</v>
      </c>
      <c r="N55">
        <f t="shared" si="11"/>
        <v>0.92606625536480691</v>
      </c>
      <c r="O55">
        <f t="shared" si="12"/>
        <v>1.0975292248595074</v>
      </c>
      <c r="P55">
        <f t="shared" si="12"/>
        <v>1.2466119006137277</v>
      </c>
      <c r="Q55">
        <f t="shared" si="12"/>
        <v>1.1884317274539309</v>
      </c>
    </row>
    <row r="56" spans="1:24" x14ac:dyDescent="0.25">
      <c r="A56" s="3">
        <v>44242</v>
      </c>
      <c r="B56" s="19">
        <v>1739</v>
      </c>
      <c r="C56" s="19">
        <v>31</v>
      </c>
      <c r="D56" s="19">
        <v>18</v>
      </c>
      <c r="E56" s="19">
        <v>1788</v>
      </c>
      <c r="F56">
        <f t="shared" si="5"/>
        <v>49</v>
      </c>
      <c r="G56" s="1">
        <f t="shared" si="0"/>
        <v>44711</v>
      </c>
      <c r="H56">
        <f t="shared" si="10"/>
        <v>30279</v>
      </c>
      <c r="I56">
        <f t="shared" si="10"/>
        <v>10144</v>
      </c>
      <c r="J56">
        <f t="shared" si="10"/>
        <v>18016</v>
      </c>
      <c r="K56">
        <f t="shared" si="2"/>
        <v>28160</v>
      </c>
      <c r="L56">
        <f t="shared" si="11"/>
        <v>0.33501766901152613</v>
      </c>
      <c r="M56">
        <f t="shared" si="11"/>
        <v>0.59499983486905117</v>
      </c>
      <c r="N56">
        <f t="shared" si="11"/>
        <v>0.93001750388057725</v>
      </c>
      <c r="O56">
        <f t="shared" si="12"/>
        <v>1.1016713624069634</v>
      </c>
      <c r="P56">
        <f t="shared" si="12"/>
        <v>1.2522768801770128</v>
      </c>
      <c r="Q56">
        <f t="shared" si="12"/>
        <v>1.1935024111895636</v>
      </c>
    </row>
    <row r="57" spans="1:24" x14ac:dyDescent="0.25">
      <c r="A57" s="3">
        <v>44249</v>
      </c>
      <c r="B57" s="19">
        <v>1778</v>
      </c>
      <c r="C57" s="19">
        <v>22</v>
      </c>
      <c r="D57" s="19">
        <v>19</v>
      </c>
      <c r="E57" s="19">
        <v>1819</v>
      </c>
      <c r="F57">
        <f t="shared" si="5"/>
        <v>41</v>
      </c>
      <c r="G57" s="1">
        <f t="shared" si="0"/>
        <v>44718</v>
      </c>
      <c r="H57">
        <f t="shared" si="10"/>
        <v>30749</v>
      </c>
      <c r="I57">
        <f t="shared" si="10"/>
        <v>10359</v>
      </c>
      <c r="J57">
        <f t="shared" si="10"/>
        <v>18358</v>
      </c>
      <c r="K57">
        <f t="shared" si="2"/>
        <v>28717</v>
      </c>
      <c r="L57">
        <f t="shared" si="11"/>
        <v>0.33688900452047221</v>
      </c>
      <c r="M57">
        <f t="shared" si="11"/>
        <v>0.59702754561123939</v>
      </c>
      <c r="N57">
        <f t="shared" si="11"/>
        <v>0.9339165501317116</v>
      </c>
      <c r="O57">
        <f t="shared" si="12"/>
        <v>1.1078250579590336</v>
      </c>
      <c r="P57">
        <f t="shared" si="12"/>
        <v>1.256544537297771</v>
      </c>
      <c r="Q57">
        <f t="shared" si="12"/>
        <v>1.1985061031444475</v>
      </c>
    </row>
    <row r="58" spans="1:24" x14ac:dyDescent="0.25">
      <c r="A58" s="3">
        <v>44256</v>
      </c>
      <c r="B58" s="19">
        <v>1891</v>
      </c>
      <c r="C58" s="19">
        <v>23</v>
      </c>
      <c r="D58" s="19">
        <v>26</v>
      </c>
      <c r="E58" s="19">
        <v>1940</v>
      </c>
      <c r="F58">
        <f t="shared" si="5"/>
        <v>49</v>
      </c>
      <c r="G58" s="1">
        <f t="shared" si="0"/>
        <v>44725</v>
      </c>
      <c r="H58">
        <f t="shared" si="10"/>
        <v>31212</v>
      </c>
      <c r="I58">
        <f t="shared" si="10"/>
        <v>10543</v>
      </c>
      <c r="J58">
        <f t="shared" si="10"/>
        <v>18726</v>
      </c>
      <c r="K58">
        <f t="shared" si="2"/>
        <v>29269</v>
      </c>
      <c r="L58">
        <f t="shared" si="11"/>
        <v>0.33778674868640268</v>
      </c>
      <c r="M58">
        <f t="shared" si="11"/>
        <v>0.59996155324875045</v>
      </c>
      <c r="N58">
        <f t="shared" si="11"/>
        <v>0.93774830193515313</v>
      </c>
      <c r="O58">
        <f t="shared" si="12"/>
        <v>1.1107771978903143</v>
      </c>
      <c r="P58">
        <f t="shared" si="12"/>
        <v>1.2627196481388128</v>
      </c>
      <c r="Q58">
        <f t="shared" si="12"/>
        <v>1.2034234353423958</v>
      </c>
    </row>
    <row r="59" spans="1:24" x14ac:dyDescent="0.25">
      <c r="A59" s="3">
        <v>44263</v>
      </c>
      <c r="B59" s="19">
        <v>1971</v>
      </c>
      <c r="C59" s="19">
        <v>51</v>
      </c>
      <c r="D59" s="19">
        <v>21</v>
      </c>
      <c r="E59" s="19">
        <v>2043</v>
      </c>
      <c r="F59">
        <f t="shared" si="5"/>
        <v>72</v>
      </c>
      <c r="G59" s="1">
        <f t="shared" si="0"/>
        <v>44732</v>
      </c>
      <c r="H59">
        <f t="shared" si="10"/>
        <v>31649</v>
      </c>
      <c r="I59">
        <f t="shared" si="10"/>
        <v>10731</v>
      </c>
      <c r="J59">
        <f t="shared" si="10"/>
        <v>19070</v>
      </c>
      <c r="K59">
        <f t="shared" si="2"/>
        <v>29801</v>
      </c>
      <c r="L59">
        <f t="shared" si="11"/>
        <v>0.3390628455875383</v>
      </c>
      <c r="M59">
        <f t="shared" si="11"/>
        <v>0.60254668393946098</v>
      </c>
      <c r="N59">
        <f t="shared" si="11"/>
        <v>0.94160952952699928</v>
      </c>
      <c r="O59">
        <f t="shared" si="12"/>
        <v>1.1149735121199049</v>
      </c>
      <c r="P59">
        <f t="shared" si="12"/>
        <v>1.268160488970181</v>
      </c>
      <c r="Q59">
        <f t="shared" si="12"/>
        <v>1.2083785941666021</v>
      </c>
    </row>
    <row r="60" spans="1:24" x14ac:dyDescent="0.25">
      <c r="A60" s="3">
        <v>44270</v>
      </c>
      <c r="B60" s="19">
        <v>1857</v>
      </c>
      <c r="C60" s="19">
        <v>59</v>
      </c>
      <c r="D60" s="19">
        <v>41</v>
      </c>
      <c r="E60" s="19">
        <v>1957</v>
      </c>
      <c r="F60">
        <f t="shared" si="5"/>
        <v>100</v>
      </c>
      <c r="G60" s="1">
        <f t="shared" si="0"/>
        <v>44739</v>
      </c>
      <c r="H60">
        <f t="shared" si="10"/>
        <v>32159</v>
      </c>
      <c r="I60">
        <f t="shared" si="10"/>
        <v>10951</v>
      </c>
      <c r="J60">
        <f t="shared" si="10"/>
        <v>19439</v>
      </c>
      <c r="K60">
        <f t="shared" si="2"/>
        <v>30390</v>
      </c>
      <c r="L60">
        <f t="shared" si="11"/>
        <v>0.34052675767281321</v>
      </c>
      <c r="M60">
        <f t="shared" si="11"/>
        <v>0.6044653129761498</v>
      </c>
      <c r="N60">
        <f t="shared" si="11"/>
        <v>0.94499207064896296</v>
      </c>
      <c r="O60">
        <f t="shared" si="12"/>
        <v>1.1197874373859582</v>
      </c>
      <c r="P60">
        <f t="shared" si="12"/>
        <v>1.2721985653585726</v>
      </c>
      <c r="Q60">
        <f t="shared" si="12"/>
        <v>1.2127194490087598</v>
      </c>
    </row>
    <row r="61" spans="1:24" x14ac:dyDescent="0.25">
      <c r="A61" s="3">
        <v>44277</v>
      </c>
      <c r="B61" s="19">
        <v>1728</v>
      </c>
      <c r="C61" s="19">
        <v>78</v>
      </c>
      <c r="D61" s="19">
        <v>33</v>
      </c>
      <c r="E61" s="19">
        <v>1839</v>
      </c>
      <c r="F61">
        <f t="shared" si="5"/>
        <v>111</v>
      </c>
      <c r="G61" s="1">
        <f t="shared" si="0"/>
        <v>44746</v>
      </c>
      <c r="H61">
        <f t="shared" si="10"/>
        <v>32598</v>
      </c>
      <c r="I61">
        <f t="shared" si="10"/>
        <v>11144</v>
      </c>
      <c r="J61">
        <f t="shared" si="10"/>
        <v>19779</v>
      </c>
      <c r="K61">
        <f t="shared" si="2"/>
        <v>30923</v>
      </c>
      <c r="L61">
        <f t="shared" si="11"/>
        <v>0.34186146389349042</v>
      </c>
      <c r="M61">
        <f t="shared" si="11"/>
        <v>0.60675501564513157</v>
      </c>
      <c r="N61">
        <f t="shared" si="11"/>
        <v>0.94861647953862205</v>
      </c>
      <c r="O61">
        <f t="shared" si="12"/>
        <v>1.1241764823724061</v>
      </c>
      <c r="P61">
        <f t="shared" si="12"/>
        <v>1.2770176284016348</v>
      </c>
      <c r="Q61">
        <f t="shared" si="12"/>
        <v>1.2173706956045449</v>
      </c>
    </row>
    <row r="62" spans="1:24" x14ac:dyDescent="0.25">
      <c r="A62" s="3">
        <v>44284</v>
      </c>
      <c r="B62" s="19">
        <v>1619</v>
      </c>
      <c r="C62" s="19">
        <v>101</v>
      </c>
      <c r="D62" s="19">
        <v>40</v>
      </c>
      <c r="E62" s="19">
        <v>1760</v>
      </c>
      <c r="F62">
        <f t="shared" si="5"/>
        <v>141</v>
      </c>
      <c r="G62" s="1">
        <f t="shared" si="0"/>
        <v>44753</v>
      </c>
      <c r="H62">
        <f t="shared" si="10"/>
        <v>33042</v>
      </c>
      <c r="I62">
        <f t="shared" si="10"/>
        <v>11314</v>
      </c>
      <c r="J62">
        <f t="shared" si="10"/>
        <v>20129</v>
      </c>
      <c r="K62">
        <f t="shared" si="2"/>
        <v>31443</v>
      </c>
      <c r="L62">
        <f t="shared" si="11"/>
        <v>0.34241268688336057</v>
      </c>
      <c r="M62">
        <f t="shared" si="11"/>
        <v>0.60919435869499428</v>
      </c>
      <c r="N62">
        <f t="shared" si="11"/>
        <v>0.95160704557835485</v>
      </c>
      <c r="O62">
        <f t="shared" si="12"/>
        <v>1.1259891228341228</v>
      </c>
      <c r="P62">
        <f t="shared" si="12"/>
        <v>1.2821516347074278</v>
      </c>
      <c r="Q62">
        <f t="shared" si="12"/>
        <v>1.2212085242092212</v>
      </c>
    </row>
    <row r="63" spans="1:24" x14ac:dyDescent="0.25">
      <c r="A63" s="3">
        <v>44291</v>
      </c>
      <c r="B63" s="19">
        <v>1416</v>
      </c>
      <c r="C63" s="19">
        <v>98</v>
      </c>
      <c r="D63" s="19">
        <v>44</v>
      </c>
      <c r="E63" s="19">
        <v>1558</v>
      </c>
      <c r="F63">
        <f t="shared" si="5"/>
        <v>142</v>
      </c>
      <c r="G63" s="1">
        <f t="shared" si="0"/>
        <v>44760</v>
      </c>
      <c r="H63">
        <f t="shared" si="10"/>
        <v>33557</v>
      </c>
      <c r="I63">
        <f t="shared" si="10"/>
        <v>11537</v>
      </c>
      <c r="J63">
        <f t="shared" si="10"/>
        <v>20550</v>
      </c>
      <c r="K63">
        <f t="shared" si="2"/>
        <v>32087</v>
      </c>
      <c r="L63">
        <f t="shared" si="11"/>
        <v>0.34380308132431386</v>
      </c>
      <c r="M63">
        <f t="shared" si="11"/>
        <v>0.61239085734720033</v>
      </c>
      <c r="N63">
        <f t="shared" si="11"/>
        <v>0.95619393867151414</v>
      </c>
      <c r="O63">
        <f t="shared" si="12"/>
        <v>1.1305612928410587</v>
      </c>
      <c r="P63">
        <f t="shared" si="12"/>
        <v>1.2888792018849138</v>
      </c>
      <c r="Q63">
        <f t="shared" si="12"/>
        <v>1.2270949381140259</v>
      </c>
      <c r="X63" t="s">
        <v>67</v>
      </c>
    </row>
    <row r="64" spans="1:24" x14ac:dyDescent="0.25">
      <c r="A64" s="3">
        <v>44298</v>
      </c>
      <c r="B64" s="19">
        <v>1222</v>
      </c>
      <c r="C64" s="19">
        <v>101</v>
      </c>
      <c r="D64" s="19">
        <v>58</v>
      </c>
      <c r="E64" s="19">
        <v>1381</v>
      </c>
      <c r="F64">
        <f t="shared" si="5"/>
        <v>159</v>
      </c>
      <c r="G64" s="1">
        <f t="shared" si="0"/>
        <v>44767</v>
      </c>
      <c r="H64">
        <f t="shared" si="10"/>
        <v>34046</v>
      </c>
      <c r="I64">
        <f t="shared" si="10"/>
        <v>11744</v>
      </c>
      <c r="J64">
        <f t="shared" si="10"/>
        <v>20952</v>
      </c>
      <c r="K64">
        <f t="shared" si="2"/>
        <v>32696</v>
      </c>
      <c r="L64">
        <f t="shared" si="11"/>
        <v>0.34494507431122601</v>
      </c>
      <c r="M64">
        <f t="shared" si="11"/>
        <v>0.61540269047758911</v>
      </c>
      <c r="N64">
        <f t="shared" si="11"/>
        <v>0.96034776478881512</v>
      </c>
      <c r="O64">
        <f t="shared" si="12"/>
        <v>1.1343166200554793</v>
      </c>
      <c r="P64">
        <f t="shared" si="12"/>
        <v>1.2952181095200177</v>
      </c>
      <c r="Q64">
        <f t="shared" si="12"/>
        <v>1.2324255920705105</v>
      </c>
      <c r="X64" t="s">
        <v>68</v>
      </c>
    </row>
    <row r="65" spans="1:24" x14ac:dyDescent="0.25">
      <c r="A65" s="3">
        <v>44305</v>
      </c>
      <c r="B65" s="19">
        <v>1098</v>
      </c>
      <c r="C65" s="19">
        <v>113</v>
      </c>
      <c r="D65" s="19">
        <v>71</v>
      </c>
      <c r="E65" s="19">
        <v>1282</v>
      </c>
      <c r="F65">
        <f t="shared" si="5"/>
        <v>184</v>
      </c>
      <c r="G65" s="1">
        <f t="shared" si="0"/>
        <v>44774</v>
      </c>
      <c r="H65">
        <f t="shared" si="10"/>
        <v>34515</v>
      </c>
      <c r="I65">
        <f t="shared" si="10"/>
        <v>11967</v>
      </c>
      <c r="J65">
        <f t="shared" si="10"/>
        <v>21338</v>
      </c>
      <c r="K65">
        <f t="shared" si="2"/>
        <v>33305</v>
      </c>
      <c r="L65">
        <f t="shared" si="11"/>
        <v>0.3467188179052586</v>
      </c>
      <c r="M65">
        <f t="shared" si="11"/>
        <v>0.61822396059684193</v>
      </c>
      <c r="N65">
        <f t="shared" si="11"/>
        <v>0.96494277850210053</v>
      </c>
      <c r="O65">
        <f t="shared" si="12"/>
        <v>1.1401493945702206</v>
      </c>
      <c r="P65">
        <f t="shared" si="12"/>
        <v>1.3011559453579926</v>
      </c>
      <c r="Q65">
        <f t="shared" si="12"/>
        <v>1.2383224272627216</v>
      </c>
      <c r="X65" t="s">
        <v>69</v>
      </c>
    </row>
    <row r="66" spans="1:24" x14ac:dyDescent="0.25">
      <c r="A66" s="3">
        <v>44312</v>
      </c>
      <c r="B66" s="19">
        <v>1088</v>
      </c>
      <c r="C66" s="19">
        <v>118</v>
      </c>
      <c r="D66" s="19">
        <v>70</v>
      </c>
      <c r="E66" s="19">
        <v>1276</v>
      </c>
      <c r="F66">
        <f t="shared" si="5"/>
        <v>188</v>
      </c>
      <c r="G66" s="1">
        <f t="shared" si="0"/>
        <v>44781</v>
      </c>
      <c r="H66">
        <f t="shared" si="10"/>
        <v>35056</v>
      </c>
      <c r="I66">
        <f t="shared" si="10"/>
        <v>12184</v>
      </c>
      <c r="J66">
        <f t="shared" si="10"/>
        <v>21764</v>
      </c>
      <c r="K66">
        <f t="shared" si="2"/>
        <v>33948</v>
      </c>
      <c r="L66">
        <f t="shared" si="11"/>
        <v>0.34755819260611592</v>
      </c>
      <c r="M66">
        <f t="shared" si="11"/>
        <v>0.6208352350524875</v>
      </c>
      <c r="N66">
        <f t="shared" si="11"/>
        <v>0.96839342765860337</v>
      </c>
      <c r="O66">
        <f t="shared" si="12"/>
        <v>1.1429095924815482</v>
      </c>
      <c r="P66">
        <f t="shared" si="12"/>
        <v>1.306651810124613</v>
      </c>
      <c r="Q66">
        <f t="shared" si="12"/>
        <v>1.2427506859473927</v>
      </c>
      <c r="X66" t="s">
        <v>70</v>
      </c>
    </row>
    <row r="67" spans="1:24" x14ac:dyDescent="0.25">
      <c r="A67" s="3">
        <v>44319</v>
      </c>
      <c r="B67" s="19">
        <v>963</v>
      </c>
      <c r="C67" s="19">
        <v>149</v>
      </c>
      <c r="D67" s="19">
        <v>106</v>
      </c>
      <c r="E67" s="19">
        <v>1218</v>
      </c>
      <c r="F67">
        <f t="shared" si="5"/>
        <v>255</v>
      </c>
      <c r="G67" s="1">
        <f t="shared" si="0"/>
        <v>44788</v>
      </c>
      <c r="H67">
        <f t="shared" si="10"/>
        <v>35547</v>
      </c>
      <c r="I67">
        <f t="shared" si="10"/>
        <v>12375</v>
      </c>
      <c r="J67">
        <f t="shared" si="10"/>
        <v>22109</v>
      </c>
      <c r="K67">
        <f t="shared" si="2"/>
        <v>34484</v>
      </c>
      <c r="L67">
        <f t="shared" si="11"/>
        <v>0.34813064393619714</v>
      </c>
      <c r="M67">
        <f t="shared" si="11"/>
        <v>0.62196528539679863</v>
      </c>
      <c r="N67">
        <f t="shared" si="11"/>
        <v>0.97009592933299571</v>
      </c>
      <c r="O67">
        <f t="shared" si="12"/>
        <v>1.1447920401703013</v>
      </c>
      <c r="P67">
        <f t="shared" si="12"/>
        <v>1.3090301904815225</v>
      </c>
      <c r="Q67">
        <f t="shared" si="12"/>
        <v>1.2449355263885276</v>
      </c>
    </row>
    <row r="68" spans="1:24" x14ac:dyDescent="0.25">
      <c r="A68" s="3">
        <v>44326</v>
      </c>
      <c r="B68" s="19">
        <v>870</v>
      </c>
      <c r="C68" s="19">
        <v>176</v>
      </c>
      <c r="D68" s="19">
        <v>74</v>
      </c>
      <c r="E68" s="19">
        <v>1120</v>
      </c>
      <c r="F68">
        <f t="shared" si="5"/>
        <v>250</v>
      </c>
      <c r="G68" s="1">
        <f t="shared" si="0"/>
        <v>44795</v>
      </c>
      <c r="H68">
        <f t="shared" si="10"/>
        <v>36045</v>
      </c>
      <c r="I68">
        <f t="shared" si="10"/>
        <v>12566</v>
      </c>
      <c r="J68">
        <f t="shared" si="10"/>
        <v>22460</v>
      </c>
      <c r="K68">
        <f t="shared" si="2"/>
        <v>35026</v>
      </c>
      <c r="L68">
        <f t="shared" si="11"/>
        <v>0.34861978082951867</v>
      </c>
      <c r="M68">
        <f t="shared" si="11"/>
        <v>0.623110001387155</v>
      </c>
      <c r="N68">
        <f t="shared" si="11"/>
        <v>0.97172978221667361</v>
      </c>
      <c r="O68">
        <f t="shared" si="12"/>
        <v>1.1464005168493343</v>
      </c>
      <c r="P68">
        <f t="shared" si="12"/>
        <v>1.3114394371486373</v>
      </c>
      <c r="Q68">
        <f t="shared" si="12"/>
        <v>1.2470322690283833</v>
      </c>
    </row>
    <row r="69" spans="1:24" x14ac:dyDescent="0.25">
      <c r="A69" s="3">
        <v>44333</v>
      </c>
      <c r="B69" s="19">
        <v>725</v>
      </c>
      <c r="C69" s="19">
        <v>161</v>
      </c>
      <c r="D69" s="19">
        <v>96</v>
      </c>
      <c r="E69" s="19">
        <v>982</v>
      </c>
      <c r="F69">
        <f t="shared" si="5"/>
        <v>257</v>
      </c>
      <c r="G69" s="1">
        <f t="shared" si="0"/>
        <v>44802</v>
      </c>
      <c r="H69">
        <f t="shared" si="10"/>
        <v>36496</v>
      </c>
      <c r="I69">
        <f t="shared" si="10"/>
        <v>12790</v>
      </c>
      <c r="J69">
        <f t="shared" si="10"/>
        <v>22839</v>
      </c>
      <c r="K69">
        <f t="shared" si="2"/>
        <v>35629</v>
      </c>
      <c r="L69">
        <f t="shared" si="11"/>
        <v>0.35044936431389739</v>
      </c>
      <c r="M69">
        <f t="shared" si="11"/>
        <v>0.62579460762823325</v>
      </c>
      <c r="N69">
        <f t="shared" si="11"/>
        <v>0.97624397194213064</v>
      </c>
      <c r="O69">
        <f t="shared" si="12"/>
        <v>1.152416915136087</v>
      </c>
      <c r="P69">
        <f t="shared" si="12"/>
        <v>1.3170896409488133</v>
      </c>
      <c r="Q69">
        <f t="shared" si="12"/>
        <v>1.2528253818455286</v>
      </c>
    </row>
    <row r="70" spans="1:24" x14ac:dyDescent="0.25">
      <c r="A70" s="3">
        <v>44340</v>
      </c>
      <c r="B70" s="19">
        <v>655</v>
      </c>
      <c r="C70" s="19">
        <v>146</v>
      </c>
      <c r="D70" s="19">
        <v>98</v>
      </c>
      <c r="E70" s="19">
        <v>899</v>
      </c>
      <c r="F70">
        <f t="shared" si="5"/>
        <v>244</v>
      </c>
      <c r="G70" s="1">
        <f t="shared" ref="G70:G133" si="13">A137</f>
        <v>44809</v>
      </c>
      <c r="H70">
        <f t="shared" ref="H70:J85" si="14">B137+H69</f>
        <v>37017</v>
      </c>
      <c r="I70">
        <f t="shared" si="14"/>
        <v>12966</v>
      </c>
      <c r="J70">
        <f t="shared" si="14"/>
        <v>23235</v>
      </c>
      <c r="K70">
        <f t="shared" ref="K70:K133" si="15">I70+J70</f>
        <v>36201</v>
      </c>
      <c r="L70">
        <f t="shared" si="11"/>
        <v>0.35027149687981196</v>
      </c>
      <c r="M70">
        <f t="shared" si="11"/>
        <v>0.62768457735634975</v>
      </c>
      <c r="N70">
        <f t="shared" si="11"/>
        <v>0.97795607423616171</v>
      </c>
      <c r="O70">
        <f t="shared" si="12"/>
        <v>1.1518320162589177</v>
      </c>
      <c r="P70">
        <f t="shared" si="12"/>
        <v>1.3210673990187389</v>
      </c>
      <c r="Q70">
        <f t="shared" si="12"/>
        <v>1.2550225428748674</v>
      </c>
    </row>
    <row r="71" spans="1:24" x14ac:dyDescent="0.25">
      <c r="A71" s="3">
        <v>44347</v>
      </c>
      <c r="B71" s="19">
        <v>707</v>
      </c>
      <c r="C71" s="19">
        <v>166</v>
      </c>
      <c r="D71" s="19">
        <v>156</v>
      </c>
      <c r="E71" s="19">
        <v>1029</v>
      </c>
      <c r="F71">
        <f t="shared" ref="F71:F134" si="16">C71+D71</f>
        <v>322</v>
      </c>
      <c r="G71" s="1">
        <f t="shared" si="13"/>
        <v>44816</v>
      </c>
      <c r="H71">
        <f t="shared" si="14"/>
        <v>37520</v>
      </c>
      <c r="I71">
        <f t="shared" si="14"/>
        <v>13175</v>
      </c>
      <c r="J71">
        <f t="shared" si="14"/>
        <v>23659</v>
      </c>
      <c r="K71">
        <f t="shared" si="15"/>
        <v>36834</v>
      </c>
      <c r="L71">
        <f t="shared" si="11"/>
        <v>0.3511460554371002</v>
      </c>
      <c r="M71">
        <f t="shared" si="11"/>
        <v>0.63057036247334752</v>
      </c>
      <c r="N71">
        <f t="shared" si="11"/>
        <v>0.98171641791044773</v>
      </c>
      <c r="O71">
        <f t="shared" si="12"/>
        <v>1.1547079126859783</v>
      </c>
      <c r="P71">
        <f t="shared" si="12"/>
        <v>1.327141017482802</v>
      </c>
      <c r="Q71">
        <f t="shared" si="12"/>
        <v>1.2598482361800314</v>
      </c>
    </row>
    <row r="72" spans="1:24" x14ac:dyDescent="0.25">
      <c r="A72" s="3">
        <v>44354</v>
      </c>
      <c r="B72" s="19">
        <v>623</v>
      </c>
      <c r="C72" s="19">
        <v>184</v>
      </c>
      <c r="D72" s="19">
        <v>169</v>
      </c>
      <c r="E72" s="19">
        <v>976</v>
      </c>
      <c r="F72">
        <f t="shared" si="16"/>
        <v>353</v>
      </c>
      <c r="G72" s="1">
        <f t="shared" si="13"/>
        <v>44823</v>
      </c>
      <c r="H72">
        <f t="shared" si="14"/>
        <v>38053</v>
      </c>
      <c r="I72">
        <f t="shared" si="14"/>
        <v>13412</v>
      </c>
      <c r="J72">
        <f t="shared" si="14"/>
        <v>24068</v>
      </c>
      <c r="K72">
        <f t="shared" si="15"/>
        <v>37480</v>
      </c>
      <c r="L72">
        <f t="shared" si="11"/>
        <v>0.35245578535200905</v>
      </c>
      <c r="M72">
        <f t="shared" si="11"/>
        <v>0.6324862691509211</v>
      </c>
      <c r="N72">
        <f t="shared" si="11"/>
        <v>0.98494205450293015</v>
      </c>
      <c r="O72">
        <f t="shared" si="12"/>
        <v>1.1590148256437338</v>
      </c>
      <c r="P72">
        <f t="shared" si="12"/>
        <v>1.3311733642101422</v>
      </c>
      <c r="Q72">
        <f t="shared" si="12"/>
        <v>1.2639877335923762</v>
      </c>
    </row>
    <row r="73" spans="1:24" x14ac:dyDescent="0.25">
      <c r="A73" s="3">
        <v>44361</v>
      </c>
      <c r="B73" s="19">
        <v>610</v>
      </c>
      <c r="C73" s="19">
        <v>183</v>
      </c>
      <c r="D73" s="19">
        <v>193</v>
      </c>
      <c r="E73" s="19">
        <v>986</v>
      </c>
      <c r="F73">
        <f t="shared" si="16"/>
        <v>376</v>
      </c>
      <c r="G73" s="1">
        <f t="shared" si="13"/>
        <v>44830</v>
      </c>
      <c r="H73">
        <f t="shared" si="14"/>
        <v>38605</v>
      </c>
      <c r="I73">
        <f t="shared" si="14"/>
        <v>13624</v>
      </c>
      <c r="J73">
        <f t="shared" si="14"/>
        <v>24490</v>
      </c>
      <c r="K73">
        <f t="shared" si="15"/>
        <v>38114</v>
      </c>
      <c r="L73">
        <f t="shared" si="11"/>
        <v>0.35290765444890559</v>
      </c>
      <c r="M73">
        <f t="shared" si="11"/>
        <v>0.63437378577904413</v>
      </c>
      <c r="N73">
        <f t="shared" si="11"/>
        <v>0.98728144022794972</v>
      </c>
      <c r="O73">
        <f t="shared" si="12"/>
        <v>1.1605007509833625</v>
      </c>
      <c r="P73">
        <f t="shared" si="12"/>
        <v>1.3351459593199684</v>
      </c>
      <c r="Q73">
        <f t="shared" si="12"/>
        <v>1.2669898948332809</v>
      </c>
    </row>
    <row r="74" spans="1:24" x14ac:dyDescent="0.25">
      <c r="A74" s="3">
        <v>44368</v>
      </c>
      <c r="B74" s="19">
        <v>572</v>
      </c>
      <c r="C74" s="19">
        <v>169</v>
      </c>
      <c r="D74" s="19">
        <v>216</v>
      </c>
      <c r="E74" s="19">
        <v>957</v>
      </c>
      <c r="F74">
        <f t="shared" si="16"/>
        <v>385</v>
      </c>
      <c r="G74" s="1">
        <f t="shared" si="13"/>
        <v>44837</v>
      </c>
      <c r="H74">
        <f t="shared" si="14"/>
        <v>39167</v>
      </c>
      <c r="I74">
        <f t="shared" si="14"/>
        <v>13859</v>
      </c>
      <c r="J74">
        <f t="shared" si="14"/>
        <v>24905</v>
      </c>
      <c r="K74">
        <f t="shared" si="15"/>
        <v>38764</v>
      </c>
      <c r="L74">
        <f t="shared" si="11"/>
        <v>0.35384379707406743</v>
      </c>
      <c r="M74">
        <f t="shared" si="11"/>
        <v>0.63586692879209539</v>
      </c>
      <c r="N74">
        <f t="shared" si="11"/>
        <v>0.98971072586616282</v>
      </c>
      <c r="O74">
        <f t="shared" si="12"/>
        <v>1.1635791603231214</v>
      </c>
      <c r="P74">
        <f t="shared" si="12"/>
        <v>1.3382885290560649</v>
      </c>
      <c r="Q74">
        <f t="shared" si="12"/>
        <v>1.2701074256911171</v>
      </c>
    </row>
    <row r="75" spans="1:24" x14ac:dyDescent="0.25">
      <c r="A75" s="3">
        <v>44375</v>
      </c>
      <c r="B75" s="19">
        <v>554</v>
      </c>
      <c r="C75" s="19">
        <v>138</v>
      </c>
      <c r="D75" s="19">
        <v>219</v>
      </c>
      <c r="E75" s="19">
        <v>911</v>
      </c>
      <c r="F75">
        <f t="shared" si="16"/>
        <v>357</v>
      </c>
      <c r="G75" s="1">
        <f t="shared" si="13"/>
        <v>44844</v>
      </c>
      <c r="H75">
        <f t="shared" si="14"/>
        <v>39724</v>
      </c>
      <c r="I75">
        <f t="shared" si="14"/>
        <v>14090</v>
      </c>
      <c r="J75">
        <f t="shared" si="14"/>
        <v>25282</v>
      </c>
      <c r="K75">
        <f t="shared" si="15"/>
        <v>39372</v>
      </c>
      <c r="L75">
        <f t="shared" si="11"/>
        <v>0.35469741214379219</v>
      </c>
      <c r="M75">
        <f t="shared" si="11"/>
        <v>0.63644144597724295</v>
      </c>
      <c r="N75">
        <f t="shared" si="11"/>
        <v>0.99113885812103519</v>
      </c>
      <c r="O75">
        <f t="shared" si="12"/>
        <v>1.166386186231962</v>
      </c>
      <c r="P75">
        <f t="shared" si="12"/>
        <v>1.339497696766814</v>
      </c>
      <c r="Q75">
        <f t="shared" si="12"/>
        <v>1.2719401646262185</v>
      </c>
    </row>
    <row r="76" spans="1:24" x14ac:dyDescent="0.25">
      <c r="A76" s="3">
        <v>44382</v>
      </c>
      <c r="B76" s="19">
        <v>544</v>
      </c>
      <c r="C76" s="19">
        <v>173</v>
      </c>
      <c r="D76" s="19">
        <v>221</v>
      </c>
      <c r="E76" s="19">
        <v>938</v>
      </c>
      <c r="F76">
        <f t="shared" si="16"/>
        <v>394</v>
      </c>
      <c r="G76" s="1">
        <f t="shared" si="13"/>
        <v>44851</v>
      </c>
      <c r="H76">
        <f t="shared" si="14"/>
        <v>40229</v>
      </c>
      <c r="I76">
        <f t="shared" si="14"/>
        <v>14286</v>
      </c>
      <c r="J76">
        <f t="shared" si="14"/>
        <v>25696</v>
      </c>
      <c r="K76">
        <f t="shared" si="15"/>
        <v>39982</v>
      </c>
      <c r="L76">
        <f t="shared" si="11"/>
        <v>0.35511695543016231</v>
      </c>
      <c r="M76">
        <f t="shared" si="11"/>
        <v>0.63874319520743739</v>
      </c>
      <c r="N76">
        <f t="shared" si="11"/>
        <v>0.99386015063759969</v>
      </c>
      <c r="O76">
        <f t="shared" si="12"/>
        <v>1.1677658114476941</v>
      </c>
      <c r="P76">
        <f t="shared" si="12"/>
        <v>1.3443421138170677</v>
      </c>
      <c r="Q76">
        <f t="shared" si="12"/>
        <v>1.2754324313486403</v>
      </c>
    </row>
    <row r="77" spans="1:24" x14ac:dyDescent="0.25">
      <c r="A77" s="3">
        <v>44389</v>
      </c>
      <c r="B77" s="19">
        <v>532</v>
      </c>
      <c r="C77" s="19">
        <v>159</v>
      </c>
      <c r="D77" s="19">
        <v>262</v>
      </c>
      <c r="E77" s="19">
        <v>953</v>
      </c>
      <c r="F77">
        <f t="shared" si="16"/>
        <v>421</v>
      </c>
      <c r="G77" s="1">
        <f t="shared" si="13"/>
        <v>44858</v>
      </c>
      <c r="H77">
        <f t="shared" si="14"/>
        <v>40767</v>
      </c>
      <c r="I77">
        <f t="shared" si="14"/>
        <v>14483</v>
      </c>
      <c r="J77">
        <f t="shared" si="14"/>
        <v>26113</v>
      </c>
      <c r="K77">
        <f t="shared" si="15"/>
        <v>40596</v>
      </c>
      <c r="L77">
        <f t="shared" si="11"/>
        <v>0.35526283513626217</v>
      </c>
      <c r="M77">
        <f t="shared" si="11"/>
        <v>0.64054259572693595</v>
      </c>
      <c r="N77">
        <f t="shared" si="11"/>
        <v>0.99580543086319817</v>
      </c>
      <c r="O77">
        <f t="shared" si="12"/>
        <v>1.1682455219508467</v>
      </c>
      <c r="P77">
        <f t="shared" si="12"/>
        <v>1.3481292538071863</v>
      </c>
      <c r="Q77">
        <f t="shared" si="12"/>
        <v>1.2779288323626037</v>
      </c>
    </row>
    <row r="78" spans="1:24" x14ac:dyDescent="0.25">
      <c r="A78" s="3">
        <v>44396</v>
      </c>
      <c r="B78" s="19">
        <v>544</v>
      </c>
      <c r="C78" s="19">
        <v>157</v>
      </c>
      <c r="D78" s="19">
        <v>253</v>
      </c>
      <c r="E78" s="19">
        <v>954</v>
      </c>
      <c r="F78">
        <f t="shared" si="16"/>
        <v>410</v>
      </c>
      <c r="G78" s="1">
        <f t="shared" si="13"/>
        <v>44865</v>
      </c>
      <c r="H78">
        <f t="shared" si="14"/>
        <v>41253</v>
      </c>
      <c r="I78">
        <f t="shared" si="14"/>
        <v>14683</v>
      </c>
      <c r="J78">
        <f t="shared" si="14"/>
        <v>26491</v>
      </c>
      <c r="K78">
        <f t="shared" si="15"/>
        <v>41174</v>
      </c>
      <c r="L78">
        <f t="shared" si="11"/>
        <v>0.35592562965117691</v>
      </c>
      <c r="M78">
        <f t="shared" si="11"/>
        <v>0.64215935810728919</v>
      </c>
      <c r="N78">
        <f t="shared" si="11"/>
        <v>0.9980849877584661</v>
      </c>
      <c r="O78">
        <f t="shared" si="12"/>
        <v>1.1704250539689531</v>
      </c>
      <c r="P78">
        <f t="shared" si="12"/>
        <v>1.3515320012215648</v>
      </c>
      <c r="Q78">
        <f t="shared" si="12"/>
        <v>1.2808542145619644</v>
      </c>
    </row>
    <row r="79" spans="1:24" x14ac:dyDescent="0.25">
      <c r="A79" s="3">
        <v>44403</v>
      </c>
      <c r="B79" s="19">
        <v>536</v>
      </c>
      <c r="C79" s="19">
        <v>166</v>
      </c>
      <c r="D79" s="19">
        <v>277</v>
      </c>
      <c r="E79" s="19">
        <v>979</v>
      </c>
      <c r="F79">
        <f t="shared" si="16"/>
        <v>443</v>
      </c>
      <c r="G79" s="1">
        <f t="shared" si="13"/>
        <v>44872</v>
      </c>
      <c r="H79">
        <f t="shared" si="14"/>
        <v>41739</v>
      </c>
      <c r="I79">
        <f t="shared" si="14"/>
        <v>14927</v>
      </c>
      <c r="J79">
        <f t="shared" si="14"/>
        <v>26931</v>
      </c>
      <c r="K79">
        <f t="shared" si="15"/>
        <v>41858</v>
      </c>
      <c r="L79">
        <f t="shared" si="11"/>
        <v>0.35762715925153932</v>
      </c>
      <c r="M79">
        <f t="shared" si="11"/>
        <v>0.6452238913246604</v>
      </c>
      <c r="N79">
        <f t="shared" si="11"/>
        <v>1.0028510505761996</v>
      </c>
      <c r="O79">
        <f t="shared" si="12"/>
        <v>1.1760203601464985</v>
      </c>
      <c r="P79">
        <f t="shared" si="12"/>
        <v>1.3579818250227647</v>
      </c>
      <c r="Q79">
        <f t="shared" si="12"/>
        <v>1.2869705590835576</v>
      </c>
    </row>
    <row r="80" spans="1:24" x14ac:dyDescent="0.25">
      <c r="A80" s="3">
        <v>44410</v>
      </c>
      <c r="B80" s="19">
        <v>468</v>
      </c>
      <c r="C80" s="19">
        <v>164</v>
      </c>
      <c r="D80" s="19">
        <v>296</v>
      </c>
      <c r="E80" s="19">
        <v>928</v>
      </c>
      <c r="F80">
        <f t="shared" si="16"/>
        <v>460</v>
      </c>
      <c r="G80" s="1">
        <f t="shared" si="13"/>
        <v>44879</v>
      </c>
      <c r="H80">
        <f t="shared" si="14"/>
        <v>42239</v>
      </c>
      <c r="I80">
        <f t="shared" si="14"/>
        <v>15153</v>
      </c>
      <c r="J80">
        <f t="shared" si="14"/>
        <v>27356</v>
      </c>
      <c r="K80">
        <f t="shared" si="15"/>
        <v>42509</v>
      </c>
      <c r="L80">
        <f t="shared" si="11"/>
        <v>0.35874428845379863</v>
      </c>
      <c r="M80">
        <f t="shared" si="11"/>
        <v>0.64764790833116315</v>
      </c>
      <c r="N80">
        <f t="shared" si="11"/>
        <v>1.0063921967849618</v>
      </c>
      <c r="O80">
        <f t="shared" si="12"/>
        <v>1.179693925346414</v>
      </c>
      <c r="P80">
        <f t="shared" si="12"/>
        <v>1.3630835751015145</v>
      </c>
      <c r="Q80">
        <f t="shared" si="12"/>
        <v>1.2915149537007531</v>
      </c>
    </row>
    <row r="81" spans="1:17" x14ac:dyDescent="0.25">
      <c r="A81" s="3">
        <v>44417</v>
      </c>
      <c r="B81" s="19">
        <v>546</v>
      </c>
      <c r="C81" s="19">
        <v>159</v>
      </c>
      <c r="D81" s="19">
        <v>301</v>
      </c>
      <c r="E81" s="19">
        <v>1006</v>
      </c>
      <c r="F81">
        <f t="shared" si="16"/>
        <v>460</v>
      </c>
      <c r="G81" s="1">
        <f t="shared" si="13"/>
        <v>44886</v>
      </c>
      <c r="H81">
        <f t="shared" si="14"/>
        <v>42781</v>
      </c>
      <c r="I81">
        <f t="shared" si="14"/>
        <v>15382</v>
      </c>
      <c r="J81">
        <f t="shared" si="14"/>
        <v>27760</v>
      </c>
      <c r="K81">
        <f t="shared" si="15"/>
        <v>43142</v>
      </c>
      <c r="L81">
        <f t="shared" si="11"/>
        <v>0.35955213763119143</v>
      </c>
      <c r="M81">
        <f t="shared" si="11"/>
        <v>0.64888618779364671</v>
      </c>
      <c r="N81">
        <f t="shared" si="11"/>
        <v>1.0084383254248381</v>
      </c>
      <c r="O81">
        <f t="shared" si="12"/>
        <v>1.1823504547960506</v>
      </c>
      <c r="P81">
        <f t="shared" si="12"/>
        <v>1.3656897417778588</v>
      </c>
      <c r="Q81">
        <f t="shared" si="12"/>
        <v>1.2941407746719786</v>
      </c>
    </row>
    <row r="82" spans="1:17" x14ac:dyDescent="0.25">
      <c r="A82" s="3">
        <v>44424</v>
      </c>
      <c r="B82" s="19">
        <v>557</v>
      </c>
      <c r="C82" s="19">
        <v>163</v>
      </c>
      <c r="D82" s="19">
        <v>302</v>
      </c>
      <c r="E82" s="19">
        <v>1022</v>
      </c>
      <c r="F82">
        <f t="shared" si="16"/>
        <v>465</v>
      </c>
      <c r="G82" s="1">
        <f t="shared" si="13"/>
        <v>44893</v>
      </c>
      <c r="H82">
        <f t="shared" si="14"/>
        <v>43349</v>
      </c>
      <c r="I82">
        <f t="shared" si="14"/>
        <v>15605</v>
      </c>
      <c r="J82">
        <f t="shared" si="14"/>
        <v>28222</v>
      </c>
      <c r="K82">
        <f t="shared" si="15"/>
        <v>43827</v>
      </c>
      <c r="L82">
        <f t="shared" si="11"/>
        <v>0.35998523610694594</v>
      </c>
      <c r="M82">
        <f t="shared" si="11"/>
        <v>0.65104154651779744</v>
      </c>
      <c r="N82">
        <f t="shared" si="11"/>
        <v>1.0110267826247434</v>
      </c>
      <c r="O82">
        <f t="shared" si="12"/>
        <v>1.1837746548665979</v>
      </c>
      <c r="P82">
        <f t="shared" si="12"/>
        <v>1.3702260554716867</v>
      </c>
      <c r="Q82">
        <f t="shared" si="12"/>
        <v>1.2974625722687523</v>
      </c>
    </row>
    <row r="83" spans="1:17" x14ac:dyDescent="0.25">
      <c r="A83" s="3">
        <v>44431</v>
      </c>
      <c r="B83" s="19">
        <v>489</v>
      </c>
      <c r="C83" s="19">
        <v>179</v>
      </c>
      <c r="D83" s="19">
        <v>288</v>
      </c>
      <c r="E83" s="19">
        <v>956</v>
      </c>
      <c r="F83">
        <f t="shared" si="16"/>
        <v>467</v>
      </c>
      <c r="G83" s="1">
        <f t="shared" si="13"/>
        <v>44900</v>
      </c>
      <c r="H83">
        <f t="shared" si="14"/>
        <v>43911</v>
      </c>
      <c r="I83">
        <f t="shared" si="14"/>
        <v>15840</v>
      </c>
      <c r="J83">
        <f t="shared" si="14"/>
        <v>28668</v>
      </c>
      <c r="K83">
        <f t="shared" si="15"/>
        <v>44508</v>
      </c>
      <c r="L83">
        <f t="shared" si="11"/>
        <v>0.36072965771674526</v>
      </c>
      <c r="M83">
        <f t="shared" si="11"/>
        <v>0.6528660244585639</v>
      </c>
      <c r="N83">
        <f t="shared" si="11"/>
        <v>1.0135956821753092</v>
      </c>
      <c r="O83">
        <f t="shared" si="12"/>
        <v>1.1862226092431314</v>
      </c>
      <c r="P83">
        <f t="shared" si="12"/>
        <v>1.3740659750980806</v>
      </c>
      <c r="Q83">
        <f t="shared" si="12"/>
        <v>1.3007592713038898</v>
      </c>
    </row>
    <row r="84" spans="1:17" x14ac:dyDescent="0.25">
      <c r="A84" s="3">
        <v>44438</v>
      </c>
      <c r="B84" s="19">
        <v>491</v>
      </c>
      <c r="C84" s="19">
        <v>165</v>
      </c>
      <c r="D84" s="19">
        <v>295</v>
      </c>
      <c r="E84" s="19">
        <v>951</v>
      </c>
      <c r="F84">
        <f t="shared" si="16"/>
        <v>460</v>
      </c>
      <c r="G84" s="1">
        <f t="shared" si="13"/>
        <v>44907</v>
      </c>
      <c r="H84">
        <f t="shared" si="14"/>
        <v>44499</v>
      </c>
      <c r="I84">
        <f t="shared" si="14"/>
        <v>16128</v>
      </c>
      <c r="J84">
        <f t="shared" si="14"/>
        <v>29176</v>
      </c>
      <c r="K84">
        <f t="shared" si="15"/>
        <v>45304</v>
      </c>
      <c r="L84">
        <f t="shared" si="11"/>
        <v>0.3624351109013686</v>
      </c>
      <c r="M84">
        <f t="shared" si="11"/>
        <v>0.65565518326254524</v>
      </c>
      <c r="N84">
        <f t="shared" si="11"/>
        <v>1.0180902941639138</v>
      </c>
      <c r="O84">
        <f t="shared" si="12"/>
        <v>1.1918308177264896</v>
      </c>
      <c r="P84">
        <f t="shared" si="12"/>
        <v>1.3799362272909013</v>
      </c>
      <c r="Q84">
        <f t="shared" si="12"/>
        <v>1.3065272597808573</v>
      </c>
    </row>
    <row r="85" spans="1:17" x14ac:dyDescent="0.25">
      <c r="A85" s="3">
        <v>44445</v>
      </c>
      <c r="B85" s="19">
        <v>480</v>
      </c>
      <c r="C85" s="19">
        <v>199</v>
      </c>
      <c r="D85" s="19">
        <v>322</v>
      </c>
      <c r="E85" s="19">
        <v>1001</v>
      </c>
      <c r="F85">
        <f t="shared" si="16"/>
        <v>521</v>
      </c>
      <c r="G85" s="1">
        <f t="shared" si="13"/>
        <v>44914</v>
      </c>
      <c r="H85">
        <f t="shared" si="14"/>
        <v>45160</v>
      </c>
      <c r="I85">
        <f t="shared" si="14"/>
        <v>16390</v>
      </c>
      <c r="J85">
        <f t="shared" si="14"/>
        <v>29708</v>
      </c>
      <c r="K85">
        <f t="shared" si="15"/>
        <v>46098</v>
      </c>
      <c r="L85">
        <f t="shared" si="11"/>
        <v>0.36293179805137288</v>
      </c>
      <c r="M85">
        <f t="shared" si="11"/>
        <v>0.65783879539415413</v>
      </c>
      <c r="N85">
        <f t="shared" si="11"/>
        <v>1.0207705934455271</v>
      </c>
      <c r="O85">
        <f t="shared" si="12"/>
        <v>1.1934641226529124</v>
      </c>
      <c r="P85">
        <f t="shared" si="12"/>
        <v>1.3845320050162677</v>
      </c>
      <c r="Q85">
        <f t="shared" si="12"/>
        <v>1.3099669194022807</v>
      </c>
    </row>
    <row r="86" spans="1:17" x14ac:dyDescent="0.25">
      <c r="A86" s="3">
        <v>44452</v>
      </c>
      <c r="B86" s="19">
        <v>538</v>
      </c>
      <c r="C86" s="19">
        <v>174</v>
      </c>
      <c r="D86" s="19">
        <v>329</v>
      </c>
      <c r="E86" s="19">
        <v>1041</v>
      </c>
      <c r="F86">
        <f t="shared" si="16"/>
        <v>503</v>
      </c>
      <c r="G86" s="12">
        <f t="shared" si="13"/>
        <v>44921</v>
      </c>
      <c r="H86" s="5">
        <f t="shared" ref="H86:J101" si="17">B153+H85</f>
        <v>45874</v>
      </c>
      <c r="I86" s="5">
        <f t="shared" si="17"/>
        <v>16699</v>
      </c>
      <c r="J86" s="5">
        <f t="shared" si="17"/>
        <v>30203</v>
      </c>
      <c r="K86">
        <f t="shared" si="15"/>
        <v>46902</v>
      </c>
      <c r="L86" s="5">
        <f t="shared" ref="L86:N117" si="18">I86/$H86</f>
        <v>0.36401883419802067</v>
      </c>
      <c r="M86" s="5">
        <f t="shared" si="18"/>
        <v>0.65839037363212272</v>
      </c>
      <c r="N86">
        <f t="shared" si="18"/>
        <v>1.0224092078301434</v>
      </c>
      <c r="O86" s="5">
        <f t="shared" ref="O86:Q117" si="19">L86/L$16</f>
        <v>1.1970387299152592</v>
      </c>
      <c r="P86" s="5">
        <f t="shared" si="19"/>
        <v>1.3856928938678905</v>
      </c>
      <c r="Q86" s="5">
        <f t="shared" si="19"/>
        <v>1.3120697725323447</v>
      </c>
    </row>
    <row r="87" spans="1:17" x14ac:dyDescent="0.25">
      <c r="A87" s="3">
        <v>44459</v>
      </c>
      <c r="B87" s="19">
        <v>543</v>
      </c>
      <c r="C87" s="19">
        <v>177</v>
      </c>
      <c r="D87" s="19">
        <v>305</v>
      </c>
      <c r="E87" s="19">
        <v>1025</v>
      </c>
      <c r="F87">
        <f t="shared" si="16"/>
        <v>482</v>
      </c>
      <c r="G87" s="1">
        <f t="shared" si="13"/>
        <v>44928</v>
      </c>
      <c r="H87">
        <f t="shared" si="17"/>
        <v>46533</v>
      </c>
      <c r="I87">
        <f t="shared" si="17"/>
        <v>16971</v>
      </c>
      <c r="J87">
        <f t="shared" si="17"/>
        <v>30725</v>
      </c>
      <c r="K87">
        <f t="shared" si="15"/>
        <v>47696</v>
      </c>
      <c r="L87">
        <f t="shared" si="18"/>
        <v>0.36470891625298174</v>
      </c>
      <c r="M87">
        <f t="shared" si="18"/>
        <v>0.66028409945629984</v>
      </c>
      <c r="N87">
        <f t="shared" si="18"/>
        <v>1.0249930157092815</v>
      </c>
      <c r="O87">
        <f t="shared" si="19"/>
        <v>1.19930799421975</v>
      </c>
      <c r="P87">
        <f t="shared" si="19"/>
        <v>1.3896785572715333</v>
      </c>
      <c r="Q87">
        <f t="shared" si="19"/>
        <v>1.3153856036010443</v>
      </c>
    </row>
    <row r="88" spans="1:17" x14ac:dyDescent="0.25">
      <c r="A88" s="3">
        <v>44466</v>
      </c>
      <c r="B88" s="19">
        <v>496</v>
      </c>
      <c r="C88" s="19">
        <v>174</v>
      </c>
      <c r="D88" s="19">
        <v>306</v>
      </c>
      <c r="E88" s="19">
        <v>976</v>
      </c>
      <c r="F88">
        <f t="shared" si="16"/>
        <v>480</v>
      </c>
      <c r="G88" s="1">
        <f t="shared" si="13"/>
        <v>44935</v>
      </c>
      <c r="H88">
        <f t="shared" si="17"/>
        <v>47148</v>
      </c>
      <c r="I88">
        <f t="shared" si="17"/>
        <v>17233</v>
      </c>
      <c r="J88">
        <f t="shared" si="17"/>
        <v>31186</v>
      </c>
      <c r="K88">
        <f t="shared" si="15"/>
        <v>48419</v>
      </c>
      <c r="L88">
        <f t="shared" si="18"/>
        <v>0.36550861118181049</v>
      </c>
      <c r="M88">
        <f t="shared" si="18"/>
        <v>0.66144905404258925</v>
      </c>
      <c r="N88">
        <f t="shared" si="18"/>
        <v>1.0269576652243997</v>
      </c>
      <c r="O88">
        <f t="shared" si="19"/>
        <v>1.201937709256429</v>
      </c>
      <c r="P88">
        <f t="shared" si="19"/>
        <v>1.3921303994559728</v>
      </c>
      <c r="Q88">
        <f t="shared" si="19"/>
        <v>1.3179068614522698</v>
      </c>
    </row>
    <row r="89" spans="1:17" x14ac:dyDescent="0.25">
      <c r="A89" s="3">
        <v>44473</v>
      </c>
      <c r="B89" s="19">
        <v>485</v>
      </c>
      <c r="C89" s="19">
        <v>200</v>
      </c>
      <c r="D89" s="19">
        <v>333</v>
      </c>
      <c r="E89" s="19">
        <v>1018</v>
      </c>
      <c r="F89">
        <f t="shared" si="16"/>
        <v>533</v>
      </c>
      <c r="G89" s="1">
        <f t="shared" si="13"/>
        <v>44942</v>
      </c>
      <c r="H89">
        <f t="shared" si="17"/>
        <v>47695</v>
      </c>
      <c r="I89">
        <f t="shared" si="17"/>
        <v>17480</v>
      </c>
      <c r="J89">
        <f t="shared" si="17"/>
        <v>31643</v>
      </c>
      <c r="K89">
        <f t="shared" si="15"/>
        <v>49123</v>
      </c>
      <c r="L89">
        <f t="shared" si="18"/>
        <v>0.36649543977356119</v>
      </c>
      <c r="M89">
        <f t="shared" si="18"/>
        <v>0.66344480553517138</v>
      </c>
      <c r="N89">
        <f t="shared" si="18"/>
        <v>1.0299402453087325</v>
      </c>
      <c r="O89">
        <f t="shared" si="19"/>
        <v>1.2051827942167053</v>
      </c>
      <c r="P89">
        <f t="shared" si="19"/>
        <v>1.3963307929792574</v>
      </c>
      <c r="Q89">
        <f t="shared" si="19"/>
        <v>1.3217344415863683</v>
      </c>
    </row>
    <row r="90" spans="1:17" x14ac:dyDescent="0.25">
      <c r="A90" s="3">
        <v>44480</v>
      </c>
      <c r="B90" s="19">
        <v>526</v>
      </c>
      <c r="C90" s="19">
        <v>179</v>
      </c>
      <c r="D90" s="19">
        <v>322</v>
      </c>
      <c r="E90" s="19">
        <v>1027</v>
      </c>
      <c r="F90">
        <f t="shared" si="16"/>
        <v>501</v>
      </c>
      <c r="G90" s="1">
        <f t="shared" si="13"/>
        <v>44949</v>
      </c>
      <c r="H90">
        <f t="shared" si="17"/>
        <v>48211</v>
      </c>
      <c r="I90">
        <f t="shared" si="17"/>
        <v>17717</v>
      </c>
      <c r="J90">
        <f t="shared" si="17"/>
        <v>32064</v>
      </c>
      <c r="K90">
        <f t="shared" si="15"/>
        <v>49781</v>
      </c>
      <c r="L90">
        <f t="shared" si="18"/>
        <v>0.36748874738130305</v>
      </c>
      <c r="M90">
        <f t="shared" si="18"/>
        <v>0.6650764348385223</v>
      </c>
      <c r="N90">
        <f t="shared" si="18"/>
        <v>1.0325651822198254</v>
      </c>
      <c r="O90">
        <f t="shared" si="19"/>
        <v>1.2084491847588485</v>
      </c>
      <c r="P90">
        <f t="shared" si="19"/>
        <v>1.3997648303249237</v>
      </c>
      <c r="Q90">
        <f t="shared" si="19"/>
        <v>1.3251030540259596</v>
      </c>
    </row>
    <row r="91" spans="1:17" x14ac:dyDescent="0.25">
      <c r="A91" s="3">
        <v>44487</v>
      </c>
      <c r="B91" s="19">
        <v>590</v>
      </c>
      <c r="C91" s="19">
        <v>188</v>
      </c>
      <c r="D91" s="19">
        <v>355</v>
      </c>
      <c r="E91" s="19">
        <v>1133</v>
      </c>
      <c r="F91">
        <f t="shared" si="16"/>
        <v>543</v>
      </c>
      <c r="G91" s="1">
        <f t="shared" si="13"/>
        <v>44956</v>
      </c>
      <c r="H91">
        <f t="shared" si="17"/>
        <v>48752</v>
      </c>
      <c r="I91">
        <f t="shared" si="17"/>
        <v>17940</v>
      </c>
      <c r="J91">
        <f t="shared" si="17"/>
        <v>32485</v>
      </c>
      <c r="K91">
        <f t="shared" si="15"/>
        <v>50425</v>
      </c>
      <c r="L91">
        <f t="shared" si="18"/>
        <v>0.36798490318345917</v>
      </c>
      <c r="M91">
        <f t="shared" si="18"/>
        <v>0.66633163767640302</v>
      </c>
      <c r="N91">
        <f t="shared" si="18"/>
        <v>1.0343165408598622</v>
      </c>
      <c r="O91">
        <f t="shared" si="19"/>
        <v>1.2100807424021818</v>
      </c>
      <c r="P91">
        <f t="shared" si="19"/>
        <v>1.4024066150813121</v>
      </c>
      <c r="Q91">
        <f t="shared" si="19"/>
        <v>1.3273505931862657</v>
      </c>
    </row>
    <row r="92" spans="1:17" x14ac:dyDescent="0.25">
      <c r="A92" s="3">
        <v>44494</v>
      </c>
      <c r="B92" s="19">
        <v>604</v>
      </c>
      <c r="C92" s="19">
        <v>192</v>
      </c>
      <c r="D92" s="19">
        <v>397</v>
      </c>
      <c r="E92" s="19">
        <v>1193</v>
      </c>
      <c r="F92">
        <f t="shared" si="16"/>
        <v>589</v>
      </c>
      <c r="G92" s="1">
        <f t="shared" si="13"/>
        <v>44963</v>
      </c>
      <c r="H92">
        <f t="shared" si="17"/>
        <v>49289</v>
      </c>
      <c r="I92">
        <f t="shared" si="17"/>
        <v>18186</v>
      </c>
      <c r="J92">
        <f t="shared" si="17"/>
        <v>32914</v>
      </c>
      <c r="K92">
        <f t="shared" si="15"/>
        <v>51100</v>
      </c>
      <c r="L92">
        <f t="shared" si="18"/>
        <v>0.36896670656738828</v>
      </c>
      <c r="M92">
        <f t="shared" si="18"/>
        <v>0.66777577147030776</v>
      </c>
      <c r="N92">
        <f t="shared" si="18"/>
        <v>1.0367424780376961</v>
      </c>
      <c r="O92">
        <f t="shared" si="19"/>
        <v>1.2133093024801631</v>
      </c>
      <c r="P92">
        <f t="shared" si="19"/>
        <v>1.4054460367012982</v>
      </c>
      <c r="Q92">
        <f t="shared" si="19"/>
        <v>1.3304638269254783</v>
      </c>
    </row>
    <row r="93" spans="1:17" x14ac:dyDescent="0.25">
      <c r="A93" s="3">
        <v>44501</v>
      </c>
      <c r="B93" s="19">
        <v>638</v>
      </c>
      <c r="C93" s="19">
        <v>197</v>
      </c>
      <c r="D93" s="19">
        <v>389</v>
      </c>
      <c r="E93" s="19">
        <v>1224</v>
      </c>
      <c r="F93">
        <f t="shared" si="16"/>
        <v>586</v>
      </c>
      <c r="G93" s="1">
        <f t="shared" si="13"/>
        <v>44970</v>
      </c>
      <c r="H93">
        <f t="shared" si="17"/>
        <v>49804</v>
      </c>
      <c r="I93">
        <f t="shared" si="17"/>
        <v>18443</v>
      </c>
      <c r="J93">
        <f t="shared" si="17"/>
        <v>33363</v>
      </c>
      <c r="K93">
        <f t="shared" si="15"/>
        <v>51806</v>
      </c>
      <c r="L93">
        <f t="shared" si="18"/>
        <v>0.37031162155650149</v>
      </c>
      <c r="M93">
        <f t="shared" si="18"/>
        <v>0.66988595293550723</v>
      </c>
      <c r="N93">
        <f t="shared" si="18"/>
        <v>1.0401975744920087</v>
      </c>
      <c r="O93">
        <f t="shared" si="19"/>
        <v>1.2177319179581751</v>
      </c>
      <c r="P93">
        <f t="shared" si="19"/>
        <v>1.4098872672815201</v>
      </c>
      <c r="Q93">
        <f t="shared" si="19"/>
        <v>1.3348977928797836</v>
      </c>
    </row>
    <row r="94" spans="1:17" x14ac:dyDescent="0.25">
      <c r="A94" s="3">
        <v>44508</v>
      </c>
      <c r="B94" s="19">
        <v>770</v>
      </c>
      <c r="C94" s="19">
        <v>228</v>
      </c>
      <c r="D94" s="19">
        <v>401</v>
      </c>
      <c r="E94" s="19">
        <v>1399</v>
      </c>
      <c r="F94">
        <f t="shared" si="16"/>
        <v>629</v>
      </c>
      <c r="G94" s="1">
        <f t="shared" si="13"/>
        <v>44977</v>
      </c>
      <c r="H94">
        <f t="shared" si="17"/>
        <v>50336</v>
      </c>
      <c r="I94">
        <f t="shared" si="17"/>
        <v>18679</v>
      </c>
      <c r="J94">
        <f t="shared" si="17"/>
        <v>33770</v>
      </c>
      <c r="K94">
        <f t="shared" si="15"/>
        <v>52449</v>
      </c>
      <c r="L94">
        <f t="shared" si="18"/>
        <v>0.37108630006357279</v>
      </c>
      <c r="M94">
        <f t="shared" si="18"/>
        <v>0.67089160839160844</v>
      </c>
      <c r="N94">
        <f t="shared" si="18"/>
        <v>1.0419779084551812</v>
      </c>
      <c r="O94">
        <f t="shared" si="19"/>
        <v>1.2202793690488318</v>
      </c>
      <c r="P94">
        <f t="shared" si="19"/>
        <v>1.4120038377464121</v>
      </c>
      <c r="Q94">
        <f t="shared" si="19"/>
        <v>1.3371825164133764</v>
      </c>
    </row>
    <row r="95" spans="1:17" x14ac:dyDescent="0.25">
      <c r="A95" s="3">
        <v>44515</v>
      </c>
      <c r="B95" s="19">
        <v>783</v>
      </c>
      <c r="C95" s="19">
        <v>219</v>
      </c>
      <c r="D95" s="19">
        <v>403</v>
      </c>
      <c r="E95" s="19">
        <v>1405</v>
      </c>
      <c r="F95">
        <f t="shared" si="16"/>
        <v>622</v>
      </c>
      <c r="G95" s="1">
        <f t="shared" si="13"/>
        <v>44984</v>
      </c>
      <c r="H95">
        <f t="shared" si="17"/>
        <v>50844</v>
      </c>
      <c r="I95">
        <f t="shared" si="17"/>
        <v>18907</v>
      </c>
      <c r="J95">
        <f t="shared" si="17"/>
        <v>34235</v>
      </c>
      <c r="K95">
        <f t="shared" si="15"/>
        <v>53142</v>
      </c>
      <c r="L95">
        <f t="shared" si="18"/>
        <v>0.37186295334749431</v>
      </c>
      <c r="M95">
        <f t="shared" si="18"/>
        <v>0.67333412005349702</v>
      </c>
      <c r="N95">
        <f t="shared" si="18"/>
        <v>1.0451970734009912</v>
      </c>
      <c r="O95">
        <f t="shared" si="19"/>
        <v>1.2228333139913183</v>
      </c>
      <c r="P95">
        <f t="shared" si="19"/>
        <v>1.4171445129273035</v>
      </c>
      <c r="Q95">
        <f t="shared" si="19"/>
        <v>1.3413137086853602</v>
      </c>
    </row>
    <row r="96" spans="1:17" x14ac:dyDescent="0.25">
      <c r="A96" s="3">
        <v>44522</v>
      </c>
      <c r="B96" s="19">
        <v>834</v>
      </c>
      <c r="C96" s="19">
        <v>256</v>
      </c>
      <c r="D96" s="19">
        <v>461</v>
      </c>
      <c r="E96" s="19">
        <v>1551</v>
      </c>
      <c r="F96">
        <f t="shared" si="16"/>
        <v>717</v>
      </c>
      <c r="G96" s="1">
        <f t="shared" si="13"/>
        <v>44991</v>
      </c>
      <c r="H96">
        <f t="shared" si="17"/>
        <v>51346</v>
      </c>
      <c r="I96">
        <f t="shared" si="17"/>
        <v>19171</v>
      </c>
      <c r="J96">
        <f t="shared" si="17"/>
        <v>34693</v>
      </c>
      <c r="K96">
        <f t="shared" si="15"/>
        <v>53864</v>
      </c>
      <c r="L96">
        <f t="shared" si="18"/>
        <v>0.37336890897051378</v>
      </c>
      <c r="M96">
        <f t="shared" si="18"/>
        <v>0.67567093833989011</v>
      </c>
      <c r="N96">
        <f t="shared" si="18"/>
        <v>1.0490398473104039</v>
      </c>
      <c r="O96">
        <f t="shared" si="19"/>
        <v>1.2277854951339768</v>
      </c>
      <c r="P96">
        <f t="shared" si="19"/>
        <v>1.4220627386842382</v>
      </c>
      <c r="Q96">
        <f t="shared" si="19"/>
        <v>1.3462451856816569</v>
      </c>
    </row>
    <row r="97" spans="1:17" x14ac:dyDescent="0.25">
      <c r="A97" s="3">
        <v>44529</v>
      </c>
      <c r="B97" s="19">
        <v>885</v>
      </c>
      <c r="C97" s="19">
        <v>238</v>
      </c>
      <c r="D97" s="19">
        <v>473</v>
      </c>
      <c r="E97" s="19">
        <v>1596</v>
      </c>
      <c r="F97">
        <f t="shared" si="16"/>
        <v>711</v>
      </c>
      <c r="G97" s="1">
        <f t="shared" si="13"/>
        <v>44998</v>
      </c>
      <c r="H97">
        <f t="shared" si="17"/>
        <v>51880</v>
      </c>
      <c r="I97">
        <f t="shared" si="17"/>
        <v>19373</v>
      </c>
      <c r="J97">
        <f t="shared" si="17"/>
        <v>35128</v>
      </c>
      <c r="K97">
        <f t="shared" si="15"/>
        <v>54501</v>
      </c>
      <c r="L97">
        <f t="shared" si="18"/>
        <v>0.37341942945258288</v>
      </c>
      <c r="M97">
        <f t="shared" si="18"/>
        <v>0.67710100231303005</v>
      </c>
      <c r="N97">
        <f t="shared" si="18"/>
        <v>1.0505204317656129</v>
      </c>
      <c r="O97">
        <f t="shared" si="19"/>
        <v>1.2279516265755654</v>
      </c>
      <c r="P97">
        <f t="shared" si="19"/>
        <v>1.4250725480081876</v>
      </c>
      <c r="Q97">
        <f t="shared" si="19"/>
        <v>1.3481452371429341</v>
      </c>
    </row>
    <row r="98" spans="1:17" x14ac:dyDescent="0.25">
      <c r="A98" s="3">
        <v>44536</v>
      </c>
      <c r="B98" s="19">
        <v>894</v>
      </c>
      <c r="C98" s="19">
        <v>259</v>
      </c>
      <c r="D98" s="19">
        <v>457</v>
      </c>
      <c r="E98" s="19">
        <v>1610</v>
      </c>
      <c r="F98">
        <f t="shared" si="16"/>
        <v>716</v>
      </c>
      <c r="G98" s="1">
        <f t="shared" si="13"/>
        <v>45005</v>
      </c>
      <c r="H98">
        <f t="shared" si="17"/>
        <v>52393</v>
      </c>
      <c r="I98">
        <f t="shared" si="17"/>
        <v>19601</v>
      </c>
      <c r="J98">
        <f t="shared" si="17"/>
        <v>35552</v>
      </c>
      <c r="K98">
        <f t="shared" si="15"/>
        <v>55153</v>
      </c>
      <c r="L98">
        <f t="shared" si="18"/>
        <v>0.37411486267249444</v>
      </c>
      <c r="M98">
        <f t="shared" si="18"/>
        <v>0.6785639302960319</v>
      </c>
      <c r="N98">
        <f t="shared" si="18"/>
        <v>1.0526787929685264</v>
      </c>
      <c r="O98">
        <f t="shared" si="19"/>
        <v>1.2302384876390535</v>
      </c>
      <c r="P98">
        <f t="shared" si="19"/>
        <v>1.4281515251492156</v>
      </c>
      <c r="Q98">
        <f t="shared" si="19"/>
        <v>1.3509150874835423</v>
      </c>
    </row>
    <row r="99" spans="1:17" x14ac:dyDescent="0.25">
      <c r="A99" s="3">
        <v>44543</v>
      </c>
      <c r="B99" s="19">
        <v>835</v>
      </c>
      <c r="C99" s="19">
        <v>234</v>
      </c>
      <c r="D99" s="19">
        <v>470</v>
      </c>
      <c r="E99" s="19">
        <v>1539</v>
      </c>
      <c r="F99">
        <f t="shared" si="16"/>
        <v>704</v>
      </c>
      <c r="G99" s="1">
        <f t="shared" si="13"/>
        <v>45012</v>
      </c>
      <c r="H99">
        <f t="shared" si="17"/>
        <v>52902</v>
      </c>
      <c r="I99">
        <f t="shared" si="17"/>
        <v>19798</v>
      </c>
      <c r="J99">
        <f t="shared" si="17"/>
        <v>35995</v>
      </c>
      <c r="K99">
        <f t="shared" si="15"/>
        <v>55793</v>
      </c>
      <c r="L99">
        <f t="shared" si="18"/>
        <v>0.37423915920003026</v>
      </c>
      <c r="M99">
        <f t="shared" si="18"/>
        <v>0.68040905825866693</v>
      </c>
      <c r="N99">
        <f t="shared" si="18"/>
        <v>1.0546482174586973</v>
      </c>
      <c r="O99">
        <f t="shared" si="19"/>
        <v>1.230647224065514</v>
      </c>
      <c r="P99">
        <f t="shared" si="19"/>
        <v>1.4320349062077742</v>
      </c>
      <c r="Q99">
        <f t="shared" si="19"/>
        <v>1.3534424731164654</v>
      </c>
    </row>
    <row r="100" spans="1:17" x14ac:dyDescent="0.25">
      <c r="A100" s="3">
        <v>44550</v>
      </c>
      <c r="B100" s="19">
        <v>801</v>
      </c>
      <c r="C100" s="19">
        <v>234</v>
      </c>
      <c r="D100" s="19">
        <v>407</v>
      </c>
      <c r="E100" s="19">
        <v>1442</v>
      </c>
      <c r="F100">
        <f t="shared" si="16"/>
        <v>641</v>
      </c>
      <c r="G100" s="1">
        <f t="shared" si="13"/>
        <v>45019</v>
      </c>
      <c r="H100">
        <f t="shared" si="17"/>
        <v>53397</v>
      </c>
      <c r="I100">
        <f t="shared" si="17"/>
        <v>20015</v>
      </c>
      <c r="J100">
        <f t="shared" si="17"/>
        <v>36406</v>
      </c>
      <c r="K100">
        <f t="shared" si="15"/>
        <v>56421</v>
      </c>
      <c r="L100">
        <f t="shared" si="18"/>
        <v>0.37483379216060825</v>
      </c>
      <c r="M100">
        <f t="shared" si="18"/>
        <v>0.68179860291776695</v>
      </c>
      <c r="N100">
        <f t="shared" si="18"/>
        <v>1.0566323950783751</v>
      </c>
      <c r="O100">
        <f t="shared" si="19"/>
        <v>1.2326026137789725</v>
      </c>
      <c r="P100">
        <f t="shared" si="19"/>
        <v>1.4349594358438997</v>
      </c>
      <c r="Q100">
        <f t="shared" si="19"/>
        <v>1.3559887916141633</v>
      </c>
    </row>
    <row r="101" spans="1:17" x14ac:dyDescent="0.25">
      <c r="A101" s="3">
        <v>44557</v>
      </c>
      <c r="B101" s="19">
        <v>802</v>
      </c>
      <c r="C101" s="19">
        <v>223</v>
      </c>
      <c r="D101" s="19">
        <v>397</v>
      </c>
      <c r="E101" s="19">
        <v>1422</v>
      </c>
      <c r="F101">
        <f t="shared" si="16"/>
        <v>620</v>
      </c>
      <c r="G101" s="1">
        <f t="shared" si="13"/>
        <v>45026</v>
      </c>
      <c r="H101">
        <f t="shared" si="17"/>
        <v>53903</v>
      </c>
      <c r="I101">
        <f t="shared" si="17"/>
        <v>20268</v>
      </c>
      <c r="J101">
        <f t="shared" si="17"/>
        <v>36852</v>
      </c>
      <c r="K101">
        <f t="shared" si="15"/>
        <v>57120</v>
      </c>
      <c r="L101">
        <f t="shared" si="18"/>
        <v>0.3760087564699553</v>
      </c>
      <c r="M101">
        <f t="shared" si="18"/>
        <v>0.68367252286514668</v>
      </c>
      <c r="N101">
        <f t="shared" si="18"/>
        <v>1.059681279335102</v>
      </c>
      <c r="O101">
        <f t="shared" si="19"/>
        <v>1.2364663638172233</v>
      </c>
      <c r="P101">
        <f t="shared" si="19"/>
        <v>1.4389034144601671</v>
      </c>
      <c r="Q101">
        <f t="shared" si="19"/>
        <v>1.3599014606732487</v>
      </c>
    </row>
    <row r="102" spans="1:17" x14ac:dyDescent="0.25">
      <c r="A102" s="3">
        <v>44564</v>
      </c>
      <c r="B102" s="19">
        <v>714</v>
      </c>
      <c r="C102" s="19">
        <v>201</v>
      </c>
      <c r="D102" s="19">
        <v>379</v>
      </c>
      <c r="E102" s="19">
        <v>1294</v>
      </c>
      <c r="F102">
        <f t="shared" si="16"/>
        <v>580</v>
      </c>
      <c r="G102" s="1">
        <f t="shared" si="13"/>
        <v>45033</v>
      </c>
      <c r="H102">
        <f t="shared" ref="H102:J117" si="20">B169+H101</f>
        <v>54387</v>
      </c>
      <c r="I102">
        <f t="shared" si="20"/>
        <v>20497</v>
      </c>
      <c r="J102">
        <f t="shared" si="20"/>
        <v>37274</v>
      </c>
      <c r="K102">
        <f t="shared" si="15"/>
        <v>57771</v>
      </c>
      <c r="L102">
        <f t="shared" si="18"/>
        <v>0.37687314983359993</v>
      </c>
      <c r="M102">
        <f t="shared" si="18"/>
        <v>0.68534760144887563</v>
      </c>
      <c r="N102">
        <f t="shared" si="18"/>
        <v>1.0622207512824755</v>
      </c>
      <c r="O102">
        <f t="shared" si="19"/>
        <v>1.2393088330439708</v>
      </c>
      <c r="P102">
        <f t="shared" si="19"/>
        <v>1.4424288980989064</v>
      </c>
      <c r="Q102">
        <f t="shared" si="19"/>
        <v>1.3631603949187785</v>
      </c>
    </row>
    <row r="103" spans="1:17" x14ac:dyDescent="0.25">
      <c r="A103" s="3">
        <v>44571</v>
      </c>
      <c r="B103" s="19">
        <v>688</v>
      </c>
      <c r="C103" s="19">
        <v>209</v>
      </c>
      <c r="D103" s="19">
        <v>373</v>
      </c>
      <c r="E103" s="19">
        <v>1270</v>
      </c>
      <c r="F103">
        <f t="shared" si="16"/>
        <v>582</v>
      </c>
      <c r="G103" s="1">
        <f t="shared" si="13"/>
        <v>45040</v>
      </c>
      <c r="H103">
        <f t="shared" si="20"/>
        <v>54856</v>
      </c>
      <c r="I103">
        <f t="shared" si="20"/>
        <v>20715</v>
      </c>
      <c r="J103">
        <f t="shared" si="20"/>
        <v>37688</v>
      </c>
      <c r="K103">
        <f t="shared" si="15"/>
        <v>58403</v>
      </c>
      <c r="L103">
        <f t="shared" si="18"/>
        <v>0.37762505468863933</v>
      </c>
      <c r="M103">
        <f t="shared" si="18"/>
        <v>0.68703514656555342</v>
      </c>
      <c r="N103">
        <f t="shared" si="18"/>
        <v>1.0646602012541928</v>
      </c>
      <c r="O103">
        <f t="shared" si="19"/>
        <v>1.241781395307614</v>
      </c>
      <c r="P103">
        <f t="shared" si="19"/>
        <v>1.4459806196457474</v>
      </c>
      <c r="Q103">
        <f t="shared" si="19"/>
        <v>1.3662909697854584</v>
      </c>
    </row>
    <row r="104" spans="1:17" x14ac:dyDescent="0.25">
      <c r="A104" s="3">
        <v>44578</v>
      </c>
      <c r="B104" s="19">
        <v>588</v>
      </c>
      <c r="C104" s="19">
        <v>202</v>
      </c>
      <c r="D104" s="19">
        <v>353</v>
      </c>
      <c r="E104" s="19">
        <v>1143</v>
      </c>
      <c r="F104">
        <f t="shared" si="16"/>
        <v>555</v>
      </c>
      <c r="G104" s="1">
        <f t="shared" si="13"/>
        <v>45047</v>
      </c>
      <c r="H104">
        <f t="shared" si="20"/>
        <v>55392</v>
      </c>
      <c r="I104">
        <f t="shared" si="20"/>
        <v>20931</v>
      </c>
      <c r="J104">
        <f t="shared" si="20"/>
        <v>38111</v>
      </c>
      <c r="K104">
        <f t="shared" si="15"/>
        <v>59042</v>
      </c>
      <c r="L104">
        <f t="shared" si="18"/>
        <v>0.37787045060658581</v>
      </c>
      <c r="M104">
        <f t="shared" si="18"/>
        <v>0.68802354130560373</v>
      </c>
      <c r="N104">
        <f t="shared" si="18"/>
        <v>1.0658939919121895</v>
      </c>
      <c r="O104">
        <f t="shared" si="19"/>
        <v>1.2425883547018779</v>
      </c>
      <c r="P104">
        <f t="shared" si="19"/>
        <v>1.4480608620406483</v>
      </c>
      <c r="Q104">
        <f t="shared" si="19"/>
        <v>1.3678743078614386</v>
      </c>
    </row>
    <row r="105" spans="1:17" x14ac:dyDescent="0.25">
      <c r="A105" s="3">
        <v>44585</v>
      </c>
      <c r="B105" s="19">
        <v>587</v>
      </c>
      <c r="C105" s="19">
        <v>194</v>
      </c>
      <c r="D105" s="19">
        <v>364</v>
      </c>
      <c r="E105" s="19">
        <v>1145</v>
      </c>
      <c r="F105">
        <f t="shared" si="16"/>
        <v>558</v>
      </c>
      <c r="G105" s="1">
        <f t="shared" si="13"/>
        <v>45054</v>
      </c>
      <c r="H105">
        <f t="shared" si="20"/>
        <v>55862</v>
      </c>
      <c r="I105">
        <f t="shared" si="20"/>
        <v>21153</v>
      </c>
      <c r="J105">
        <f t="shared" si="20"/>
        <v>38498</v>
      </c>
      <c r="K105">
        <f t="shared" si="15"/>
        <v>59651</v>
      </c>
      <c r="L105">
        <f t="shared" si="18"/>
        <v>0.37866528230281765</v>
      </c>
      <c r="M105">
        <f t="shared" si="18"/>
        <v>0.68916257921306079</v>
      </c>
      <c r="N105">
        <f t="shared" si="18"/>
        <v>1.0678278615158785</v>
      </c>
      <c r="O105">
        <f t="shared" si="19"/>
        <v>1.2452020774952326</v>
      </c>
      <c r="P105">
        <f t="shared" si="19"/>
        <v>1.4504581582306002</v>
      </c>
      <c r="Q105">
        <f t="shared" si="19"/>
        <v>1.370356065489976</v>
      </c>
    </row>
    <row r="106" spans="1:17" x14ac:dyDescent="0.25">
      <c r="A106" s="3">
        <v>44592</v>
      </c>
      <c r="B106" s="19">
        <v>642</v>
      </c>
      <c r="C106" s="19">
        <v>221</v>
      </c>
      <c r="D106" s="19">
        <v>405</v>
      </c>
      <c r="E106" s="19">
        <v>1268</v>
      </c>
      <c r="F106">
        <f t="shared" si="16"/>
        <v>626</v>
      </c>
      <c r="G106" s="1">
        <f t="shared" si="13"/>
        <v>45061</v>
      </c>
      <c r="H106">
        <f t="shared" si="20"/>
        <v>56340</v>
      </c>
      <c r="I106">
        <f t="shared" si="20"/>
        <v>21346</v>
      </c>
      <c r="J106">
        <f t="shared" si="20"/>
        <v>38904</v>
      </c>
      <c r="K106">
        <f t="shared" si="15"/>
        <v>60250</v>
      </c>
      <c r="L106">
        <f t="shared" si="18"/>
        <v>0.37887823926162584</v>
      </c>
      <c r="M106">
        <f t="shared" si="18"/>
        <v>0.69052183173588921</v>
      </c>
      <c r="N106">
        <f t="shared" si="18"/>
        <v>1.0694000709975151</v>
      </c>
      <c r="O106">
        <f t="shared" si="19"/>
        <v>1.2459023646879541</v>
      </c>
      <c r="P106">
        <f t="shared" si="19"/>
        <v>1.4533189329886889</v>
      </c>
      <c r="Q106">
        <f t="shared" si="19"/>
        <v>1.3723737004263066</v>
      </c>
    </row>
    <row r="107" spans="1:17" x14ac:dyDescent="0.25">
      <c r="A107" s="3">
        <v>44599</v>
      </c>
      <c r="B107" s="19">
        <v>621</v>
      </c>
      <c r="C107" s="19">
        <v>220</v>
      </c>
      <c r="D107" s="19">
        <v>382</v>
      </c>
      <c r="E107" s="19">
        <v>1223</v>
      </c>
      <c r="F107">
        <f t="shared" si="16"/>
        <v>602</v>
      </c>
      <c r="G107" s="1">
        <f t="shared" si="13"/>
        <v>45068</v>
      </c>
      <c r="H107">
        <f t="shared" si="20"/>
        <v>56801</v>
      </c>
      <c r="I107">
        <f t="shared" si="20"/>
        <v>21577</v>
      </c>
      <c r="J107">
        <f t="shared" si="20"/>
        <v>39248</v>
      </c>
      <c r="K107">
        <f t="shared" si="15"/>
        <v>60825</v>
      </c>
      <c r="L107">
        <f t="shared" si="18"/>
        <v>0.37987007270998752</v>
      </c>
      <c r="M107">
        <f t="shared" si="18"/>
        <v>0.69097375046213971</v>
      </c>
      <c r="N107">
        <f t="shared" si="18"/>
        <v>1.0708438231721273</v>
      </c>
      <c r="O107">
        <f t="shared" si="19"/>
        <v>1.2491639076076497</v>
      </c>
      <c r="P107">
        <f t="shared" si="19"/>
        <v>1.4542700716940082</v>
      </c>
      <c r="Q107">
        <f t="shared" si="19"/>
        <v>1.3742264845882928</v>
      </c>
    </row>
    <row r="108" spans="1:17" x14ac:dyDescent="0.25">
      <c r="A108" s="3">
        <v>44606</v>
      </c>
      <c r="B108" s="19">
        <v>610</v>
      </c>
      <c r="C108" s="19">
        <v>198</v>
      </c>
      <c r="D108" s="19">
        <v>409</v>
      </c>
      <c r="E108" s="19">
        <v>1217</v>
      </c>
      <c r="F108">
        <f t="shared" si="16"/>
        <v>607</v>
      </c>
      <c r="G108" s="1">
        <f t="shared" si="13"/>
        <v>45075</v>
      </c>
      <c r="H108">
        <f t="shared" si="20"/>
        <v>57262</v>
      </c>
      <c r="I108">
        <f t="shared" si="20"/>
        <v>21797</v>
      </c>
      <c r="J108">
        <f t="shared" si="20"/>
        <v>39607</v>
      </c>
      <c r="K108">
        <f t="shared" si="15"/>
        <v>61404</v>
      </c>
      <c r="L108">
        <f t="shared" si="18"/>
        <v>0.38065383675037545</v>
      </c>
      <c r="M108">
        <f t="shared" si="18"/>
        <v>0.69168034647759424</v>
      </c>
      <c r="N108">
        <f t="shared" si="18"/>
        <v>1.0723341832279696</v>
      </c>
      <c r="O108">
        <f t="shared" si="19"/>
        <v>1.251741235545986</v>
      </c>
      <c r="P108">
        <f t="shared" si="19"/>
        <v>1.4557572214408205</v>
      </c>
      <c r="Q108">
        <f t="shared" si="19"/>
        <v>1.3761390811929441</v>
      </c>
    </row>
    <row r="109" spans="1:17" x14ac:dyDescent="0.25">
      <c r="A109" s="3">
        <v>44613</v>
      </c>
      <c r="B109" s="19">
        <v>583</v>
      </c>
      <c r="C109" s="19">
        <v>195</v>
      </c>
      <c r="D109" s="19">
        <v>360</v>
      </c>
      <c r="E109" s="19">
        <v>1138</v>
      </c>
      <c r="F109">
        <f t="shared" si="16"/>
        <v>555</v>
      </c>
      <c r="G109" s="1">
        <f t="shared" si="13"/>
        <v>45082</v>
      </c>
      <c r="H109">
        <f t="shared" si="20"/>
        <v>57749</v>
      </c>
      <c r="I109">
        <f t="shared" si="20"/>
        <v>21993</v>
      </c>
      <c r="J109">
        <f t="shared" si="20"/>
        <v>39972</v>
      </c>
      <c r="K109">
        <f t="shared" si="15"/>
        <v>61965</v>
      </c>
      <c r="L109">
        <f t="shared" si="18"/>
        <v>0.3808377634244749</v>
      </c>
      <c r="M109">
        <f t="shared" si="18"/>
        <v>0.69216782974596958</v>
      </c>
      <c r="N109">
        <f t="shared" si="18"/>
        <v>1.0730055931704445</v>
      </c>
      <c r="O109">
        <f t="shared" si="19"/>
        <v>1.252346059614627</v>
      </c>
      <c r="P109">
        <f t="shared" si="19"/>
        <v>1.4567832116860009</v>
      </c>
      <c r="Q109">
        <f t="shared" si="19"/>
        <v>1.377000709476172</v>
      </c>
    </row>
    <row r="110" spans="1:17" x14ac:dyDescent="0.25">
      <c r="A110" s="3">
        <v>44620</v>
      </c>
      <c r="B110" s="19">
        <v>599</v>
      </c>
      <c r="C110" s="19">
        <v>193</v>
      </c>
      <c r="D110" s="19">
        <v>371</v>
      </c>
      <c r="E110" s="19">
        <v>1163</v>
      </c>
      <c r="F110">
        <f t="shared" si="16"/>
        <v>564</v>
      </c>
      <c r="G110" s="1">
        <f t="shared" si="13"/>
        <v>45089</v>
      </c>
      <c r="H110">
        <f t="shared" si="20"/>
        <v>58235</v>
      </c>
      <c r="I110">
        <f t="shared" si="20"/>
        <v>22211</v>
      </c>
      <c r="J110">
        <f t="shared" si="20"/>
        <v>40335</v>
      </c>
      <c r="K110">
        <f t="shared" si="15"/>
        <v>62546</v>
      </c>
      <c r="L110">
        <f t="shared" si="18"/>
        <v>0.38140293637846656</v>
      </c>
      <c r="M110">
        <f t="shared" si="18"/>
        <v>0.69262471022580918</v>
      </c>
      <c r="N110">
        <f t="shared" si="18"/>
        <v>1.0740276466042757</v>
      </c>
      <c r="O110">
        <f t="shared" si="19"/>
        <v>1.2542045731075322</v>
      </c>
      <c r="P110">
        <f t="shared" si="19"/>
        <v>1.4577447932333862</v>
      </c>
      <c r="Q110">
        <f t="shared" si="19"/>
        <v>1.3783123226797434</v>
      </c>
    </row>
    <row r="111" spans="1:17" x14ac:dyDescent="0.25">
      <c r="A111" s="3">
        <v>44627</v>
      </c>
      <c r="B111" s="19">
        <v>571</v>
      </c>
      <c r="C111" s="19">
        <v>221</v>
      </c>
      <c r="D111" s="19">
        <v>374</v>
      </c>
      <c r="E111" s="19">
        <v>1166</v>
      </c>
      <c r="F111">
        <f t="shared" si="16"/>
        <v>595</v>
      </c>
      <c r="G111" s="1">
        <f t="shared" si="13"/>
        <v>45096</v>
      </c>
      <c r="H111">
        <f t="shared" si="20"/>
        <v>58756</v>
      </c>
      <c r="I111">
        <f t="shared" si="20"/>
        <v>22438</v>
      </c>
      <c r="J111">
        <f t="shared" si="20"/>
        <v>40756</v>
      </c>
      <c r="K111">
        <f t="shared" si="15"/>
        <v>63194</v>
      </c>
      <c r="L111">
        <f t="shared" si="18"/>
        <v>0.38188440329498263</v>
      </c>
      <c r="M111">
        <f t="shared" si="18"/>
        <v>0.69364830825788004</v>
      </c>
      <c r="N111">
        <f t="shared" si="18"/>
        <v>1.0755327115528628</v>
      </c>
      <c r="O111">
        <f t="shared" si="19"/>
        <v>1.2557878278517882</v>
      </c>
      <c r="P111">
        <f t="shared" si="19"/>
        <v>1.4598991268567545</v>
      </c>
      <c r="Q111">
        <f t="shared" si="19"/>
        <v>1.3802437902463647</v>
      </c>
    </row>
    <row r="112" spans="1:17" x14ac:dyDescent="0.25">
      <c r="A112" s="3">
        <v>44634</v>
      </c>
      <c r="B112" s="19">
        <v>532</v>
      </c>
      <c r="C112" s="19">
        <v>202</v>
      </c>
      <c r="D112" s="19">
        <v>386</v>
      </c>
      <c r="E112" s="19">
        <v>1120</v>
      </c>
      <c r="F112">
        <f t="shared" si="16"/>
        <v>588</v>
      </c>
      <c r="G112" s="1">
        <f t="shared" si="13"/>
        <v>45103</v>
      </c>
      <c r="H112">
        <f t="shared" si="20"/>
        <v>59210</v>
      </c>
      <c r="I112">
        <f t="shared" si="20"/>
        <v>22643</v>
      </c>
      <c r="J112">
        <f t="shared" si="20"/>
        <v>41117</v>
      </c>
      <c r="K112">
        <f t="shared" si="15"/>
        <v>63760</v>
      </c>
      <c r="L112">
        <f t="shared" si="18"/>
        <v>0.382418510386759</v>
      </c>
      <c r="M112">
        <f t="shared" si="18"/>
        <v>0.69442661712548559</v>
      </c>
      <c r="N112">
        <f t="shared" si="18"/>
        <v>1.0768451275122446</v>
      </c>
      <c r="O112">
        <f t="shared" si="19"/>
        <v>1.2575441844320385</v>
      </c>
      <c r="P112">
        <f t="shared" si="19"/>
        <v>1.4615372083206826</v>
      </c>
      <c r="Q112">
        <f t="shared" si="19"/>
        <v>1.3819280290972145</v>
      </c>
    </row>
    <row r="113" spans="1:17" x14ac:dyDescent="0.25">
      <c r="A113" s="3">
        <v>44641</v>
      </c>
      <c r="B113" s="19">
        <v>543</v>
      </c>
      <c r="C113" s="19">
        <v>224</v>
      </c>
      <c r="D113" s="19">
        <v>414</v>
      </c>
      <c r="E113" s="19">
        <v>1181</v>
      </c>
      <c r="F113">
        <f t="shared" si="16"/>
        <v>638</v>
      </c>
      <c r="G113" s="1">
        <f t="shared" si="13"/>
        <v>45110</v>
      </c>
      <c r="H113">
        <f t="shared" si="20"/>
        <v>59669</v>
      </c>
      <c r="I113">
        <f t="shared" si="20"/>
        <v>22881</v>
      </c>
      <c r="J113">
        <f t="shared" si="20"/>
        <v>41504</v>
      </c>
      <c r="K113">
        <f t="shared" si="15"/>
        <v>64385</v>
      </c>
      <c r="L113">
        <f t="shared" si="18"/>
        <v>0.38346545107174579</v>
      </c>
      <c r="M113">
        <f t="shared" si="18"/>
        <v>0.69557056427960917</v>
      </c>
      <c r="N113">
        <f t="shared" si="18"/>
        <v>1.079036015351355</v>
      </c>
      <c r="O113">
        <f t="shared" si="19"/>
        <v>1.260986941866868</v>
      </c>
      <c r="P113">
        <f t="shared" si="19"/>
        <v>1.4639448368430812</v>
      </c>
      <c r="Q113">
        <f t="shared" si="19"/>
        <v>1.3847396212529679</v>
      </c>
    </row>
    <row r="114" spans="1:17" x14ac:dyDescent="0.25">
      <c r="A114" s="3">
        <v>44648</v>
      </c>
      <c r="B114" s="19">
        <v>586</v>
      </c>
      <c r="C114" s="19">
        <v>221</v>
      </c>
      <c r="D114" s="19">
        <v>414</v>
      </c>
      <c r="E114" s="19">
        <v>1221</v>
      </c>
      <c r="F114">
        <f t="shared" si="16"/>
        <v>635</v>
      </c>
      <c r="G114" s="1">
        <f t="shared" si="13"/>
        <v>45117</v>
      </c>
      <c r="H114">
        <f t="shared" si="20"/>
        <v>60141</v>
      </c>
      <c r="I114">
        <f t="shared" si="20"/>
        <v>23094</v>
      </c>
      <c r="J114">
        <f t="shared" si="20"/>
        <v>41946</v>
      </c>
      <c r="K114">
        <f t="shared" si="15"/>
        <v>65040</v>
      </c>
      <c r="L114">
        <f t="shared" si="18"/>
        <v>0.38399760562677709</v>
      </c>
      <c r="M114">
        <f t="shared" si="18"/>
        <v>0.6974609667281888</v>
      </c>
      <c r="N114">
        <f t="shared" si="18"/>
        <v>1.0814585723549659</v>
      </c>
      <c r="O114">
        <f t="shared" si="19"/>
        <v>1.2627368777296009</v>
      </c>
      <c r="P114">
        <f t="shared" si="19"/>
        <v>1.4679235056457496</v>
      </c>
      <c r="Q114">
        <f t="shared" si="19"/>
        <v>1.3878485171748076</v>
      </c>
    </row>
    <row r="115" spans="1:17" x14ac:dyDescent="0.25">
      <c r="A115" s="3">
        <v>44655</v>
      </c>
      <c r="B115" s="19">
        <v>532</v>
      </c>
      <c r="C115" s="19">
        <v>228</v>
      </c>
      <c r="D115" s="19">
        <v>375</v>
      </c>
      <c r="E115" s="19">
        <v>1135</v>
      </c>
      <c r="F115">
        <f t="shared" si="16"/>
        <v>603</v>
      </c>
      <c r="G115" s="1">
        <f t="shared" si="13"/>
        <v>45124</v>
      </c>
      <c r="H115">
        <f t="shared" si="20"/>
        <v>60618</v>
      </c>
      <c r="I115">
        <f t="shared" si="20"/>
        <v>23309</v>
      </c>
      <c r="J115">
        <f t="shared" si="20"/>
        <v>42315</v>
      </c>
      <c r="K115">
        <f t="shared" si="15"/>
        <v>65624</v>
      </c>
      <c r="L115">
        <f t="shared" si="18"/>
        <v>0.38452274901844335</v>
      </c>
      <c r="M115">
        <f t="shared" si="18"/>
        <v>0.69805998218350984</v>
      </c>
      <c r="N115">
        <f t="shared" si="18"/>
        <v>1.0825827312019531</v>
      </c>
      <c r="O115">
        <f t="shared" si="19"/>
        <v>1.2644637580982183</v>
      </c>
      <c r="P115">
        <f t="shared" si="19"/>
        <v>1.4691842340722243</v>
      </c>
      <c r="Q115">
        <f t="shared" si="19"/>
        <v>1.389291163457099</v>
      </c>
    </row>
    <row r="116" spans="1:17" x14ac:dyDescent="0.25">
      <c r="A116" s="3">
        <v>44662</v>
      </c>
      <c r="B116" s="19">
        <v>527</v>
      </c>
      <c r="C116" s="19">
        <v>222</v>
      </c>
      <c r="D116" s="19">
        <v>391</v>
      </c>
      <c r="E116" s="19">
        <v>1140</v>
      </c>
      <c r="F116">
        <f t="shared" si="16"/>
        <v>613</v>
      </c>
      <c r="G116" s="1">
        <f t="shared" si="13"/>
        <v>45131</v>
      </c>
      <c r="H116">
        <f t="shared" si="20"/>
        <v>61034</v>
      </c>
      <c r="I116">
        <f t="shared" si="20"/>
        <v>23551</v>
      </c>
      <c r="J116">
        <f t="shared" si="20"/>
        <v>42723</v>
      </c>
      <c r="K116">
        <f t="shared" si="15"/>
        <v>66274</v>
      </c>
      <c r="L116">
        <f t="shared" si="18"/>
        <v>0.38586689386243733</v>
      </c>
      <c r="M116">
        <f t="shared" si="18"/>
        <v>0.69998689255169255</v>
      </c>
      <c r="N116">
        <f t="shared" si="18"/>
        <v>1.0858537864141298</v>
      </c>
      <c r="O116">
        <f t="shared" si="19"/>
        <v>1.2688838410327221</v>
      </c>
      <c r="P116">
        <f t="shared" si="19"/>
        <v>1.4732397399107757</v>
      </c>
      <c r="Q116">
        <f t="shared" si="19"/>
        <v>1.3934889471187799</v>
      </c>
    </row>
    <row r="117" spans="1:17" x14ac:dyDescent="0.25">
      <c r="A117" s="3">
        <v>44669</v>
      </c>
      <c r="B117" s="19">
        <v>481</v>
      </c>
      <c r="C117" s="19">
        <v>203</v>
      </c>
      <c r="D117" s="19">
        <v>403</v>
      </c>
      <c r="E117" s="19">
        <v>1087</v>
      </c>
      <c r="F117">
        <f t="shared" si="16"/>
        <v>606</v>
      </c>
      <c r="G117" s="1">
        <f t="shared" si="13"/>
        <v>45138</v>
      </c>
      <c r="H117">
        <f t="shared" si="20"/>
        <v>61495</v>
      </c>
      <c r="I117">
        <f t="shared" si="20"/>
        <v>23761</v>
      </c>
      <c r="J117">
        <f t="shared" si="20"/>
        <v>43107</v>
      </c>
      <c r="K117">
        <f t="shared" si="15"/>
        <v>66868</v>
      </c>
      <c r="L117">
        <f t="shared" si="18"/>
        <v>0.38638913732823804</v>
      </c>
      <c r="M117">
        <f t="shared" si="18"/>
        <v>0.70098381982274982</v>
      </c>
      <c r="N117">
        <f t="shared" si="18"/>
        <v>1.0873729571509878</v>
      </c>
      <c r="O117">
        <f t="shared" si="19"/>
        <v>1.270601185291532</v>
      </c>
      <c r="P117">
        <f t="shared" si="19"/>
        <v>1.475337940447315</v>
      </c>
      <c r="Q117">
        <f t="shared" si="19"/>
        <v>1.3954385168095471</v>
      </c>
    </row>
    <row r="118" spans="1:17" x14ac:dyDescent="0.25">
      <c r="A118" s="3">
        <v>44676</v>
      </c>
      <c r="B118" s="19">
        <v>532</v>
      </c>
      <c r="C118" s="19">
        <v>210</v>
      </c>
      <c r="D118" s="19">
        <v>391</v>
      </c>
      <c r="E118" s="19">
        <v>1133</v>
      </c>
      <c r="F118">
        <f t="shared" si="16"/>
        <v>601</v>
      </c>
      <c r="G118" s="1">
        <f t="shared" si="13"/>
        <v>45145</v>
      </c>
      <c r="H118">
        <f t="shared" ref="H118:J133" si="21">B185+H117</f>
        <v>61964</v>
      </c>
      <c r="I118">
        <f t="shared" si="21"/>
        <v>24014</v>
      </c>
      <c r="J118">
        <f t="shared" si="21"/>
        <v>43514</v>
      </c>
      <c r="K118">
        <f t="shared" si="15"/>
        <v>67528</v>
      </c>
      <c r="L118">
        <f t="shared" ref="L118:N149" si="22">I118/$H118</f>
        <v>0.38754760828868373</v>
      </c>
      <c r="M118">
        <f t="shared" si="22"/>
        <v>0.70224646568975535</v>
      </c>
      <c r="N118">
        <f t="shared" si="22"/>
        <v>1.0897940739784391</v>
      </c>
      <c r="O118">
        <f t="shared" ref="O118:Q149" si="23">L118/L$16</f>
        <v>1.2744106986377048</v>
      </c>
      <c r="P118">
        <f t="shared" si="23"/>
        <v>1.4779953903060197</v>
      </c>
      <c r="Q118">
        <f t="shared" si="23"/>
        <v>1.3985455645363669</v>
      </c>
    </row>
    <row r="119" spans="1:17" x14ac:dyDescent="0.25">
      <c r="A119" s="3">
        <v>44683</v>
      </c>
      <c r="B119" s="19">
        <v>536</v>
      </c>
      <c r="C119" s="19">
        <v>217</v>
      </c>
      <c r="D119" s="19">
        <v>380</v>
      </c>
      <c r="E119" s="19">
        <v>1133</v>
      </c>
      <c r="F119">
        <f t="shared" si="16"/>
        <v>597</v>
      </c>
      <c r="G119" s="1">
        <f t="shared" si="13"/>
        <v>45152</v>
      </c>
      <c r="H119">
        <f t="shared" si="21"/>
        <v>62485</v>
      </c>
      <c r="I119">
        <f t="shared" si="21"/>
        <v>24232</v>
      </c>
      <c r="J119">
        <f t="shared" si="21"/>
        <v>43910</v>
      </c>
      <c r="K119">
        <f t="shared" si="15"/>
        <v>68142</v>
      </c>
      <c r="L119">
        <f t="shared" si="22"/>
        <v>0.38780507321757224</v>
      </c>
      <c r="M119">
        <f t="shared" si="22"/>
        <v>0.70272865487717051</v>
      </c>
      <c r="N119">
        <f t="shared" si="22"/>
        <v>1.0905337280947427</v>
      </c>
      <c r="O119">
        <f t="shared" si="23"/>
        <v>1.2752573457408785</v>
      </c>
      <c r="P119">
        <f t="shared" si="23"/>
        <v>1.4790102382704804</v>
      </c>
      <c r="Q119">
        <f t="shared" si="23"/>
        <v>1.3994947713712611</v>
      </c>
    </row>
    <row r="120" spans="1:17" x14ac:dyDescent="0.25">
      <c r="A120" s="3">
        <v>44690</v>
      </c>
      <c r="B120" s="19">
        <v>500</v>
      </c>
      <c r="C120" s="19">
        <v>216</v>
      </c>
      <c r="D120" s="19">
        <v>399</v>
      </c>
      <c r="E120" s="19">
        <v>1115</v>
      </c>
      <c r="F120">
        <f t="shared" si="16"/>
        <v>615</v>
      </c>
      <c r="G120" s="1">
        <f t="shared" si="13"/>
        <v>45159</v>
      </c>
      <c r="H120">
        <f t="shared" si="21"/>
        <v>62975</v>
      </c>
      <c r="I120">
        <f t="shared" si="21"/>
        <v>24483</v>
      </c>
      <c r="J120">
        <f t="shared" si="21"/>
        <v>44357</v>
      </c>
      <c r="K120">
        <f t="shared" si="15"/>
        <v>68840</v>
      </c>
      <c r="L120">
        <f t="shared" si="22"/>
        <v>0.3887733227471219</v>
      </c>
      <c r="M120">
        <f t="shared" si="22"/>
        <v>0.70435887256847951</v>
      </c>
      <c r="N120">
        <f t="shared" si="22"/>
        <v>1.0931321953156015</v>
      </c>
      <c r="O120">
        <f t="shared" si="23"/>
        <v>1.2784413353540716</v>
      </c>
      <c r="P120">
        <f t="shared" si="23"/>
        <v>1.4824413046420049</v>
      </c>
      <c r="Q120">
        <f t="shared" si="23"/>
        <v>1.4028294149457654</v>
      </c>
    </row>
    <row r="121" spans="1:17" x14ac:dyDescent="0.25">
      <c r="A121" s="3">
        <v>44697</v>
      </c>
      <c r="B121" s="19">
        <v>470</v>
      </c>
      <c r="C121" s="19">
        <v>214</v>
      </c>
      <c r="D121" s="19">
        <v>360</v>
      </c>
      <c r="E121" s="19">
        <v>1044</v>
      </c>
      <c r="F121">
        <f t="shared" si="16"/>
        <v>574</v>
      </c>
      <c r="G121" s="1">
        <f t="shared" si="13"/>
        <v>45166</v>
      </c>
      <c r="H121">
        <f t="shared" si="21"/>
        <v>63421</v>
      </c>
      <c r="I121">
        <f t="shared" si="21"/>
        <v>24685</v>
      </c>
      <c r="J121">
        <f t="shared" si="21"/>
        <v>44767</v>
      </c>
      <c r="K121">
        <f t="shared" si="15"/>
        <v>69452</v>
      </c>
      <c r="L121">
        <f t="shared" si="22"/>
        <v>0.38922438939783355</v>
      </c>
      <c r="M121">
        <f t="shared" si="22"/>
        <v>0.7058702953280459</v>
      </c>
      <c r="N121">
        <f t="shared" si="22"/>
        <v>1.0950946847258793</v>
      </c>
      <c r="O121">
        <f t="shared" si="23"/>
        <v>1.2799246219314395</v>
      </c>
      <c r="P121">
        <f t="shared" si="23"/>
        <v>1.4856223471685039</v>
      </c>
      <c r="Q121">
        <f t="shared" si="23"/>
        <v>1.4053479007090199</v>
      </c>
    </row>
    <row r="122" spans="1:17" x14ac:dyDescent="0.25">
      <c r="A122" s="3">
        <v>44704</v>
      </c>
      <c r="B122" s="19">
        <v>435</v>
      </c>
      <c r="C122" s="19">
        <v>197</v>
      </c>
      <c r="D122" s="19">
        <v>332</v>
      </c>
      <c r="E122" s="19">
        <v>964</v>
      </c>
      <c r="F122">
        <f t="shared" si="16"/>
        <v>529</v>
      </c>
      <c r="G122" s="1">
        <f t="shared" si="13"/>
        <v>45173</v>
      </c>
      <c r="H122">
        <f t="shared" si="21"/>
        <v>63892</v>
      </c>
      <c r="I122">
        <f t="shared" si="21"/>
        <v>24907</v>
      </c>
      <c r="J122">
        <f t="shared" si="21"/>
        <v>45165</v>
      </c>
      <c r="K122">
        <f t="shared" si="15"/>
        <v>70072</v>
      </c>
      <c r="L122">
        <f t="shared" si="22"/>
        <v>0.38982971264008015</v>
      </c>
      <c r="M122">
        <f t="shared" si="22"/>
        <v>0.70689601202028418</v>
      </c>
      <c r="N122">
        <f t="shared" si="22"/>
        <v>1.0967257246603643</v>
      </c>
      <c r="O122">
        <f t="shared" si="23"/>
        <v>1.2819151655435124</v>
      </c>
      <c r="P122">
        <f t="shared" si="23"/>
        <v>1.4877811398673024</v>
      </c>
      <c r="Q122">
        <f t="shared" si="23"/>
        <v>1.4074410334580614</v>
      </c>
    </row>
    <row r="123" spans="1:17" x14ac:dyDescent="0.25">
      <c r="A123" s="3">
        <v>44711</v>
      </c>
      <c r="B123" s="19">
        <v>455</v>
      </c>
      <c r="C123" s="19">
        <v>190</v>
      </c>
      <c r="D123" s="19">
        <v>351</v>
      </c>
      <c r="E123" s="19">
        <v>996</v>
      </c>
      <c r="F123">
        <f t="shared" si="16"/>
        <v>541</v>
      </c>
      <c r="G123" s="1">
        <f t="shared" si="13"/>
        <v>45180</v>
      </c>
      <c r="H123">
        <f t="shared" si="21"/>
        <v>64372</v>
      </c>
      <c r="I123">
        <f t="shared" si="21"/>
        <v>25115</v>
      </c>
      <c r="J123">
        <f t="shared" si="21"/>
        <v>45558</v>
      </c>
      <c r="K123">
        <f t="shared" si="15"/>
        <v>70673</v>
      </c>
      <c r="L123">
        <f t="shared" si="22"/>
        <v>0.39015410426893682</v>
      </c>
      <c r="M123">
        <f t="shared" si="22"/>
        <v>0.70773006897408808</v>
      </c>
      <c r="N123">
        <f t="shared" si="22"/>
        <v>1.0978841732430249</v>
      </c>
      <c r="O123">
        <f t="shared" si="23"/>
        <v>1.282981894258957</v>
      </c>
      <c r="P123">
        <f t="shared" si="23"/>
        <v>1.4895365525225501</v>
      </c>
      <c r="Q123">
        <f t="shared" si="23"/>
        <v>1.4089276841618121</v>
      </c>
    </row>
    <row r="124" spans="1:17" x14ac:dyDescent="0.25">
      <c r="A124" s="3">
        <v>44718</v>
      </c>
      <c r="B124" s="19">
        <v>470</v>
      </c>
      <c r="C124" s="19">
        <v>215</v>
      </c>
      <c r="D124" s="19">
        <v>342</v>
      </c>
      <c r="E124" s="19">
        <v>1027</v>
      </c>
      <c r="F124">
        <f t="shared" si="16"/>
        <v>557</v>
      </c>
      <c r="G124" s="1">
        <f t="shared" si="13"/>
        <v>45187</v>
      </c>
      <c r="H124">
        <f t="shared" si="21"/>
        <v>64858</v>
      </c>
      <c r="I124">
        <f t="shared" si="21"/>
        <v>25337</v>
      </c>
      <c r="J124">
        <f t="shared" si="21"/>
        <v>45957</v>
      </c>
      <c r="K124">
        <f t="shared" si="15"/>
        <v>71294</v>
      </c>
      <c r="L124">
        <f t="shared" si="22"/>
        <v>0.39065342748774246</v>
      </c>
      <c r="M124">
        <f t="shared" si="22"/>
        <v>0.70857874125011566</v>
      </c>
      <c r="N124">
        <f t="shared" si="22"/>
        <v>1.0992321687378581</v>
      </c>
      <c r="O124">
        <f t="shared" si="23"/>
        <v>1.2846238676282007</v>
      </c>
      <c r="P124">
        <f t="shared" si="23"/>
        <v>1.4913227255730863</v>
      </c>
      <c r="Q124">
        <f t="shared" si="23"/>
        <v>1.4106575826493601</v>
      </c>
    </row>
    <row r="125" spans="1:17" x14ac:dyDescent="0.25">
      <c r="A125" s="3">
        <v>44725</v>
      </c>
      <c r="B125" s="19">
        <v>463</v>
      </c>
      <c r="C125" s="19">
        <v>184</v>
      </c>
      <c r="D125" s="19">
        <v>368</v>
      </c>
      <c r="E125" s="19">
        <v>1015</v>
      </c>
      <c r="F125">
        <f t="shared" si="16"/>
        <v>552</v>
      </c>
      <c r="G125" s="1">
        <f t="shared" si="13"/>
        <v>45194</v>
      </c>
      <c r="H125">
        <f t="shared" si="21"/>
        <v>65317</v>
      </c>
      <c r="I125">
        <f t="shared" si="21"/>
        <v>25536</v>
      </c>
      <c r="J125">
        <f t="shared" si="21"/>
        <v>46356</v>
      </c>
      <c r="K125">
        <f t="shared" si="15"/>
        <v>71892</v>
      </c>
      <c r="L125">
        <f t="shared" si="22"/>
        <v>0.39095488157753722</v>
      </c>
      <c r="M125">
        <f t="shared" si="22"/>
        <v>0.7097080392547116</v>
      </c>
      <c r="N125">
        <f t="shared" si="22"/>
        <v>1.1006629208322489</v>
      </c>
      <c r="O125">
        <f t="shared" si="23"/>
        <v>1.285615168590885</v>
      </c>
      <c r="P125">
        <f t="shared" si="23"/>
        <v>1.4936995225049658</v>
      </c>
      <c r="Q125">
        <f t="shared" si="23"/>
        <v>1.412493683655357</v>
      </c>
    </row>
    <row r="126" spans="1:17" x14ac:dyDescent="0.25">
      <c r="A126" s="3">
        <v>44732</v>
      </c>
      <c r="B126" s="19">
        <v>437</v>
      </c>
      <c r="C126" s="19">
        <v>188</v>
      </c>
      <c r="D126" s="19">
        <v>344</v>
      </c>
      <c r="E126" s="19">
        <v>969</v>
      </c>
      <c r="F126">
        <f t="shared" si="16"/>
        <v>532</v>
      </c>
      <c r="G126" s="1">
        <f t="shared" si="13"/>
        <v>45201</v>
      </c>
      <c r="H126">
        <f t="shared" si="21"/>
        <v>65826</v>
      </c>
      <c r="I126">
        <f t="shared" si="21"/>
        <v>25770</v>
      </c>
      <c r="J126">
        <f t="shared" si="21"/>
        <v>46737</v>
      </c>
      <c r="K126">
        <f t="shared" si="15"/>
        <v>72507</v>
      </c>
      <c r="L126">
        <f t="shared" si="22"/>
        <v>0.3914866466138</v>
      </c>
      <c r="M126">
        <f t="shared" si="22"/>
        <v>0.71000820344544713</v>
      </c>
      <c r="N126">
        <f t="shared" si="22"/>
        <v>1.1014948500592472</v>
      </c>
      <c r="O126">
        <f t="shared" si="23"/>
        <v>1.2873638235609601</v>
      </c>
      <c r="P126">
        <f t="shared" si="23"/>
        <v>1.494331268354774</v>
      </c>
      <c r="Q126">
        <f t="shared" si="23"/>
        <v>1.4135613082260974</v>
      </c>
    </row>
    <row r="127" spans="1:17" x14ac:dyDescent="0.25">
      <c r="A127" s="3">
        <v>44739</v>
      </c>
      <c r="B127" s="19">
        <v>510</v>
      </c>
      <c r="C127" s="19">
        <v>220</v>
      </c>
      <c r="D127" s="19">
        <v>369</v>
      </c>
      <c r="E127" s="19">
        <v>1099</v>
      </c>
      <c r="F127">
        <f t="shared" si="16"/>
        <v>589</v>
      </c>
      <c r="G127" s="1">
        <f t="shared" si="13"/>
        <v>45208</v>
      </c>
      <c r="H127">
        <f t="shared" si="21"/>
        <v>66336</v>
      </c>
      <c r="I127">
        <f t="shared" si="21"/>
        <v>26064</v>
      </c>
      <c r="J127">
        <f t="shared" si="21"/>
        <v>47183</v>
      </c>
      <c r="K127">
        <f t="shared" si="15"/>
        <v>73247</v>
      </c>
      <c r="L127">
        <f t="shared" si="22"/>
        <v>0.39290882778581765</v>
      </c>
      <c r="M127">
        <f t="shared" si="22"/>
        <v>0.71127291365171252</v>
      </c>
      <c r="N127">
        <f t="shared" si="22"/>
        <v>1.1041817414375301</v>
      </c>
      <c r="O127">
        <f t="shared" si="23"/>
        <v>1.2920405209840811</v>
      </c>
      <c r="P127">
        <f t="shared" si="23"/>
        <v>1.4969930629614543</v>
      </c>
      <c r="Q127">
        <f t="shared" si="23"/>
        <v>1.4170094275627814</v>
      </c>
    </row>
    <row r="128" spans="1:17" x14ac:dyDescent="0.25">
      <c r="A128" s="3">
        <v>44746</v>
      </c>
      <c r="B128" s="19">
        <v>439</v>
      </c>
      <c r="C128" s="19">
        <v>193</v>
      </c>
      <c r="D128" s="19">
        <v>340</v>
      </c>
      <c r="E128" s="19">
        <v>972</v>
      </c>
      <c r="F128">
        <f t="shared" si="16"/>
        <v>533</v>
      </c>
      <c r="G128" s="1">
        <f t="shared" si="13"/>
        <v>45215</v>
      </c>
      <c r="H128">
        <f t="shared" si="21"/>
        <v>66805</v>
      </c>
      <c r="I128">
        <f t="shared" si="21"/>
        <v>26322</v>
      </c>
      <c r="J128">
        <f t="shared" si="21"/>
        <v>47601</v>
      </c>
      <c r="K128">
        <f t="shared" si="15"/>
        <v>73923</v>
      </c>
      <c r="L128">
        <f t="shared" si="22"/>
        <v>0.39401242421974403</v>
      </c>
      <c r="M128">
        <f t="shared" si="22"/>
        <v>0.71253648678991088</v>
      </c>
      <c r="N128">
        <f t="shared" si="22"/>
        <v>1.1065489110096549</v>
      </c>
      <c r="O128">
        <f t="shared" si="23"/>
        <v>1.2956695850585174</v>
      </c>
      <c r="P128">
        <f t="shared" si="23"/>
        <v>1.499652464417804</v>
      </c>
      <c r="Q128">
        <f t="shared" si="23"/>
        <v>1.4200472441417564</v>
      </c>
    </row>
    <row r="129" spans="1:17" x14ac:dyDescent="0.25">
      <c r="A129" s="3">
        <v>44753</v>
      </c>
      <c r="B129" s="19">
        <v>444</v>
      </c>
      <c r="C129" s="19">
        <v>170</v>
      </c>
      <c r="D129" s="19">
        <v>350</v>
      </c>
      <c r="E129" s="19">
        <v>964</v>
      </c>
      <c r="F129">
        <f t="shared" si="16"/>
        <v>520</v>
      </c>
      <c r="G129" s="1">
        <f t="shared" si="13"/>
        <v>45222</v>
      </c>
      <c r="H129">
        <f t="shared" si="21"/>
        <v>67310</v>
      </c>
      <c r="I129">
        <f t="shared" si="21"/>
        <v>26578</v>
      </c>
      <c r="J129">
        <f t="shared" si="21"/>
        <v>48051</v>
      </c>
      <c r="K129">
        <f t="shared" si="15"/>
        <v>74629</v>
      </c>
      <c r="L129">
        <f t="shared" si="22"/>
        <v>0.39485960481354926</v>
      </c>
      <c r="M129">
        <f t="shared" si="22"/>
        <v>0.71387609567671961</v>
      </c>
      <c r="N129">
        <f t="shared" si="22"/>
        <v>1.1087357004902689</v>
      </c>
      <c r="O129">
        <f t="shared" si="23"/>
        <v>1.2984554518509643</v>
      </c>
      <c r="P129">
        <f t="shared" si="23"/>
        <v>1.5024718958514267</v>
      </c>
      <c r="Q129">
        <f t="shared" si="23"/>
        <v>1.4228535768258044</v>
      </c>
    </row>
    <row r="130" spans="1:17" x14ac:dyDescent="0.25">
      <c r="A130" s="3">
        <v>44760</v>
      </c>
      <c r="B130" s="19">
        <v>515</v>
      </c>
      <c r="C130" s="19">
        <v>223</v>
      </c>
      <c r="D130" s="19">
        <v>421</v>
      </c>
      <c r="E130" s="19">
        <v>1159</v>
      </c>
      <c r="F130">
        <f t="shared" si="16"/>
        <v>644</v>
      </c>
      <c r="G130" s="1">
        <f t="shared" si="13"/>
        <v>45229</v>
      </c>
      <c r="H130">
        <f t="shared" si="21"/>
        <v>67822</v>
      </c>
      <c r="I130">
        <f t="shared" si="21"/>
        <v>26818</v>
      </c>
      <c r="J130">
        <f t="shared" si="21"/>
        <v>48456</v>
      </c>
      <c r="K130">
        <f t="shared" si="15"/>
        <v>75274</v>
      </c>
      <c r="L130">
        <f t="shared" si="22"/>
        <v>0.39541741617764148</v>
      </c>
      <c r="M130">
        <f t="shared" si="22"/>
        <v>0.71445843531597419</v>
      </c>
      <c r="N130">
        <f t="shared" si="22"/>
        <v>1.1098758514936156</v>
      </c>
      <c r="O130">
        <f t="shared" si="23"/>
        <v>1.3002897575079129</v>
      </c>
      <c r="P130">
        <f t="shared" si="23"/>
        <v>1.5036975272279627</v>
      </c>
      <c r="Q130">
        <f t="shared" si="23"/>
        <v>1.4243167460306168</v>
      </c>
    </row>
    <row r="131" spans="1:17" x14ac:dyDescent="0.25">
      <c r="A131" s="3">
        <v>44767</v>
      </c>
      <c r="B131" s="19">
        <v>489</v>
      </c>
      <c r="C131" s="19">
        <v>207</v>
      </c>
      <c r="D131" s="19">
        <v>402</v>
      </c>
      <c r="E131" s="19">
        <v>1098</v>
      </c>
      <c r="F131">
        <f t="shared" si="16"/>
        <v>609</v>
      </c>
      <c r="G131" s="1">
        <f t="shared" si="13"/>
        <v>45236</v>
      </c>
      <c r="H131">
        <f t="shared" si="21"/>
        <v>68333</v>
      </c>
      <c r="I131">
        <f t="shared" si="21"/>
        <v>27055</v>
      </c>
      <c r="J131">
        <f t="shared" si="21"/>
        <v>48853</v>
      </c>
      <c r="K131">
        <f t="shared" si="15"/>
        <v>75908</v>
      </c>
      <c r="L131">
        <f t="shared" si="22"/>
        <v>0.39592876062810062</v>
      </c>
      <c r="M131">
        <f t="shared" si="22"/>
        <v>0.71492543866067637</v>
      </c>
      <c r="N131">
        <f t="shared" si="22"/>
        <v>1.110854199288777</v>
      </c>
      <c r="O131">
        <f t="shared" si="23"/>
        <v>1.3019712614687597</v>
      </c>
      <c r="P131">
        <f t="shared" si="23"/>
        <v>1.5046804140411405</v>
      </c>
      <c r="Q131">
        <f t="shared" si="23"/>
        <v>1.4255722712735666</v>
      </c>
    </row>
    <row r="132" spans="1:17" x14ac:dyDescent="0.25">
      <c r="A132" s="3">
        <v>44774</v>
      </c>
      <c r="B132" s="19">
        <v>469</v>
      </c>
      <c r="C132" s="19">
        <v>223</v>
      </c>
      <c r="D132" s="19">
        <v>386</v>
      </c>
      <c r="E132" s="19">
        <v>1078</v>
      </c>
      <c r="F132">
        <f t="shared" si="16"/>
        <v>609</v>
      </c>
      <c r="G132" s="1">
        <f t="shared" si="13"/>
        <v>45243</v>
      </c>
      <c r="H132">
        <f t="shared" si="21"/>
        <v>68848</v>
      </c>
      <c r="I132">
        <f t="shared" si="21"/>
        <v>27303</v>
      </c>
      <c r="J132">
        <f t="shared" si="21"/>
        <v>49318</v>
      </c>
      <c r="K132">
        <f t="shared" si="15"/>
        <v>76621</v>
      </c>
      <c r="L132">
        <f t="shared" si="22"/>
        <v>0.39656925400883103</v>
      </c>
      <c r="M132">
        <f t="shared" si="22"/>
        <v>0.71633162909597958</v>
      </c>
      <c r="N132">
        <f t="shared" si="22"/>
        <v>1.1129008831048106</v>
      </c>
      <c r="O132">
        <f t="shared" si="23"/>
        <v>1.3040774584864987</v>
      </c>
      <c r="P132">
        <f t="shared" si="23"/>
        <v>1.5076399775032781</v>
      </c>
      <c r="Q132">
        <f t="shared" si="23"/>
        <v>1.4281988047088903</v>
      </c>
    </row>
    <row r="133" spans="1:17" x14ac:dyDescent="0.25">
      <c r="A133" s="3">
        <v>44781</v>
      </c>
      <c r="B133" s="19">
        <v>541</v>
      </c>
      <c r="C133" s="19">
        <v>217</v>
      </c>
      <c r="D133" s="19">
        <v>426</v>
      </c>
      <c r="E133" s="19">
        <v>1184</v>
      </c>
      <c r="F133">
        <f t="shared" si="16"/>
        <v>643</v>
      </c>
      <c r="G133" s="1">
        <f t="shared" si="13"/>
        <v>45250</v>
      </c>
      <c r="H133">
        <f t="shared" si="21"/>
        <v>69365</v>
      </c>
      <c r="I133">
        <f t="shared" si="21"/>
        <v>27566</v>
      </c>
      <c r="J133">
        <f t="shared" si="21"/>
        <v>49777</v>
      </c>
      <c r="K133">
        <f t="shared" si="15"/>
        <v>77343</v>
      </c>
      <c r="L133">
        <f t="shared" si="22"/>
        <v>0.39740503135587113</v>
      </c>
      <c r="M133">
        <f t="shared" si="22"/>
        <v>0.717609745548908</v>
      </c>
      <c r="N133">
        <f t="shared" si="22"/>
        <v>1.1150147769047791</v>
      </c>
      <c r="O133">
        <f t="shared" si="23"/>
        <v>1.3068258268674835</v>
      </c>
      <c r="P133">
        <f t="shared" si="23"/>
        <v>1.5103299878030765</v>
      </c>
      <c r="Q133">
        <f t="shared" si="23"/>
        <v>1.4309115895078151</v>
      </c>
    </row>
    <row r="134" spans="1:17" x14ac:dyDescent="0.25">
      <c r="A134" s="3">
        <v>44788</v>
      </c>
      <c r="B134" s="19">
        <v>491</v>
      </c>
      <c r="C134" s="19">
        <v>191</v>
      </c>
      <c r="D134" s="19">
        <v>345</v>
      </c>
      <c r="E134" s="19">
        <v>1027</v>
      </c>
      <c r="F134">
        <f t="shared" si="16"/>
        <v>536</v>
      </c>
      <c r="G134" s="1">
        <f t="shared" ref="G134:G163" si="24">A201</f>
        <v>45257</v>
      </c>
      <c r="H134">
        <f t="shared" ref="H134:J149" si="25">B201+H133</f>
        <v>69937</v>
      </c>
      <c r="I134">
        <f t="shared" si="25"/>
        <v>27826</v>
      </c>
      <c r="J134">
        <f t="shared" si="25"/>
        <v>50262</v>
      </c>
      <c r="K134">
        <f t="shared" ref="K134:K163" si="26">I134+J134</f>
        <v>78088</v>
      </c>
      <c r="L134">
        <f t="shared" si="22"/>
        <v>0.39787237084804894</v>
      </c>
      <c r="M134">
        <f t="shared" si="22"/>
        <v>0.71867537926991432</v>
      </c>
      <c r="N134">
        <f t="shared" si="22"/>
        <v>1.1165477501179633</v>
      </c>
      <c r="O134">
        <f t="shared" si="23"/>
        <v>1.3083626250207665</v>
      </c>
      <c r="P134">
        <f t="shared" si="23"/>
        <v>1.5125727925793953</v>
      </c>
      <c r="Q134">
        <f t="shared" si="23"/>
        <v>1.4328788720789387</v>
      </c>
    </row>
    <row r="135" spans="1:17" x14ac:dyDescent="0.25">
      <c r="A135" s="3">
        <v>44795</v>
      </c>
      <c r="B135" s="19">
        <v>498</v>
      </c>
      <c r="C135" s="19">
        <v>191</v>
      </c>
      <c r="D135" s="19">
        <v>351</v>
      </c>
      <c r="E135" s="19">
        <v>1040</v>
      </c>
      <c r="F135">
        <f t="shared" ref="F135:F163" si="27">C135+D135</f>
        <v>542</v>
      </c>
      <c r="G135" s="1">
        <f t="shared" si="24"/>
        <v>45264</v>
      </c>
      <c r="H135">
        <f t="shared" si="25"/>
        <v>70507</v>
      </c>
      <c r="I135">
        <f t="shared" si="25"/>
        <v>28119</v>
      </c>
      <c r="J135">
        <f t="shared" si="25"/>
        <v>50708</v>
      </c>
      <c r="K135">
        <f t="shared" si="26"/>
        <v>78827</v>
      </c>
      <c r="L135">
        <f t="shared" si="22"/>
        <v>0.39881146552824542</v>
      </c>
      <c r="M135">
        <f t="shared" si="22"/>
        <v>0.7191910023118272</v>
      </c>
      <c r="N135">
        <f t="shared" si="22"/>
        <v>1.1180024678400726</v>
      </c>
      <c r="O135">
        <f t="shared" si="23"/>
        <v>1.3114507418917773</v>
      </c>
      <c r="P135">
        <f t="shared" si="23"/>
        <v>1.5136580076944821</v>
      </c>
      <c r="Q135">
        <f t="shared" si="23"/>
        <v>1.4347457284571179</v>
      </c>
    </row>
    <row r="136" spans="1:17" x14ac:dyDescent="0.25">
      <c r="A136" s="3">
        <v>44802</v>
      </c>
      <c r="B136" s="19">
        <v>451</v>
      </c>
      <c r="C136" s="19">
        <v>224</v>
      </c>
      <c r="D136" s="19">
        <v>379</v>
      </c>
      <c r="E136" s="19">
        <v>1054</v>
      </c>
      <c r="F136">
        <f t="shared" si="27"/>
        <v>603</v>
      </c>
      <c r="G136" s="1">
        <f t="shared" si="24"/>
        <v>45271</v>
      </c>
      <c r="H136">
        <f t="shared" si="25"/>
        <v>71005</v>
      </c>
      <c r="I136">
        <f t="shared" si="25"/>
        <v>28363</v>
      </c>
      <c r="J136">
        <f t="shared" si="25"/>
        <v>51227</v>
      </c>
      <c r="K136">
        <f t="shared" si="26"/>
        <v>79590</v>
      </c>
      <c r="L136">
        <f t="shared" si="22"/>
        <v>0.3994507429054292</v>
      </c>
      <c r="M136">
        <f t="shared" si="22"/>
        <v>0.72145623547637494</v>
      </c>
      <c r="N136">
        <f t="shared" si="22"/>
        <v>1.1209069783818042</v>
      </c>
      <c r="O136">
        <f t="shared" si="23"/>
        <v>1.3135529402061408</v>
      </c>
      <c r="P136">
        <f t="shared" si="23"/>
        <v>1.5184255705641385</v>
      </c>
      <c r="Q136">
        <f t="shared" si="23"/>
        <v>1.438473121028137</v>
      </c>
    </row>
    <row r="137" spans="1:17" x14ac:dyDescent="0.25">
      <c r="A137" s="3">
        <v>44809</v>
      </c>
      <c r="B137" s="19">
        <v>521</v>
      </c>
      <c r="C137" s="19">
        <v>176</v>
      </c>
      <c r="D137" s="19">
        <v>396</v>
      </c>
      <c r="E137" s="19">
        <v>1093</v>
      </c>
      <c r="F137">
        <f t="shared" si="27"/>
        <v>572</v>
      </c>
      <c r="G137" s="1">
        <f t="shared" si="24"/>
        <v>45278</v>
      </c>
      <c r="H137">
        <f t="shared" si="25"/>
        <v>71589</v>
      </c>
      <c r="I137">
        <f t="shared" si="25"/>
        <v>28627</v>
      </c>
      <c r="J137">
        <f t="shared" si="25"/>
        <v>51694</v>
      </c>
      <c r="K137">
        <f t="shared" si="26"/>
        <v>80321</v>
      </c>
      <c r="L137">
        <f t="shared" si="22"/>
        <v>0.39987986981240137</v>
      </c>
      <c r="M137">
        <f t="shared" si="22"/>
        <v>0.7220941764796267</v>
      </c>
      <c r="N137">
        <f t="shared" si="22"/>
        <v>1.121974046292028</v>
      </c>
      <c r="O137">
        <f t="shared" si="23"/>
        <v>1.3149640801786813</v>
      </c>
      <c r="P137">
        <f t="shared" si="23"/>
        <v>1.5197682243305297</v>
      </c>
      <c r="Q137">
        <f t="shared" si="23"/>
        <v>1.4398425018391874</v>
      </c>
    </row>
    <row r="138" spans="1:17" x14ac:dyDescent="0.25">
      <c r="A138" s="3">
        <v>44816</v>
      </c>
      <c r="B138" s="19">
        <v>503</v>
      </c>
      <c r="C138" s="19">
        <v>209</v>
      </c>
      <c r="D138" s="19">
        <v>424</v>
      </c>
      <c r="E138" s="19">
        <v>1136</v>
      </c>
      <c r="F138">
        <f t="shared" si="27"/>
        <v>633</v>
      </c>
      <c r="G138" s="1">
        <f t="shared" si="24"/>
        <v>45285</v>
      </c>
      <c r="H138">
        <f t="shared" si="25"/>
        <v>72121</v>
      </c>
      <c r="I138">
        <f t="shared" si="25"/>
        <v>28891</v>
      </c>
      <c r="J138">
        <f t="shared" si="25"/>
        <v>52185</v>
      </c>
      <c r="K138">
        <f t="shared" si="26"/>
        <v>81076</v>
      </c>
      <c r="L138">
        <f t="shared" si="22"/>
        <v>0.40059067400618403</v>
      </c>
      <c r="M138">
        <f t="shared" si="22"/>
        <v>0.72357565757546349</v>
      </c>
      <c r="N138">
        <f t="shared" si="22"/>
        <v>1.1241663315816475</v>
      </c>
      <c r="O138">
        <f t="shared" si="23"/>
        <v>1.3173014871186781</v>
      </c>
      <c r="P138">
        <f t="shared" si="23"/>
        <v>1.5228862496071989</v>
      </c>
      <c r="Q138">
        <f t="shared" si="23"/>
        <v>1.4426558873596305</v>
      </c>
    </row>
    <row r="139" spans="1:17" x14ac:dyDescent="0.25">
      <c r="A139" s="3">
        <v>44823</v>
      </c>
      <c r="B139" s="19">
        <v>533</v>
      </c>
      <c r="C139" s="19">
        <v>237</v>
      </c>
      <c r="D139" s="19">
        <v>409</v>
      </c>
      <c r="E139" s="19">
        <v>1179</v>
      </c>
      <c r="F139">
        <f t="shared" si="27"/>
        <v>646</v>
      </c>
      <c r="G139" s="1">
        <f t="shared" si="24"/>
        <v>45292</v>
      </c>
      <c r="H139">
        <f t="shared" si="25"/>
        <v>72678</v>
      </c>
      <c r="I139">
        <f t="shared" si="25"/>
        <v>29130</v>
      </c>
      <c r="J139">
        <f t="shared" si="25"/>
        <v>52635</v>
      </c>
      <c r="K139">
        <f t="shared" si="26"/>
        <v>81765</v>
      </c>
      <c r="L139">
        <f t="shared" si="22"/>
        <v>0.40080904813010815</v>
      </c>
      <c r="M139">
        <f t="shared" si="22"/>
        <v>0.7242219103442582</v>
      </c>
      <c r="N139">
        <f t="shared" si="22"/>
        <v>1.1250309584743663</v>
      </c>
      <c r="O139">
        <f t="shared" si="23"/>
        <v>1.3180195881051955</v>
      </c>
      <c r="P139">
        <f t="shared" si="23"/>
        <v>1.5242463968773072</v>
      </c>
      <c r="Q139">
        <f t="shared" si="23"/>
        <v>1.4437654732297172</v>
      </c>
    </row>
    <row r="140" spans="1:17" x14ac:dyDescent="0.25">
      <c r="A140" s="3">
        <v>44830</v>
      </c>
      <c r="B140" s="19">
        <v>552</v>
      </c>
      <c r="C140" s="19">
        <v>212</v>
      </c>
      <c r="D140" s="19">
        <v>422</v>
      </c>
      <c r="E140" s="19">
        <v>1186</v>
      </c>
      <c r="F140">
        <f t="shared" si="27"/>
        <v>634</v>
      </c>
      <c r="G140" s="1">
        <f t="shared" si="24"/>
        <v>45299</v>
      </c>
      <c r="H140">
        <f t="shared" si="25"/>
        <v>73193</v>
      </c>
      <c r="I140">
        <f t="shared" si="25"/>
        <v>29377</v>
      </c>
      <c r="J140">
        <f t="shared" si="25"/>
        <v>53095</v>
      </c>
      <c r="K140">
        <f t="shared" si="26"/>
        <v>82472</v>
      </c>
      <c r="L140">
        <f t="shared" si="22"/>
        <v>0.40136351836924294</v>
      </c>
      <c r="M140">
        <f t="shared" si="22"/>
        <v>0.72541089994944874</v>
      </c>
      <c r="N140">
        <f t="shared" si="22"/>
        <v>1.1267744183186916</v>
      </c>
      <c r="O140">
        <f t="shared" si="23"/>
        <v>1.3198429068142177</v>
      </c>
      <c r="P140">
        <f t="shared" si="23"/>
        <v>1.5267488247875243</v>
      </c>
      <c r="Q140">
        <f t="shared" si="23"/>
        <v>1.4460028757724996</v>
      </c>
    </row>
    <row r="141" spans="1:17" x14ac:dyDescent="0.25">
      <c r="A141" s="3">
        <v>44837</v>
      </c>
      <c r="B141" s="19">
        <v>562</v>
      </c>
      <c r="C141" s="19">
        <v>235</v>
      </c>
      <c r="D141" s="19">
        <v>415</v>
      </c>
      <c r="E141" s="19">
        <v>1212</v>
      </c>
      <c r="F141">
        <f t="shared" si="27"/>
        <v>650</v>
      </c>
      <c r="G141" s="1">
        <f t="shared" si="24"/>
        <v>45306</v>
      </c>
      <c r="H141">
        <f t="shared" si="25"/>
        <v>73721</v>
      </c>
      <c r="I141">
        <f t="shared" si="25"/>
        <v>29647</v>
      </c>
      <c r="J141">
        <f t="shared" si="25"/>
        <v>53569</v>
      </c>
      <c r="K141">
        <f t="shared" si="26"/>
        <v>83216</v>
      </c>
      <c r="L141">
        <f t="shared" si="22"/>
        <v>0.40215135443089484</v>
      </c>
      <c r="M141">
        <f t="shared" si="22"/>
        <v>0.72664505364821419</v>
      </c>
      <c r="N141">
        <f t="shared" si="22"/>
        <v>1.1287964080791091</v>
      </c>
      <c r="O141">
        <f t="shared" si="23"/>
        <v>1.3224336251782798</v>
      </c>
      <c r="P141">
        <f t="shared" si="23"/>
        <v>1.5293463081026064</v>
      </c>
      <c r="Q141">
        <f t="shared" si="23"/>
        <v>1.448597719035545</v>
      </c>
    </row>
    <row r="142" spans="1:17" x14ac:dyDescent="0.25">
      <c r="A142" s="3">
        <v>44844</v>
      </c>
      <c r="B142" s="19">
        <v>557</v>
      </c>
      <c r="C142" s="19">
        <v>231</v>
      </c>
      <c r="D142" s="19">
        <v>377</v>
      </c>
      <c r="E142" s="19">
        <v>1165</v>
      </c>
      <c r="F142">
        <f t="shared" si="27"/>
        <v>608</v>
      </c>
      <c r="G142" s="1">
        <f t="shared" si="24"/>
        <v>45313</v>
      </c>
      <c r="H142">
        <f t="shared" si="25"/>
        <v>74291</v>
      </c>
      <c r="I142">
        <f t="shared" si="25"/>
        <v>29913</v>
      </c>
      <c r="J142">
        <f t="shared" si="25"/>
        <v>54064</v>
      </c>
      <c r="K142">
        <f t="shared" si="26"/>
        <v>83977</v>
      </c>
      <c r="L142">
        <f t="shared" si="22"/>
        <v>0.40264635016354605</v>
      </c>
      <c r="M142">
        <f t="shared" si="22"/>
        <v>0.72773283439447578</v>
      </c>
      <c r="N142">
        <f t="shared" si="22"/>
        <v>1.1303791845580218</v>
      </c>
      <c r="O142">
        <f t="shared" si="23"/>
        <v>1.3240613680516167</v>
      </c>
      <c r="P142">
        <f t="shared" si="23"/>
        <v>1.5316357250056294</v>
      </c>
      <c r="Q142">
        <f t="shared" si="23"/>
        <v>1.450628914723878</v>
      </c>
    </row>
    <row r="143" spans="1:17" x14ac:dyDescent="0.25">
      <c r="A143" s="3">
        <v>44851</v>
      </c>
      <c r="B143" s="19">
        <v>505</v>
      </c>
      <c r="C143" s="19">
        <v>196</v>
      </c>
      <c r="D143" s="19">
        <v>414</v>
      </c>
      <c r="E143" s="19">
        <v>1115</v>
      </c>
      <c r="F143">
        <f t="shared" si="27"/>
        <v>610</v>
      </c>
      <c r="G143" s="1">
        <f t="shared" si="24"/>
        <v>45320</v>
      </c>
      <c r="H143">
        <f t="shared" si="25"/>
        <v>74825</v>
      </c>
      <c r="I143">
        <f t="shared" si="25"/>
        <v>30181</v>
      </c>
      <c r="J143">
        <f t="shared" si="25"/>
        <v>54534</v>
      </c>
      <c r="K143">
        <f t="shared" si="26"/>
        <v>84715</v>
      </c>
      <c r="L143">
        <f t="shared" si="22"/>
        <v>0.40335449381891081</v>
      </c>
      <c r="M143">
        <f t="shared" si="22"/>
        <v>0.72882058135649852</v>
      </c>
      <c r="N143">
        <f t="shared" si="22"/>
        <v>1.1321750751754094</v>
      </c>
      <c r="O143">
        <f t="shared" si="23"/>
        <v>1.3263900260829597</v>
      </c>
      <c r="P143">
        <f t="shared" si="23"/>
        <v>1.533925070804059</v>
      </c>
      <c r="Q143">
        <f t="shared" si="23"/>
        <v>1.4529336022949628</v>
      </c>
    </row>
    <row r="144" spans="1:17" x14ac:dyDescent="0.25">
      <c r="A144" s="3">
        <v>44858</v>
      </c>
      <c r="B144" s="19">
        <v>538</v>
      </c>
      <c r="C144" s="19">
        <v>197</v>
      </c>
      <c r="D144" s="19">
        <v>417</v>
      </c>
      <c r="E144" s="19">
        <v>1152</v>
      </c>
      <c r="F144">
        <f t="shared" si="27"/>
        <v>614</v>
      </c>
      <c r="G144" s="1">
        <f t="shared" si="24"/>
        <v>45327</v>
      </c>
      <c r="H144">
        <f t="shared" si="25"/>
        <v>75380</v>
      </c>
      <c r="I144">
        <f t="shared" si="25"/>
        <v>30477</v>
      </c>
      <c r="J144">
        <f t="shared" si="25"/>
        <v>55045</v>
      </c>
      <c r="K144">
        <f t="shared" si="26"/>
        <v>85522</v>
      </c>
      <c r="L144">
        <f t="shared" si="22"/>
        <v>0.40431148845847703</v>
      </c>
      <c r="M144">
        <f t="shared" si="22"/>
        <v>0.73023348368267449</v>
      </c>
      <c r="N144">
        <f t="shared" si="22"/>
        <v>1.1345449721411516</v>
      </c>
      <c r="O144">
        <f t="shared" si="23"/>
        <v>1.3295370051408042</v>
      </c>
      <c r="P144">
        <f t="shared" si="23"/>
        <v>1.5368987605655158</v>
      </c>
      <c r="Q144">
        <f t="shared" si="23"/>
        <v>1.4559749189702749</v>
      </c>
    </row>
    <row r="145" spans="1:17" x14ac:dyDescent="0.25">
      <c r="A145" s="3">
        <v>44865</v>
      </c>
      <c r="B145" s="19">
        <v>486</v>
      </c>
      <c r="C145" s="19">
        <v>200</v>
      </c>
      <c r="D145" s="19">
        <v>378</v>
      </c>
      <c r="E145" s="19">
        <v>1064</v>
      </c>
      <c r="F145">
        <f t="shared" si="27"/>
        <v>578</v>
      </c>
      <c r="G145" s="1">
        <f t="shared" si="24"/>
        <v>45334</v>
      </c>
      <c r="H145">
        <f t="shared" si="25"/>
        <v>75867</v>
      </c>
      <c r="I145">
        <f t="shared" si="25"/>
        <v>30701</v>
      </c>
      <c r="J145">
        <f t="shared" si="25"/>
        <v>55520</v>
      </c>
      <c r="K145">
        <f t="shared" si="26"/>
        <v>86221</v>
      </c>
      <c r="L145">
        <f t="shared" si="22"/>
        <v>0.40466869653472526</v>
      </c>
      <c r="M145">
        <f t="shared" si="22"/>
        <v>0.73180697800097538</v>
      </c>
      <c r="N145">
        <f t="shared" si="22"/>
        <v>1.1364756745357005</v>
      </c>
      <c r="O145">
        <f t="shared" si="23"/>
        <v>1.3307116473893286</v>
      </c>
      <c r="P145">
        <f t="shared" si="23"/>
        <v>1.5402104430911616</v>
      </c>
      <c r="Q145">
        <f t="shared" si="23"/>
        <v>1.4584526120820376</v>
      </c>
    </row>
    <row r="146" spans="1:17" x14ac:dyDescent="0.25">
      <c r="A146" s="3">
        <v>44872</v>
      </c>
      <c r="B146" s="19">
        <v>486</v>
      </c>
      <c r="C146" s="19">
        <v>244</v>
      </c>
      <c r="D146" s="19">
        <v>440</v>
      </c>
      <c r="E146" s="19">
        <v>1170</v>
      </c>
      <c r="F146">
        <f t="shared" si="27"/>
        <v>684</v>
      </c>
      <c r="G146" s="1">
        <f t="shared" si="24"/>
        <v>45341</v>
      </c>
      <c r="H146">
        <f t="shared" si="25"/>
        <v>76322</v>
      </c>
      <c r="I146">
        <f t="shared" si="25"/>
        <v>30973</v>
      </c>
      <c r="J146">
        <f t="shared" si="25"/>
        <v>55948</v>
      </c>
      <c r="K146">
        <f t="shared" si="26"/>
        <v>86921</v>
      </c>
      <c r="L146">
        <f t="shared" si="22"/>
        <v>0.40582007809019682</v>
      </c>
      <c r="M146">
        <f t="shared" si="22"/>
        <v>0.73305206886611984</v>
      </c>
      <c r="N146">
        <f t="shared" si="22"/>
        <v>1.1388721469563166</v>
      </c>
      <c r="O146">
        <f t="shared" si="23"/>
        <v>1.3344978479518517</v>
      </c>
      <c r="P146">
        <f t="shared" si="23"/>
        <v>1.5428309455060627</v>
      </c>
      <c r="Q146">
        <f t="shared" si="23"/>
        <v>1.4615280333514438</v>
      </c>
    </row>
    <row r="147" spans="1:17" x14ac:dyDescent="0.25">
      <c r="A147" s="3">
        <v>44879</v>
      </c>
      <c r="B147" s="19">
        <v>500</v>
      </c>
      <c r="C147" s="19">
        <v>226</v>
      </c>
      <c r="D147" s="19">
        <v>425</v>
      </c>
      <c r="E147" s="19">
        <v>1151</v>
      </c>
      <c r="F147">
        <f t="shared" si="27"/>
        <v>651</v>
      </c>
      <c r="G147" s="1">
        <f t="shared" si="24"/>
        <v>45348</v>
      </c>
      <c r="H147">
        <f t="shared" si="25"/>
        <v>76739</v>
      </c>
      <c r="I147">
        <f t="shared" si="25"/>
        <v>31209</v>
      </c>
      <c r="J147">
        <f t="shared" si="25"/>
        <v>56381</v>
      </c>
      <c r="K147">
        <f t="shared" si="26"/>
        <v>87590</v>
      </c>
      <c r="L147">
        <f t="shared" si="22"/>
        <v>0.40669020967174446</v>
      </c>
      <c r="M147">
        <f t="shared" si="22"/>
        <v>0.73471116381500934</v>
      </c>
      <c r="N147">
        <f t="shared" si="22"/>
        <v>1.1414013734867539</v>
      </c>
      <c r="O147">
        <f t="shared" si="23"/>
        <v>1.3373591867216703</v>
      </c>
      <c r="P147">
        <f t="shared" si="23"/>
        <v>1.5463227889062714</v>
      </c>
      <c r="Q147">
        <f t="shared" si="23"/>
        <v>1.4647738195328071</v>
      </c>
    </row>
    <row r="148" spans="1:17" x14ac:dyDescent="0.25">
      <c r="A148" s="3">
        <v>44886</v>
      </c>
      <c r="B148" s="19">
        <v>542</v>
      </c>
      <c r="C148" s="19">
        <v>229</v>
      </c>
      <c r="D148" s="19">
        <v>404</v>
      </c>
      <c r="E148" s="19">
        <v>1175</v>
      </c>
      <c r="F148">
        <f t="shared" si="27"/>
        <v>633</v>
      </c>
      <c r="G148" s="1">
        <f t="shared" si="24"/>
        <v>45355</v>
      </c>
      <c r="H148">
        <f t="shared" si="25"/>
        <v>77260</v>
      </c>
      <c r="I148">
        <f t="shared" si="25"/>
        <v>31402</v>
      </c>
      <c r="J148">
        <f t="shared" si="25"/>
        <v>56812</v>
      </c>
      <c r="K148">
        <f t="shared" si="26"/>
        <v>88214</v>
      </c>
      <c r="L148">
        <f t="shared" si="22"/>
        <v>0.40644576753818273</v>
      </c>
      <c r="M148">
        <f t="shared" si="22"/>
        <v>0.73533523168521875</v>
      </c>
      <c r="N148">
        <f t="shared" si="22"/>
        <v>1.1417809992234016</v>
      </c>
      <c r="O148">
        <f t="shared" si="23"/>
        <v>1.3365553637498695</v>
      </c>
      <c r="P148">
        <f t="shared" si="23"/>
        <v>1.5476362443389045</v>
      </c>
      <c r="Q148">
        <f t="shared" si="23"/>
        <v>1.4652609977097211</v>
      </c>
    </row>
    <row r="149" spans="1:17" x14ac:dyDescent="0.25">
      <c r="A149" s="3">
        <v>44893</v>
      </c>
      <c r="B149" s="19">
        <v>568</v>
      </c>
      <c r="C149" s="19">
        <v>223</v>
      </c>
      <c r="D149" s="19">
        <v>462</v>
      </c>
      <c r="E149" s="19">
        <v>1253</v>
      </c>
      <c r="F149">
        <f t="shared" si="27"/>
        <v>685</v>
      </c>
      <c r="G149" s="1">
        <f t="shared" si="24"/>
        <v>45362</v>
      </c>
      <c r="H149">
        <f t="shared" si="25"/>
        <v>77720</v>
      </c>
      <c r="I149">
        <f t="shared" si="25"/>
        <v>31619</v>
      </c>
      <c r="J149">
        <f t="shared" si="25"/>
        <v>57233</v>
      </c>
      <c r="K149">
        <f t="shared" si="26"/>
        <v>88852</v>
      </c>
      <c r="L149">
        <f t="shared" si="22"/>
        <v>0.40683221821924859</v>
      </c>
      <c r="M149">
        <f t="shared" si="22"/>
        <v>0.7363998970663922</v>
      </c>
      <c r="N149">
        <f t="shared" si="22"/>
        <v>1.1432321152856408</v>
      </c>
      <c r="O149">
        <f t="shared" si="23"/>
        <v>1.3378261673154519</v>
      </c>
      <c r="P149">
        <f t="shared" si="23"/>
        <v>1.5498770110817419</v>
      </c>
      <c r="Q149">
        <f t="shared" si="23"/>
        <v>1.4671232320353891</v>
      </c>
    </row>
    <row r="150" spans="1:17" x14ac:dyDescent="0.25">
      <c r="A150" s="3">
        <v>44900</v>
      </c>
      <c r="B150" s="19">
        <v>562</v>
      </c>
      <c r="C150" s="19">
        <v>235</v>
      </c>
      <c r="D150" s="19">
        <v>446</v>
      </c>
      <c r="E150" s="19">
        <v>1243</v>
      </c>
      <c r="F150">
        <f t="shared" si="27"/>
        <v>681</v>
      </c>
      <c r="G150" s="1">
        <f t="shared" si="24"/>
        <v>45369</v>
      </c>
      <c r="H150">
        <f t="shared" ref="H150:J163" si="28">B217+H149</f>
        <v>78195</v>
      </c>
      <c r="I150">
        <f t="shared" si="28"/>
        <v>31838</v>
      </c>
      <c r="J150">
        <f t="shared" si="28"/>
        <v>57606</v>
      </c>
      <c r="K150">
        <f t="shared" si="26"/>
        <v>89444</v>
      </c>
      <c r="L150">
        <f t="shared" ref="L150:N163" si="29">I150/$H150</f>
        <v>0.40716158322143359</v>
      </c>
      <c r="M150">
        <f t="shared" si="29"/>
        <v>0.73669671973911377</v>
      </c>
      <c r="N150">
        <f t="shared" si="29"/>
        <v>1.1438583029605474</v>
      </c>
      <c r="O150">
        <f t="shared" ref="O150:Q163" si="30">L150/L$16</f>
        <v>1.3389092504607585</v>
      </c>
      <c r="P150">
        <f t="shared" si="30"/>
        <v>1.5505017241468193</v>
      </c>
      <c r="Q150">
        <f t="shared" si="30"/>
        <v>1.4679268260502756</v>
      </c>
    </row>
    <row r="151" spans="1:17" x14ac:dyDescent="0.25">
      <c r="A151" s="3">
        <v>44907</v>
      </c>
      <c r="B151" s="19">
        <v>588</v>
      </c>
      <c r="C151" s="19">
        <v>288</v>
      </c>
      <c r="D151" s="19">
        <v>508</v>
      </c>
      <c r="E151" s="19">
        <v>1384</v>
      </c>
      <c r="F151">
        <f t="shared" si="27"/>
        <v>796</v>
      </c>
      <c r="G151" s="1">
        <f t="shared" si="24"/>
        <v>45376</v>
      </c>
      <c r="H151">
        <f t="shared" si="28"/>
        <v>78653</v>
      </c>
      <c r="I151">
        <f t="shared" si="28"/>
        <v>32079</v>
      </c>
      <c r="J151">
        <f t="shared" si="28"/>
        <v>58005</v>
      </c>
      <c r="K151">
        <f t="shared" si="26"/>
        <v>90084</v>
      </c>
      <c r="L151">
        <f t="shared" si="29"/>
        <v>0.40785475442767599</v>
      </c>
      <c r="M151">
        <f t="shared" si="29"/>
        <v>0.73747981640878291</v>
      </c>
      <c r="N151">
        <f t="shared" si="29"/>
        <v>1.1453345708364588</v>
      </c>
      <c r="O151">
        <f t="shared" si="30"/>
        <v>1.3411886731234959</v>
      </c>
      <c r="P151">
        <f t="shared" si="30"/>
        <v>1.5521498823426718</v>
      </c>
      <c r="Q151">
        <f t="shared" si="30"/>
        <v>1.4698213379945242</v>
      </c>
    </row>
    <row r="152" spans="1:17" x14ac:dyDescent="0.25">
      <c r="A152" s="3">
        <v>44914</v>
      </c>
      <c r="B152" s="19">
        <v>661</v>
      </c>
      <c r="C152" s="19">
        <v>262</v>
      </c>
      <c r="D152" s="19">
        <v>532</v>
      </c>
      <c r="E152" s="19">
        <v>1455</v>
      </c>
      <c r="F152">
        <f t="shared" si="27"/>
        <v>794</v>
      </c>
      <c r="G152" s="1">
        <f t="shared" si="24"/>
        <v>45383</v>
      </c>
      <c r="H152">
        <f t="shared" si="28"/>
        <v>79085</v>
      </c>
      <c r="I152">
        <f t="shared" si="28"/>
        <v>32299</v>
      </c>
      <c r="J152">
        <f t="shared" si="28"/>
        <v>58458</v>
      </c>
      <c r="K152">
        <f t="shared" si="26"/>
        <v>90757</v>
      </c>
      <c r="L152">
        <f t="shared" si="29"/>
        <v>0.40840867421129162</v>
      </c>
      <c r="M152">
        <f t="shared" si="29"/>
        <v>0.73917936397546946</v>
      </c>
      <c r="N152">
        <f t="shared" si="29"/>
        <v>1.1475880381867611</v>
      </c>
      <c r="O152">
        <f t="shared" si="30"/>
        <v>1.3430101817158056</v>
      </c>
      <c r="P152">
        <f t="shared" si="30"/>
        <v>1.5557268650572822</v>
      </c>
      <c r="Q152">
        <f t="shared" si="30"/>
        <v>1.4727132391736961</v>
      </c>
    </row>
    <row r="153" spans="1:17" x14ac:dyDescent="0.25">
      <c r="A153" s="3">
        <v>44921</v>
      </c>
      <c r="B153" s="19">
        <v>714</v>
      </c>
      <c r="C153" s="19">
        <v>309</v>
      </c>
      <c r="D153" s="19">
        <v>495</v>
      </c>
      <c r="E153" s="19">
        <v>1518</v>
      </c>
      <c r="F153">
        <f t="shared" si="27"/>
        <v>804</v>
      </c>
      <c r="G153" s="1">
        <f t="shared" si="24"/>
        <v>45390</v>
      </c>
      <c r="H153">
        <f t="shared" si="28"/>
        <v>79524</v>
      </c>
      <c r="I153">
        <f t="shared" si="28"/>
        <v>32496</v>
      </c>
      <c r="J153">
        <f t="shared" si="28"/>
        <v>58825</v>
      </c>
      <c r="K153">
        <f t="shared" si="26"/>
        <v>91321</v>
      </c>
      <c r="L153">
        <f t="shared" si="29"/>
        <v>0.40863135657160105</v>
      </c>
      <c r="M153">
        <f t="shared" si="29"/>
        <v>0.73971379709270157</v>
      </c>
      <c r="N153">
        <f t="shared" si="29"/>
        <v>1.1483451536643026</v>
      </c>
      <c r="O153">
        <f t="shared" si="30"/>
        <v>1.3437424498973312</v>
      </c>
      <c r="P153">
        <f t="shared" si="30"/>
        <v>1.5568516691286278</v>
      </c>
      <c r="Q153">
        <f t="shared" si="30"/>
        <v>1.4736848543790275</v>
      </c>
    </row>
    <row r="154" spans="1:17" x14ac:dyDescent="0.25">
      <c r="A154" s="3">
        <v>44928</v>
      </c>
      <c r="B154" s="19">
        <v>659</v>
      </c>
      <c r="C154" s="19">
        <v>272</v>
      </c>
      <c r="D154" s="19">
        <v>522</v>
      </c>
      <c r="E154" s="19">
        <v>1453</v>
      </c>
      <c r="F154">
        <f t="shared" si="27"/>
        <v>794</v>
      </c>
      <c r="G154" s="1">
        <f t="shared" si="24"/>
        <v>45397</v>
      </c>
      <c r="H154">
        <f t="shared" si="28"/>
        <v>79973</v>
      </c>
      <c r="I154">
        <f t="shared" si="28"/>
        <v>32696</v>
      </c>
      <c r="J154">
        <f t="shared" si="28"/>
        <v>59209</v>
      </c>
      <c r="K154">
        <f t="shared" si="26"/>
        <v>91905</v>
      </c>
      <c r="L154">
        <f t="shared" si="29"/>
        <v>0.40883798281920147</v>
      </c>
      <c r="M154">
        <f t="shared" si="29"/>
        <v>0.74036237230065149</v>
      </c>
      <c r="N154">
        <f t="shared" si="29"/>
        <v>1.1492003551198529</v>
      </c>
      <c r="O154">
        <f t="shared" si="30"/>
        <v>1.344421919193308</v>
      </c>
      <c r="P154">
        <f t="shared" si="30"/>
        <v>1.5582167043612014</v>
      </c>
      <c r="Q154">
        <f t="shared" si="30"/>
        <v>1.4747823444746366</v>
      </c>
    </row>
    <row r="155" spans="1:17" x14ac:dyDescent="0.25">
      <c r="A155" s="3">
        <v>44935</v>
      </c>
      <c r="B155" s="19">
        <v>615</v>
      </c>
      <c r="C155" s="19">
        <v>262</v>
      </c>
      <c r="D155" s="19">
        <v>461</v>
      </c>
      <c r="E155" s="19">
        <v>1338</v>
      </c>
      <c r="F155">
        <f t="shared" si="27"/>
        <v>723</v>
      </c>
      <c r="G155" s="1">
        <f t="shared" si="24"/>
        <v>45404</v>
      </c>
      <c r="H155">
        <f t="shared" si="28"/>
        <v>80380</v>
      </c>
      <c r="I155">
        <f t="shared" si="28"/>
        <v>32906</v>
      </c>
      <c r="J155">
        <f t="shared" si="28"/>
        <v>59600</v>
      </c>
      <c r="K155">
        <f t="shared" si="26"/>
        <v>92506</v>
      </c>
      <c r="L155">
        <f t="shared" si="29"/>
        <v>0.40938044289624287</v>
      </c>
      <c r="M155">
        <f t="shared" si="29"/>
        <v>0.74147797959691464</v>
      </c>
      <c r="N155">
        <f t="shared" si="29"/>
        <v>1.1508584224931575</v>
      </c>
      <c r="O155">
        <f t="shared" si="30"/>
        <v>1.346205743711844</v>
      </c>
      <c r="P155">
        <f t="shared" si="30"/>
        <v>1.5605646869027001</v>
      </c>
      <c r="Q155">
        <f t="shared" si="30"/>
        <v>1.476910161854091</v>
      </c>
    </row>
    <row r="156" spans="1:17" x14ac:dyDescent="0.25">
      <c r="A156" s="3">
        <v>44942</v>
      </c>
      <c r="B156" s="19">
        <v>547</v>
      </c>
      <c r="C156" s="19">
        <v>247</v>
      </c>
      <c r="D156" s="19">
        <v>457</v>
      </c>
      <c r="E156" s="19">
        <v>1251</v>
      </c>
      <c r="F156">
        <f t="shared" si="27"/>
        <v>704</v>
      </c>
      <c r="G156" s="1">
        <f t="shared" si="24"/>
        <v>45411</v>
      </c>
      <c r="H156">
        <f t="shared" si="28"/>
        <v>80809</v>
      </c>
      <c r="I156">
        <f t="shared" si="28"/>
        <v>33127</v>
      </c>
      <c r="J156">
        <f t="shared" si="28"/>
        <v>60026</v>
      </c>
      <c r="K156">
        <f t="shared" si="26"/>
        <v>93153</v>
      </c>
      <c r="L156">
        <f t="shared" si="29"/>
        <v>0.40994196191018328</v>
      </c>
      <c r="M156">
        <f t="shared" si="29"/>
        <v>0.74281330049870686</v>
      </c>
      <c r="N156">
        <f t="shared" si="29"/>
        <v>1.1527552624088901</v>
      </c>
      <c r="O156">
        <f t="shared" si="30"/>
        <v>1.3480522415963596</v>
      </c>
      <c r="P156">
        <f t="shared" si="30"/>
        <v>1.5633750935531481</v>
      </c>
      <c r="Q156">
        <f t="shared" si="30"/>
        <v>1.4793443988481489</v>
      </c>
    </row>
    <row r="157" spans="1:17" x14ac:dyDescent="0.25">
      <c r="A157" s="3">
        <v>44949</v>
      </c>
      <c r="B157" s="19">
        <v>516</v>
      </c>
      <c r="C157" s="19">
        <v>237</v>
      </c>
      <c r="D157" s="19">
        <v>421</v>
      </c>
      <c r="E157" s="19">
        <v>1174</v>
      </c>
      <c r="F157">
        <f t="shared" si="27"/>
        <v>658</v>
      </c>
      <c r="G157" s="1">
        <f t="shared" si="24"/>
        <v>45418</v>
      </c>
      <c r="H157">
        <f t="shared" si="28"/>
        <v>81222</v>
      </c>
      <c r="I157">
        <f t="shared" si="28"/>
        <v>33348</v>
      </c>
      <c r="J157">
        <f t="shared" si="28"/>
        <v>60464</v>
      </c>
      <c r="K157">
        <f t="shared" si="26"/>
        <v>93812</v>
      </c>
      <c r="L157">
        <f t="shared" si="29"/>
        <v>0.41057841471522494</v>
      </c>
      <c r="M157">
        <f t="shared" si="29"/>
        <v>0.74442884932653719</v>
      </c>
      <c r="N157">
        <f t="shared" si="29"/>
        <v>1.1550072640417621</v>
      </c>
      <c r="O157">
        <f t="shared" si="30"/>
        <v>1.3501451515939331</v>
      </c>
      <c r="P157">
        <f t="shared" si="30"/>
        <v>1.5667752868428391</v>
      </c>
      <c r="Q157">
        <f t="shared" si="30"/>
        <v>1.4822344190548875</v>
      </c>
    </row>
    <row r="158" spans="1:17" x14ac:dyDescent="0.25">
      <c r="A158" s="3">
        <v>44956</v>
      </c>
      <c r="B158" s="19">
        <v>541</v>
      </c>
      <c r="C158" s="19">
        <v>223</v>
      </c>
      <c r="D158" s="19">
        <v>421</v>
      </c>
      <c r="E158" s="19">
        <v>1185</v>
      </c>
      <c r="F158">
        <f t="shared" si="27"/>
        <v>644</v>
      </c>
      <c r="G158" s="1">
        <f t="shared" si="24"/>
        <v>45425</v>
      </c>
      <c r="H158">
        <f t="shared" si="28"/>
        <v>81641</v>
      </c>
      <c r="I158">
        <f t="shared" si="28"/>
        <v>33566</v>
      </c>
      <c r="J158">
        <f t="shared" si="28"/>
        <v>60837</v>
      </c>
      <c r="K158">
        <f t="shared" si="26"/>
        <v>94403</v>
      </c>
      <c r="L158">
        <f t="shared" si="29"/>
        <v>0.41114146078563468</v>
      </c>
      <c r="M158">
        <f t="shared" si="29"/>
        <v>0.74517705564606018</v>
      </c>
      <c r="N158">
        <f t="shared" si="29"/>
        <v>1.1563185164316949</v>
      </c>
      <c r="O158">
        <f t="shared" si="30"/>
        <v>1.3519966710475679</v>
      </c>
      <c r="P158">
        <f t="shared" si="30"/>
        <v>1.5683500124488507</v>
      </c>
      <c r="Q158">
        <f t="shared" si="30"/>
        <v>1.4839171646833653</v>
      </c>
    </row>
    <row r="159" spans="1:17" x14ac:dyDescent="0.25">
      <c r="A159" s="3">
        <v>44963</v>
      </c>
      <c r="B159" s="19">
        <v>537</v>
      </c>
      <c r="C159" s="19">
        <v>246</v>
      </c>
      <c r="D159" s="19">
        <v>429</v>
      </c>
      <c r="E159" s="19">
        <v>1212</v>
      </c>
      <c r="F159">
        <f t="shared" si="27"/>
        <v>675</v>
      </c>
      <c r="G159" s="1">
        <f t="shared" si="24"/>
        <v>45432</v>
      </c>
      <c r="H159">
        <f t="shared" si="28"/>
        <v>82065</v>
      </c>
      <c r="I159">
        <f t="shared" si="28"/>
        <v>33821</v>
      </c>
      <c r="J159">
        <f t="shared" si="28"/>
        <v>61254</v>
      </c>
      <c r="K159">
        <f t="shared" si="26"/>
        <v>95075</v>
      </c>
      <c r="L159">
        <f t="shared" si="29"/>
        <v>0.41212453542923294</v>
      </c>
      <c r="M159">
        <f t="shared" si="29"/>
        <v>0.74640833485651614</v>
      </c>
      <c r="N159">
        <f t="shared" si="29"/>
        <v>1.1585328702857491</v>
      </c>
      <c r="O159">
        <f t="shared" si="30"/>
        <v>1.3552294115330357</v>
      </c>
      <c r="P159">
        <f t="shared" si="30"/>
        <v>1.5709414459214937</v>
      </c>
      <c r="Q159">
        <f t="shared" si="30"/>
        <v>1.4867588710523456</v>
      </c>
    </row>
    <row r="160" spans="1:17" x14ac:dyDescent="0.25">
      <c r="A160" s="3">
        <v>44970</v>
      </c>
      <c r="B160" s="19">
        <v>515</v>
      </c>
      <c r="C160" s="19">
        <v>257</v>
      </c>
      <c r="D160" s="19">
        <v>449</v>
      </c>
      <c r="E160" s="19">
        <v>1221</v>
      </c>
      <c r="F160">
        <f t="shared" si="27"/>
        <v>706</v>
      </c>
      <c r="G160" s="1">
        <f t="shared" si="24"/>
        <v>45439</v>
      </c>
      <c r="H160">
        <f t="shared" si="28"/>
        <v>82523</v>
      </c>
      <c r="I160">
        <f t="shared" si="28"/>
        <v>34041</v>
      </c>
      <c r="J160">
        <f t="shared" si="28"/>
        <v>61609</v>
      </c>
      <c r="K160">
        <f t="shared" si="26"/>
        <v>95650</v>
      </c>
      <c r="L160">
        <f t="shared" si="29"/>
        <v>0.41250318093137672</v>
      </c>
      <c r="M160">
        <f t="shared" si="29"/>
        <v>0.74656762357161033</v>
      </c>
      <c r="N160">
        <f t="shared" si="29"/>
        <v>1.1590708045029869</v>
      </c>
      <c r="O160">
        <f t="shared" si="30"/>
        <v>1.3564745485654996</v>
      </c>
      <c r="P160">
        <f t="shared" si="30"/>
        <v>1.57127669572073</v>
      </c>
      <c r="Q160">
        <f t="shared" si="30"/>
        <v>1.4874492083660584</v>
      </c>
    </row>
    <row r="161" spans="1:17" x14ac:dyDescent="0.25">
      <c r="A161" s="3">
        <v>44977</v>
      </c>
      <c r="B161" s="19">
        <v>532</v>
      </c>
      <c r="C161" s="19">
        <v>236</v>
      </c>
      <c r="D161" s="19">
        <v>407</v>
      </c>
      <c r="E161" s="19">
        <v>1175</v>
      </c>
      <c r="F161">
        <f t="shared" si="27"/>
        <v>643</v>
      </c>
      <c r="G161" s="1">
        <f t="shared" si="24"/>
        <v>45446</v>
      </c>
      <c r="H161">
        <f t="shared" si="28"/>
        <v>82941</v>
      </c>
      <c r="I161">
        <f t="shared" si="28"/>
        <v>34249</v>
      </c>
      <c r="J161">
        <f t="shared" si="28"/>
        <v>62009</v>
      </c>
      <c r="K161">
        <f t="shared" si="26"/>
        <v>96258</v>
      </c>
      <c r="L161">
        <f t="shared" si="29"/>
        <v>0.41293208425266154</v>
      </c>
      <c r="M161">
        <f t="shared" si="29"/>
        <v>0.74762783183226633</v>
      </c>
      <c r="N161">
        <f t="shared" si="29"/>
        <v>1.1605599160849278</v>
      </c>
      <c r="O161">
        <f t="shared" si="30"/>
        <v>1.35788495329936</v>
      </c>
      <c r="P161">
        <f t="shared" si="30"/>
        <v>1.5735080817063822</v>
      </c>
      <c r="Q161">
        <f t="shared" si="30"/>
        <v>1.4893602027894546</v>
      </c>
    </row>
    <row r="162" spans="1:17" x14ac:dyDescent="0.25">
      <c r="A162" s="3">
        <v>44984</v>
      </c>
      <c r="B162" s="19">
        <v>508</v>
      </c>
      <c r="C162" s="19">
        <v>228</v>
      </c>
      <c r="D162" s="19">
        <v>465</v>
      </c>
      <c r="E162" s="19">
        <v>1201</v>
      </c>
      <c r="F162">
        <f t="shared" si="27"/>
        <v>693</v>
      </c>
      <c r="G162" s="1">
        <f t="shared" si="24"/>
        <v>45453</v>
      </c>
      <c r="H162">
        <f t="shared" si="28"/>
        <v>83356</v>
      </c>
      <c r="I162">
        <f t="shared" si="28"/>
        <v>34448</v>
      </c>
      <c r="J162">
        <f t="shared" si="28"/>
        <v>62399</v>
      </c>
      <c r="K162">
        <f t="shared" si="26"/>
        <v>96847</v>
      </c>
      <c r="L162">
        <f t="shared" si="29"/>
        <v>0.41326359230289361</v>
      </c>
      <c r="M162">
        <f t="shared" si="29"/>
        <v>0.7485843850472671</v>
      </c>
      <c r="N162">
        <f t="shared" si="29"/>
        <v>1.1618479773501607</v>
      </c>
      <c r="O162">
        <f t="shared" si="30"/>
        <v>1.3589750836391288</v>
      </c>
      <c r="P162">
        <f t="shared" si="30"/>
        <v>1.5755213082748705</v>
      </c>
      <c r="Q162">
        <f t="shared" si="30"/>
        <v>1.4910131869745917</v>
      </c>
    </row>
    <row r="163" spans="1:17" x14ac:dyDescent="0.25">
      <c r="A163" s="3">
        <v>44991</v>
      </c>
      <c r="B163" s="19">
        <v>502</v>
      </c>
      <c r="C163" s="19">
        <v>264</v>
      </c>
      <c r="D163" s="19">
        <v>458</v>
      </c>
      <c r="E163" s="19">
        <v>1224</v>
      </c>
      <c r="F163">
        <f t="shared" si="27"/>
        <v>722</v>
      </c>
      <c r="G163" s="1">
        <f t="shared" si="24"/>
        <v>45460</v>
      </c>
      <c r="H163">
        <f t="shared" si="28"/>
        <v>83804</v>
      </c>
      <c r="I163">
        <f t="shared" si="28"/>
        <v>34674</v>
      </c>
      <c r="J163">
        <f t="shared" si="28"/>
        <v>62797</v>
      </c>
      <c r="K163">
        <f t="shared" si="26"/>
        <v>97471</v>
      </c>
      <c r="L163">
        <f t="shared" si="29"/>
        <v>0.41375113359744164</v>
      </c>
      <c r="M163">
        <f t="shared" si="29"/>
        <v>0.74933177413965923</v>
      </c>
      <c r="N163">
        <f t="shared" si="29"/>
        <v>1.1630829077371008</v>
      </c>
      <c r="O163">
        <f t="shared" si="30"/>
        <v>1.3605783133546812</v>
      </c>
      <c r="P163">
        <f t="shared" si="30"/>
        <v>1.57709431388941</v>
      </c>
      <c r="Q163">
        <f t="shared" si="30"/>
        <v>1.4925979876781423</v>
      </c>
    </row>
    <row r="164" spans="1:17" x14ac:dyDescent="0.25">
      <c r="A164" s="3">
        <v>44998</v>
      </c>
      <c r="B164" s="19">
        <v>534</v>
      </c>
      <c r="C164" s="19">
        <v>202</v>
      </c>
      <c r="D164" s="19">
        <v>435</v>
      </c>
      <c r="E164" s="19">
        <v>1171</v>
      </c>
    </row>
    <row r="165" spans="1:17" x14ac:dyDescent="0.25">
      <c r="A165" s="3">
        <v>45005</v>
      </c>
      <c r="B165" s="19">
        <v>513</v>
      </c>
      <c r="C165" s="19">
        <v>228</v>
      </c>
      <c r="D165" s="19">
        <v>424</v>
      </c>
      <c r="E165" s="19">
        <v>1165</v>
      </c>
    </row>
    <row r="166" spans="1:17" x14ac:dyDescent="0.25">
      <c r="A166" s="3">
        <v>45012</v>
      </c>
      <c r="B166" s="19">
        <v>509</v>
      </c>
      <c r="C166" s="19">
        <v>197</v>
      </c>
      <c r="D166" s="19">
        <v>443</v>
      </c>
      <c r="E166" s="19">
        <v>1149</v>
      </c>
    </row>
    <row r="167" spans="1:17" x14ac:dyDescent="0.25">
      <c r="A167" s="3">
        <v>45019</v>
      </c>
      <c r="B167" s="19">
        <v>495</v>
      </c>
      <c r="C167" s="19">
        <v>217</v>
      </c>
      <c r="D167" s="19">
        <v>411</v>
      </c>
      <c r="E167" s="19">
        <v>1123</v>
      </c>
    </row>
    <row r="168" spans="1:17" x14ac:dyDescent="0.25">
      <c r="A168" s="3">
        <v>45026</v>
      </c>
      <c r="B168" s="19">
        <v>506</v>
      </c>
      <c r="C168" s="19">
        <v>253</v>
      </c>
      <c r="D168" s="19">
        <v>446</v>
      </c>
      <c r="E168" s="19">
        <v>1205</v>
      </c>
    </row>
    <row r="169" spans="1:17" x14ac:dyDescent="0.25">
      <c r="A169" s="3">
        <v>45033</v>
      </c>
      <c r="B169" s="19">
        <v>484</v>
      </c>
      <c r="C169" s="19">
        <v>229</v>
      </c>
      <c r="D169" s="19">
        <v>422</v>
      </c>
      <c r="E169" s="19">
        <v>1135</v>
      </c>
    </row>
    <row r="170" spans="1:17" x14ac:dyDescent="0.25">
      <c r="A170" s="3">
        <v>45040</v>
      </c>
      <c r="B170" s="19">
        <v>469</v>
      </c>
      <c r="C170" s="19">
        <v>218</v>
      </c>
      <c r="D170" s="19">
        <v>414</v>
      </c>
      <c r="E170" s="19">
        <v>1101</v>
      </c>
    </row>
    <row r="171" spans="1:17" x14ac:dyDescent="0.25">
      <c r="A171" s="3">
        <v>45047</v>
      </c>
      <c r="B171" s="19">
        <v>536</v>
      </c>
      <c r="C171" s="19">
        <v>216</v>
      </c>
      <c r="D171" s="19">
        <v>423</v>
      </c>
      <c r="E171" s="19">
        <v>1175</v>
      </c>
    </row>
    <row r="172" spans="1:17" x14ac:dyDescent="0.25">
      <c r="A172" s="3">
        <v>45054</v>
      </c>
      <c r="B172" s="19">
        <v>470</v>
      </c>
      <c r="C172" s="19">
        <v>222</v>
      </c>
      <c r="D172" s="19">
        <v>387</v>
      </c>
      <c r="E172" s="19">
        <v>1079</v>
      </c>
    </row>
    <row r="173" spans="1:17" x14ac:dyDescent="0.25">
      <c r="A173" s="3">
        <v>45061</v>
      </c>
      <c r="B173" s="19">
        <v>478</v>
      </c>
      <c r="C173" s="19">
        <v>193</v>
      </c>
      <c r="D173" s="19">
        <v>406</v>
      </c>
      <c r="E173" s="19">
        <v>1077</v>
      </c>
    </row>
    <row r="174" spans="1:17" x14ac:dyDescent="0.25">
      <c r="A174" s="3">
        <v>45068</v>
      </c>
      <c r="B174" s="19">
        <v>461</v>
      </c>
      <c r="C174" s="19">
        <v>231</v>
      </c>
      <c r="D174" s="19">
        <v>344</v>
      </c>
      <c r="E174" s="19">
        <v>1036</v>
      </c>
    </row>
    <row r="175" spans="1:17" x14ac:dyDescent="0.25">
      <c r="A175" s="3">
        <v>45075</v>
      </c>
      <c r="B175" s="19">
        <v>461</v>
      </c>
      <c r="C175" s="19">
        <v>220</v>
      </c>
      <c r="D175" s="19">
        <v>359</v>
      </c>
      <c r="E175" s="19">
        <v>1040</v>
      </c>
    </row>
    <row r="176" spans="1:17" x14ac:dyDescent="0.25">
      <c r="A176" s="3">
        <v>45082</v>
      </c>
      <c r="B176" s="19">
        <v>487</v>
      </c>
      <c r="C176" s="19">
        <v>196</v>
      </c>
      <c r="D176" s="19">
        <v>365</v>
      </c>
      <c r="E176" s="19">
        <v>1048</v>
      </c>
    </row>
    <row r="177" spans="1:5" x14ac:dyDescent="0.25">
      <c r="A177" s="3">
        <v>45089</v>
      </c>
      <c r="B177" s="19">
        <v>486</v>
      </c>
      <c r="C177" s="19">
        <v>218</v>
      </c>
      <c r="D177" s="19">
        <v>363</v>
      </c>
      <c r="E177" s="19">
        <v>1067</v>
      </c>
    </row>
    <row r="178" spans="1:5" x14ac:dyDescent="0.25">
      <c r="A178" s="3">
        <v>45096</v>
      </c>
      <c r="B178" s="19">
        <v>521</v>
      </c>
      <c r="C178" s="19">
        <v>227</v>
      </c>
      <c r="D178" s="19">
        <v>421</v>
      </c>
      <c r="E178" s="19">
        <v>1169</v>
      </c>
    </row>
    <row r="179" spans="1:5" x14ac:dyDescent="0.25">
      <c r="A179" s="3">
        <v>45103</v>
      </c>
      <c r="B179" s="19">
        <v>454</v>
      </c>
      <c r="C179" s="19">
        <v>205</v>
      </c>
      <c r="D179" s="19">
        <v>361</v>
      </c>
      <c r="E179" s="19">
        <v>1020</v>
      </c>
    </row>
    <row r="180" spans="1:5" x14ac:dyDescent="0.25">
      <c r="A180" s="3">
        <v>45110</v>
      </c>
      <c r="B180" s="19">
        <v>459</v>
      </c>
      <c r="C180" s="19">
        <v>238</v>
      </c>
      <c r="D180" s="19">
        <v>387</v>
      </c>
      <c r="E180" s="19">
        <v>1084</v>
      </c>
    </row>
    <row r="181" spans="1:5" x14ac:dyDescent="0.25">
      <c r="A181" s="3">
        <v>45117</v>
      </c>
      <c r="B181" s="19">
        <v>472</v>
      </c>
      <c r="C181" s="19">
        <v>213</v>
      </c>
      <c r="D181" s="19">
        <v>442</v>
      </c>
      <c r="E181" s="19">
        <v>1127</v>
      </c>
    </row>
    <row r="182" spans="1:5" x14ac:dyDescent="0.25">
      <c r="A182" s="3">
        <v>45124</v>
      </c>
      <c r="B182" s="19">
        <v>477</v>
      </c>
      <c r="C182" s="19">
        <v>215</v>
      </c>
      <c r="D182" s="19">
        <v>369</v>
      </c>
      <c r="E182" s="19">
        <v>1061</v>
      </c>
    </row>
    <row r="183" spans="1:5" x14ac:dyDescent="0.25">
      <c r="A183" s="3">
        <v>45131</v>
      </c>
      <c r="B183" s="19">
        <v>416</v>
      </c>
      <c r="C183" s="19">
        <v>242</v>
      </c>
      <c r="D183" s="19">
        <v>408</v>
      </c>
      <c r="E183" s="19">
        <v>1066</v>
      </c>
    </row>
    <row r="184" spans="1:5" x14ac:dyDescent="0.25">
      <c r="A184" s="3">
        <v>45138</v>
      </c>
      <c r="B184" s="19">
        <v>461</v>
      </c>
      <c r="C184" s="19">
        <v>210</v>
      </c>
      <c r="D184" s="19">
        <v>384</v>
      </c>
      <c r="E184" s="19">
        <v>1055</v>
      </c>
    </row>
    <row r="185" spans="1:5" x14ac:dyDescent="0.25">
      <c r="A185" s="3">
        <v>45145</v>
      </c>
      <c r="B185" s="19">
        <v>469</v>
      </c>
      <c r="C185" s="19">
        <v>253</v>
      </c>
      <c r="D185" s="19">
        <v>407</v>
      </c>
      <c r="E185" s="19">
        <v>1129</v>
      </c>
    </row>
    <row r="186" spans="1:5" x14ac:dyDescent="0.25">
      <c r="A186" s="3">
        <v>45152</v>
      </c>
      <c r="B186" s="19">
        <v>521</v>
      </c>
      <c r="C186" s="19">
        <v>218</v>
      </c>
      <c r="D186" s="19">
        <v>396</v>
      </c>
      <c r="E186" s="19">
        <v>1135</v>
      </c>
    </row>
    <row r="187" spans="1:5" x14ac:dyDescent="0.25">
      <c r="A187" s="3">
        <v>45159</v>
      </c>
      <c r="B187" s="19">
        <v>490</v>
      </c>
      <c r="C187" s="19">
        <v>251</v>
      </c>
      <c r="D187" s="19">
        <v>447</v>
      </c>
      <c r="E187" s="19">
        <v>1188</v>
      </c>
    </row>
    <row r="188" spans="1:5" x14ac:dyDescent="0.25">
      <c r="A188" s="3">
        <v>45166</v>
      </c>
      <c r="B188" s="19">
        <v>446</v>
      </c>
      <c r="C188" s="19">
        <v>202</v>
      </c>
      <c r="D188" s="19">
        <v>410</v>
      </c>
      <c r="E188" s="19">
        <v>1058</v>
      </c>
    </row>
    <row r="189" spans="1:5" x14ac:dyDescent="0.25">
      <c r="A189" s="3">
        <v>45173</v>
      </c>
      <c r="B189" s="19">
        <v>471</v>
      </c>
      <c r="C189" s="19">
        <v>222</v>
      </c>
      <c r="D189" s="19">
        <v>398</v>
      </c>
      <c r="E189" s="19">
        <v>1091</v>
      </c>
    </row>
    <row r="190" spans="1:5" x14ac:dyDescent="0.25">
      <c r="A190" s="3">
        <v>45180</v>
      </c>
      <c r="B190" s="19">
        <v>480</v>
      </c>
      <c r="C190" s="19">
        <v>208</v>
      </c>
      <c r="D190" s="19">
        <v>393</v>
      </c>
      <c r="E190" s="19">
        <v>1081</v>
      </c>
    </row>
    <row r="191" spans="1:5" x14ac:dyDescent="0.25">
      <c r="A191" s="3">
        <v>45187</v>
      </c>
      <c r="B191" s="19">
        <v>486</v>
      </c>
      <c r="C191" s="19">
        <v>222</v>
      </c>
      <c r="D191" s="19">
        <v>399</v>
      </c>
      <c r="E191" s="19">
        <v>1107</v>
      </c>
    </row>
    <row r="192" spans="1:5" x14ac:dyDescent="0.25">
      <c r="A192" s="3">
        <v>45194</v>
      </c>
      <c r="B192" s="19">
        <v>459</v>
      </c>
      <c r="C192" s="19">
        <v>199</v>
      </c>
      <c r="D192" s="19">
        <v>399</v>
      </c>
      <c r="E192" s="19">
        <v>1057</v>
      </c>
    </row>
    <row r="193" spans="1:5" x14ac:dyDescent="0.25">
      <c r="A193" s="3">
        <v>45201</v>
      </c>
      <c r="B193" s="19">
        <v>509</v>
      </c>
      <c r="C193" s="19">
        <v>234</v>
      </c>
      <c r="D193" s="19">
        <v>381</v>
      </c>
      <c r="E193" s="19">
        <v>1124</v>
      </c>
    </row>
    <row r="194" spans="1:5" x14ac:dyDescent="0.25">
      <c r="A194" s="3">
        <v>45208</v>
      </c>
      <c r="B194" s="19">
        <v>510</v>
      </c>
      <c r="C194" s="19">
        <v>294</v>
      </c>
      <c r="D194" s="19">
        <v>446</v>
      </c>
      <c r="E194" s="19">
        <v>1250</v>
      </c>
    </row>
    <row r="195" spans="1:5" x14ac:dyDescent="0.25">
      <c r="A195" s="3">
        <v>45215</v>
      </c>
      <c r="B195" s="19">
        <v>469</v>
      </c>
      <c r="C195" s="19">
        <v>258</v>
      </c>
      <c r="D195" s="19">
        <v>418</v>
      </c>
      <c r="E195" s="19">
        <v>1145</v>
      </c>
    </row>
    <row r="196" spans="1:5" x14ac:dyDescent="0.25">
      <c r="A196" s="3">
        <v>45222</v>
      </c>
      <c r="B196" s="19">
        <v>505</v>
      </c>
      <c r="C196" s="19">
        <v>256</v>
      </c>
      <c r="D196" s="19">
        <v>450</v>
      </c>
      <c r="E196" s="19">
        <v>1211</v>
      </c>
    </row>
    <row r="197" spans="1:5" x14ac:dyDescent="0.25">
      <c r="A197" s="3">
        <v>45229</v>
      </c>
      <c r="B197" s="19">
        <v>512</v>
      </c>
      <c r="C197" s="19">
        <v>240</v>
      </c>
      <c r="D197" s="19">
        <v>405</v>
      </c>
      <c r="E197" s="19">
        <v>1157</v>
      </c>
    </row>
    <row r="198" spans="1:5" x14ac:dyDescent="0.25">
      <c r="A198" s="3">
        <v>45236</v>
      </c>
      <c r="B198" s="19">
        <v>511</v>
      </c>
      <c r="C198" s="19">
        <v>237</v>
      </c>
      <c r="D198" s="19">
        <v>397</v>
      </c>
      <c r="E198" s="19">
        <v>1145</v>
      </c>
    </row>
    <row r="199" spans="1:5" x14ac:dyDescent="0.25">
      <c r="A199" s="3">
        <v>45243</v>
      </c>
      <c r="B199" s="19">
        <v>515</v>
      </c>
      <c r="C199" s="19">
        <v>248</v>
      </c>
      <c r="D199" s="19">
        <v>465</v>
      </c>
      <c r="E199" s="19">
        <v>1228</v>
      </c>
    </row>
    <row r="200" spans="1:5" x14ac:dyDescent="0.25">
      <c r="A200" s="3">
        <v>45250</v>
      </c>
      <c r="B200" s="19">
        <v>517</v>
      </c>
      <c r="C200" s="19">
        <v>263</v>
      </c>
      <c r="D200" s="19">
        <v>459</v>
      </c>
      <c r="E200" s="19">
        <v>1239</v>
      </c>
    </row>
    <row r="201" spans="1:5" x14ac:dyDescent="0.25">
      <c r="A201" s="3">
        <v>45257</v>
      </c>
      <c r="B201" s="19">
        <v>572</v>
      </c>
      <c r="C201" s="19">
        <v>260</v>
      </c>
      <c r="D201" s="19">
        <v>485</v>
      </c>
      <c r="E201" s="19">
        <v>1317</v>
      </c>
    </row>
    <row r="202" spans="1:5" x14ac:dyDescent="0.25">
      <c r="A202" s="3">
        <v>45264</v>
      </c>
      <c r="B202" s="19">
        <v>570</v>
      </c>
      <c r="C202" s="19">
        <v>293</v>
      </c>
      <c r="D202" s="19">
        <v>446</v>
      </c>
      <c r="E202" s="19">
        <v>1309</v>
      </c>
    </row>
    <row r="203" spans="1:5" x14ac:dyDescent="0.25">
      <c r="A203" s="3">
        <v>45271</v>
      </c>
      <c r="B203" s="19">
        <v>498</v>
      </c>
      <c r="C203" s="19">
        <v>244</v>
      </c>
      <c r="D203" s="19">
        <v>519</v>
      </c>
      <c r="E203" s="19">
        <v>1261</v>
      </c>
    </row>
    <row r="204" spans="1:5" x14ac:dyDescent="0.25">
      <c r="A204" s="3">
        <v>45278</v>
      </c>
      <c r="B204" s="19">
        <v>584</v>
      </c>
      <c r="C204" s="19">
        <v>264</v>
      </c>
      <c r="D204" s="19">
        <v>467</v>
      </c>
      <c r="E204" s="19">
        <v>1315</v>
      </c>
    </row>
    <row r="205" spans="1:5" x14ac:dyDescent="0.25">
      <c r="A205" s="3">
        <v>45285</v>
      </c>
      <c r="B205" s="19">
        <v>532</v>
      </c>
      <c r="C205" s="19">
        <v>264</v>
      </c>
      <c r="D205" s="19">
        <v>491</v>
      </c>
      <c r="E205" s="19">
        <v>1287</v>
      </c>
    </row>
    <row r="206" spans="1:5" x14ac:dyDescent="0.25">
      <c r="A206" s="3">
        <v>45292</v>
      </c>
      <c r="B206" s="19">
        <v>557</v>
      </c>
      <c r="C206" s="19">
        <v>239</v>
      </c>
      <c r="D206" s="19">
        <v>450</v>
      </c>
      <c r="E206" s="19">
        <v>1246</v>
      </c>
    </row>
    <row r="207" spans="1:5" x14ac:dyDescent="0.25">
      <c r="A207" s="3">
        <v>45299</v>
      </c>
      <c r="B207" s="19">
        <v>515</v>
      </c>
      <c r="C207" s="19">
        <v>247</v>
      </c>
      <c r="D207" s="19">
        <v>460</v>
      </c>
      <c r="E207" s="19">
        <v>1222</v>
      </c>
    </row>
    <row r="208" spans="1:5" x14ac:dyDescent="0.25">
      <c r="A208" s="3">
        <v>45306</v>
      </c>
      <c r="B208" s="19">
        <v>528</v>
      </c>
      <c r="C208" s="19">
        <v>270</v>
      </c>
      <c r="D208" s="19">
        <v>474</v>
      </c>
      <c r="E208" s="19">
        <v>1272</v>
      </c>
    </row>
    <row r="209" spans="1:5" x14ac:dyDescent="0.25">
      <c r="A209" s="3">
        <v>45313</v>
      </c>
      <c r="B209" s="19">
        <v>570</v>
      </c>
      <c r="C209" s="19">
        <v>266</v>
      </c>
      <c r="D209" s="19">
        <v>495</v>
      </c>
      <c r="E209" s="19">
        <v>1331</v>
      </c>
    </row>
    <row r="210" spans="1:5" x14ac:dyDescent="0.25">
      <c r="A210" s="3">
        <v>45320</v>
      </c>
      <c r="B210" s="19">
        <v>534</v>
      </c>
      <c r="C210" s="19">
        <v>268</v>
      </c>
      <c r="D210" s="19">
        <v>470</v>
      </c>
      <c r="E210" s="19">
        <v>1272</v>
      </c>
    </row>
    <row r="211" spans="1:5" x14ac:dyDescent="0.25">
      <c r="A211" s="3">
        <v>45327</v>
      </c>
      <c r="B211" s="19">
        <v>555</v>
      </c>
      <c r="C211" s="19">
        <v>296</v>
      </c>
      <c r="D211" s="19">
        <v>511</v>
      </c>
      <c r="E211" s="19">
        <v>1362</v>
      </c>
    </row>
    <row r="212" spans="1:5" x14ac:dyDescent="0.25">
      <c r="A212" s="3">
        <v>45334</v>
      </c>
      <c r="B212" s="19">
        <v>487</v>
      </c>
      <c r="C212" s="19">
        <v>224</v>
      </c>
      <c r="D212" s="19">
        <v>475</v>
      </c>
      <c r="E212" s="19">
        <v>1186</v>
      </c>
    </row>
    <row r="213" spans="1:5" x14ac:dyDescent="0.25">
      <c r="A213" s="3">
        <v>45341</v>
      </c>
      <c r="B213" s="19">
        <v>455</v>
      </c>
      <c r="C213" s="19">
        <v>272</v>
      </c>
      <c r="D213" s="19">
        <v>428</v>
      </c>
      <c r="E213" s="19">
        <v>1155</v>
      </c>
    </row>
    <row r="214" spans="1:5" x14ac:dyDescent="0.25">
      <c r="A214" s="3">
        <v>45348</v>
      </c>
      <c r="B214" s="19">
        <v>417</v>
      </c>
      <c r="C214" s="19">
        <v>236</v>
      </c>
      <c r="D214" s="19">
        <v>433</v>
      </c>
      <c r="E214" s="19">
        <v>1086</v>
      </c>
    </row>
    <row r="215" spans="1:5" x14ac:dyDescent="0.25">
      <c r="A215" s="3">
        <v>45355</v>
      </c>
      <c r="B215" s="19">
        <v>521</v>
      </c>
      <c r="C215" s="19">
        <v>193</v>
      </c>
      <c r="D215" s="19">
        <v>431</v>
      </c>
      <c r="E215" s="19">
        <v>1145</v>
      </c>
    </row>
    <row r="216" spans="1:5" x14ac:dyDescent="0.25">
      <c r="A216" s="3">
        <v>45362</v>
      </c>
      <c r="B216" s="19">
        <v>460</v>
      </c>
      <c r="C216" s="19">
        <v>217</v>
      </c>
      <c r="D216" s="19">
        <v>421</v>
      </c>
      <c r="E216" s="19">
        <v>1098</v>
      </c>
    </row>
    <row r="217" spans="1:5" x14ac:dyDescent="0.25">
      <c r="A217" s="3">
        <v>45369</v>
      </c>
      <c r="B217" s="19">
        <v>475</v>
      </c>
      <c r="C217" s="19">
        <v>219</v>
      </c>
      <c r="D217" s="19">
        <v>373</v>
      </c>
      <c r="E217" s="19">
        <v>1067</v>
      </c>
    </row>
    <row r="218" spans="1:5" x14ac:dyDescent="0.25">
      <c r="A218" s="3">
        <v>45376</v>
      </c>
      <c r="B218" s="19">
        <v>458</v>
      </c>
      <c r="C218" s="19">
        <v>241</v>
      </c>
      <c r="D218" s="19">
        <v>399</v>
      </c>
      <c r="E218" s="19">
        <v>1098</v>
      </c>
    </row>
    <row r="219" spans="1:5" x14ac:dyDescent="0.25">
      <c r="A219" s="3">
        <v>45383</v>
      </c>
      <c r="B219" s="19">
        <v>432</v>
      </c>
      <c r="C219" s="19">
        <v>220</v>
      </c>
      <c r="D219" s="19">
        <v>453</v>
      </c>
      <c r="E219" s="19">
        <v>1105</v>
      </c>
    </row>
    <row r="220" spans="1:5" x14ac:dyDescent="0.25">
      <c r="A220" s="3">
        <v>45390</v>
      </c>
      <c r="B220" s="19">
        <v>439</v>
      </c>
      <c r="C220" s="19">
        <v>197</v>
      </c>
      <c r="D220" s="19">
        <v>367</v>
      </c>
      <c r="E220" s="19">
        <v>1003</v>
      </c>
    </row>
    <row r="221" spans="1:5" x14ac:dyDescent="0.25">
      <c r="A221" s="3">
        <v>45397</v>
      </c>
      <c r="B221" s="19">
        <v>449</v>
      </c>
      <c r="C221" s="19">
        <v>200</v>
      </c>
      <c r="D221" s="19">
        <v>384</v>
      </c>
      <c r="E221" s="19">
        <v>1033</v>
      </c>
    </row>
    <row r="222" spans="1:5" x14ac:dyDescent="0.25">
      <c r="A222" s="3">
        <v>45404</v>
      </c>
      <c r="B222" s="19">
        <v>407</v>
      </c>
      <c r="C222" s="19">
        <v>210</v>
      </c>
      <c r="D222" s="19">
        <v>391</v>
      </c>
      <c r="E222" s="19">
        <v>1008</v>
      </c>
    </row>
    <row r="223" spans="1:5" x14ac:dyDescent="0.25">
      <c r="A223" s="3">
        <v>45411</v>
      </c>
      <c r="B223" s="19">
        <v>429</v>
      </c>
      <c r="C223" s="19">
        <v>221</v>
      </c>
      <c r="D223" s="19">
        <v>426</v>
      </c>
      <c r="E223" s="19">
        <v>1076</v>
      </c>
    </row>
    <row r="224" spans="1:5" x14ac:dyDescent="0.25">
      <c r="A224" s="3">
        <v>45418</v>
      </c>
      <c r="B224" s="19">
        <v>413</v>
      </c>
      <c r="C224" s="19">
        <v>221</v>
      </c>
      <c r="D224" s="19">
        <v>438</v>
      </c>
      <c r="E224" s="19">
        <v>1072</v>
      </c>
    </row>
    <row r="225" spans="1:5" x14ac:dyDescent="0.25">
      <c r="A225" s="3">
        <v>45425</v>
      </c>
      <c r="B225" s="19">
        <v>419</v>
      </c>
      <c r="C225" s="19">
        <v>218</v>
      </c>
      <c r="D225" s="19">
        <v>373</v>
      </c>
      <c r="E225" s="19">
        <v>1010</v>
      </c>
    </row>
    <row r="226" spans="1:5" x14ac:dyDescent="0.25">
      <c r="A226" s="3">
        <v>45432</v>
      </c>
      <c r="B226" s="19">
        <v>424</v>
      </c>
      <c r="C226" s="19">
        <v>255</v>
      </c>
      <c r="D226" s="19">
        <v>417</v>
      </c>
      <c r="E226" s="19">
        <v>1096</v>
      </c>
    </row>
    <row r="227" spans="1:5" x14ac:dyDescent="0.25">
      <c r="A227" s="3">
        <v>45439</v>
      </c>
      <c r="B227" s="19">
        <v>458</v>
      </c>
      <c r="C227" s="19">
        <v>220</v>
      </c>
      <c r="D227" s="19">
        <v>355</v>
      </c>
      <c r="E227" s="19">
        <v>1033</v>
      </c>
    </row>
    <row r="228" spans="1:5" x14ac:dyDescent="0.25">
      <c r="A228" s="3">
        <v>45446</v>
      </c>
      <c r="B228" s="19">
        <v>418</v>
      </c>
      <c r="C228" s="19">
        <v>208</v>
      </c>
      <c r="D228" s="19">
        <v>400</v>
      </c>
      <c r="E228" s="19">
        <v>1026</v>
      </c>
    </row>
    <row r="229" spans="1:5" x14ac:dyDescent="0.25">
      <c r="A229" s="3">
        <v>45453</v>
      </c>
      <c r="B229" s="19">
        <v>415</v>
      </c>
      <c r="C229" s="19">
        <v>199</v>
      </c>
      <c r="D229" s="19">
        <v>390</v>
      </c>
      <c r="E229" s="19">
        <v>1004</v>
      </c>
    </row>
    <row r="230" spans="1:5" x14ac:dyDescent="0.25">
      <c r="A230" s="3">
        <v>45460</v>
      </c>
      <c r="B230" s="19">
        <v>448</v>
      </c>
      <c r="C230" s="19">
        <v>226</v>
      </c>
      <c r="D230" s="19">
        <v>398</v>
      </c>
      <c r="E230" s="19">
        <v>1072</v>
      </c>
    </row>
    <row r="231" spans="1:5" x14ac:dyDescent="0.25">
      <c r="A231" s="3">
        <v>45467</v>
      </c>
      <c r="B231" s="19">
        <v>442</v>
      </c>
      <c r="C231" s="19">
        <v>190</v>
      </c>
      <c r="D231" s="19">
        <v>421</v>
      </c>
      <c r="E231" s="19">
        <v>1053</v>
      </c>
    </row>
    <row r="232" spans="1:5" x14ac:dyDescent="0.25">
      <c r="A232" s="3">
        <v>45474</v>
      </c>
      <c r="B232" s="19">
        <v>379</v>
      </c>
      <c r="C232" s="19">
        <v>193</v>
      </c>
      <c r="D232" s="19">
        <v>341</v>
      </c>
      <c r="E232" s="19">
        <v>913</v>
      </c>
    </row>
    <row r="233" spans="1:5" x14ac:dyDescent="0.25">
      <c r="A233" s="3">
        <v>45481</v>
      </c>
      <c r="B233" s="19">
        <v>435</v>
      </c>
      <c r="C233" s="19">
        <v>225</v>
      </c>
      <c r="D233" s="19">
        <v>360</v>
      </c>
      <c r="E233" s="19">
        <v>1020</v>
      </c>
    </row>
    <row r="234" spans="1:5" x14ac:dyDescent="0.25">
      <c r="A234" s="3">
        <v>45488</v>
      </c>
      <c r="B234" s="19">
        <v>372</v>
      </c>
      <c r="C234" s="19">
        <v>201</v>
      </c>
      <c r="D234" s="19">
        <v>354</v>
      </c>
      <c r="E234" s="19">
        <v>927</v>
      </c>
    </row>
    <row r="235" spans="1:5" x14ac:dyDescent="0.25">
      <c r="A235" s="3">
        <v>45495</v>
      </c>
      <c r="B235" s="19">
        <v>392</v>
      </c>
      <c r="C235" s="19">
        <v>185</v>
      </c>
      <c r="D235" s="19">
        <v>346</v>
      </c>
      <c r="E235" s="19">
        <v>923</v>
      </c>
    </row>
    <row r="236" spans="1:5" x14ac:dyDescent="0.25">
      <c r="A236" s="3">
        <v>45502</v>
      </c>
      <c r="B236" s="19">
        <v>401</v>
      </c>
      <c r="C236" s="19">
        <v>188</v>
      </c>
      <c r="D236" s="19">
        <v>348</v>
      </c>
      <c r="E236" s="19">
        <v>937</v>
      </c>
    </row>
    <row r="237" spans="1:5" x14ac:dyDescent="0.25">
      <c r="A237" s="3">
        <v>45509</v>
      </c>
      <c r="B237" s="19">
        <v>369</v>
      </c>
      <c r="C237" s="19">
        <v>154</v>
      </c>
      <c r="D237" s="19">
        <v>335</v>
      </c>
      <c r="E237" s="19">
        <v>858</v>
      </c>
    </row>
    <row r="238" spans="1:5" x14ac:dyDescent="0.25">
      <c r="A238" s="3">
        <v>45516</v>
      </c>
      <c r="B238" s="19">
        <v>334</v>
      </c>
      <c r="C238" s="19">
        <v>159</v>
      </c>
      <c r="D238" s="19">
        <v>294</v>
      </c>
      <c r="E238" s="19">
        <v>787</v>
      </c>
    </row>
    <row r="239" spans="1:5" x14ac:dyDescent="0.25">
      <c r="A239" s="3">
        <v>45523</v>
      </c>
      <c r="B239" s="19">
        <v>345</v>
      </c>
      <c r="C239" s="19">
        <v>162</v>
      </c>
      <c r="D239" s="19">
        <v>306</v>
      </c>
      <c r="E239" s="19">
        <v>813</v>
      </c>
    </row>
    <row r="240" spans="1:5" x14ac:dyDescent="0.25">
      <c r="A240" s="3">
        <v>45530</v>
      </c>
      <c r="B240" s="19">
        <v>322</v>
      </c>
      <c r="C240" s="19">
        <v>145</v>
      </c>
      <c r="D240" s="19">
        <v>295</v>
      </c>
      <c r="E240" s="19">
        <v>762</v>
      </c>
    </row>
    <row r="241" spans="1:5" x14ac:dyDescent="0.25">
      <c r="A241" s="3">
        <v>45537</v>
      </c>
      <c r="B241" s="19">
        <v>206</v>
      </c>
      <c r="C241" s="19">
        <v>97</v>
      </c>
      <c r="D241" s="19">
        <v>203</v>
      </c>
      <c r="E241" s="19">
        <v>506</v>
      </c>
    </row>
    <row r="242" spans="1:5" x14ac:dyDescent="0.25">
      <c r="A242" s="3">
        <v>45544</v>
      </c>
      <c r="B242" s="19">
        <v>195</v>
      </c>
      <c r="C242" s="19">
        <v>97</v>
      </c>
      <c r="D242" s="19">
        <v>214</v>
      </c>
      <c r="E242" s="19">
        <v>506</v>
      </c>
    </row>
    <row r="243" spans="1:5" x14ac:dyDescent="0.25">
      <c r="A243" s="3">
        <v>45551</v>
      </c>
      <c r="B243" s="19">
        <v>141</v>
      </c>
      <c r="C243" s="19">
        <v>91</v>
      </c>
      <c r="D243" s="19">
        <v>131</v>
      </c>
      <c r="E243" s="19">
        <v>363</v>
      </c>
    </row>
    <row r="244" spans="1:5" x14ac:dyDescent="0.25">
      <c r="A244" s="3">
        <v>45558</v>
      </c>
      <c r="B244" s="19">
        <v>145</v>
      </c>
      <c r="C244" s="19">
        <v>59</v>
      </c>
      <c r="D244" s="19">
        <v>131</v>
      </c>
      <c r="E244" s="19">
        <v>335</v>
      </c>
    </row>
    <row r="245" spans="1:5" x14ac:dyDescent="0.25">
      <c r="A245" s="3">
        <v>45565</v>
      </c>
      <c r="B245" s="19">
        <v>67</v>
      </c>
      <c r="C245" s="19">
        <v>32</v>
      </c>
      <c r="D245" s="19">
        <v>59</v>
      </c>
      <c r="E245" s="19">
        <v>158</v>
      </c>
    </row>
    <row r="246" spans="1:5" x14ac:dyDescent="0.25">
      <c r="A246" s="3">
        <v>45572</v>
      </c>
      <c r="B246" s="19">
        <v>13</v>
      </c>
      <c r="C246" s="19">
        <v>1</v>
      </c>
      <c r="D246" s="19">
        <v>6</v>
      </c>
      <c r="E246" s="19">
        <v>20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67" si="31">A73</f>
        <v>44361</v>
      </c>
      <c r="B252">
        <f t="shared" si="31"/>
        <v>610</v>
      </c>
      <c r="C252">
        <f>C73+D73</f>
        <v>376</v>
      </c>
    </row>
    <row r="253" spans="1:5" x14ac:dyDescent="0.25">
      <c r="A253" s="3">
        <f t="shared" si="31"/>
        <v>44368</v>
      </c>
      <c r="B253">
        <f t="shared" si="31"/>
        <v>572</v>
      </c>
      <c r="C253">
        <f t="shared" ref="C253:C316" si="32">C74+D74</f>
        <v>385</v>
      </c>
    </row>
    <row r="254" spans="1:5" x14ac:dyDescent="0.25">
      <c r="A254" s="3">
        <f t="shared" si="31"/>
        <v>44375</v>
      </c>
      <c r="B254">
        <f t="shared" si="31"/>
        <v>554</v>
      </c>
      <c r="C254">
        <f t="shared" si="32"/>
        <v>357</v>
      </c>
    </row>
    <row r="255" spans="1:5" x14ac:dyDescent="0.25">
      <c r="A255" s="3">
        <f t="shared" si="31"/>
        <v>44382</v>
      </c>
      <c r="B255">
        <f t="shared" si="31"/>
        <v>544</v>
      </c>
      <c r="C255">
        <f t="shared" si="32"/>
        <v>394</v>
      </c>
    </row>
    <row r="256" spans="1:5" x14ac:dyDescent="0.25">
      <c r="A256" s="3">
        <f t="shared" si="31"/>
        <v>44389</v>
      </c>
      <c r="B256">
        <f t="shared" si="31"/>
        <v>532</v>
      </c>
      <c r="C256">
        <f t="shared" si="32"/>
        <v>421</v>
      </c>
    </row>
    <row r="257" spans="1:3" x14ac:dyDescent="0.25">
      <c r="A257" s="3">
        <f t="shared" si="31"/>
        <v>44396</v>
      </c>
      <c r="B257">
        <f t="shared" si="31"/>
        <v>544</v>
      </c>
      <c r="C257">
        <f t="shared" si="32"/>
        <v>410</v>
      </c>
    </row>
    <row r="258" spans="1:3" x14ac:dyDescent="0.25">
      <c r="A258" s="3">
        <f t="shared" si="31"/>
        <v>44403</v>
      </c>
      <c r="B258">
        <f t="shared" si="31"/>
        <v>536</v>
      </c>
      <c r="C258">
        <f t="shared" si="32"/>
        <v>443</v>
      </c>
    </row>
    <row r="259" spans="1:3" x14ac:dyDescent="0.25">
      <c r="A259" s="3">
        <f t="shared" si="31"/>
        <v>44410</v>
      </c>
      <c r="B259">
        <f t="shared" si="31"/>
        <v>468</v>
      </c>
      <c r="C259">
        <f t="shared" si="32"/>
        <v>460</v>
      </c>
    </row>
    <row r="260" spans="1:3" x14ac:dyDescent="0.25">
      <c r="A260" s="3">
        <f t="shared" si="31"/>
        <v>44417</v>
      </c>
      <c r="B260">
        <f t="shared" si="31"/>
        <v>546</v>
      </c>
      <c r="C260">
        <f t="shared" si="32"/>
        <v>460</v>
      </c>
    </row>
    <row r="261" spans="1:3" x14ac:dyDescent="0.25">
      <c r="A261" s="3">
        <f t="shared" si="31"/>
        <v>44424</v>
      </c>
      <c r="B261">
        <f t="shared" si="31"/>
        <v>557</v>
      </c>
      <c r="C261">
        <f t="shared" si="32"/>
        <v>465</v>
      </c>
    </row>
    <row r="262" spans="1:3" x14ac:dyDescent="0.25">
      <c r="A262" s="3">
        <f t="shared" si="31"/>
        <v>44431</v>
      </c>
      <c r="B262">
        <f t="shared" si="31"/>
        <v>489</v>
      </c>
      <c r="C262">
        <f t="shared" si="32"/>
        <v>467</v>
      </c>
    </row>
    <row r="263" spans="1:3" x14ac:dyDescent="0.25">
      <c r="A263" s="3">
        <f t="shared" si="31"/>
        <v>44438</v>
      </c>
      <c r="B263">
        <f t="shared" si="31"/>
        <v>491</v>
      </c>
      <c r="C263">
        <f t="shared" si="32"/>
        <v>460</v>
      </c>
    </row>
    <row r="264" spans="1:3" x14ac:dyDescent="0.25">
      <c r="A264" s="3">
        <f t="shared" si="31"/>
        <v>44445</v>
      </c>
      <c r="B264">
        <f t="shared" si="31"/>
        <v>480</v>
      </c>
      <c r="C264">
        <f t="shared" si="32"/>
        <v>521</v>
      </c>
    </row>
    <row r="265" spans="1:3" x14ac:dyDescent="0.25">
      <c r="A265" s="3">
        <f t="shared" si="31"/>
        <v>44452</v>
      </c>
      <c r="B265">
        <f t="shared" si="31"/>
        <v>538</v>
      </c>
      <c r="C265">
        <f t="shared" si="32"/>
        <v>503</v>
      </c>
    </row>
    <row r="266" spans="1:3" x14ac:dyDescent="0.25">
      <c r="A266" s="3">
        <f t="shared" si="31"/>
        <v>44459</v>
      </c>
      <c r="B266">
        <f t="shared" si="31"/>
        <v>543</v>
      </c>
      <c r="C266">
        <f t="shared" si="32"/>
        <v>482</v>
      </c>
    </row>
    <row r="267" spans="1:3" x14ac:dyDescent="0.25">
      <c r="A267" s="3">
        <f t="shared" si="31"/>
        <v>44466</v>
      </c>
      <c r="B267">
        <f t="shared" si="31"/>
        <v>496</v>
      </c>
      <c r="C267">
        <f t="shared" si="32"/>
        <v>480</v>
      </c>
    </row>
    <row r="268" spans="1:3" x14ac:dyDescent="0.25">
      <c r="A268" s="3">
        <f t="shared" ref="A268:B283" si="33">A89</f>
        <v>44473</v>
      </c>
      <c r="B268">
        <f t="shared" si="33"/>
        <v>485</v>
      </c>
      <c r="C268">
        <f t="shared" si="32"/>
        <v>533</v>
      </c>
    </row>
    <row r="269" spans="1:3" x14ac:dyDescent="0.25">
      <c r="A269" s="3">
        <f t="shared" si="33"/>
        <v>44480</v>
      </c>
      <c r="B269">
        <f t="shared" si="33"/>
        <v>526</v>
      </c>
      <c r="C269">
        <f t="shared" si="32"/>
        <v>501</v>
      </c>
    </row>
    <row r="270" spans="1:3" x14ac:dyDescent="0.25">
      <c r="A270" s="3">
        <f t="shared" si="33"/>
        <v>44487</v>
      </c>
      <c r="B270">
        <f t="shared" si="33"/>
        <v>590</v>
      </c>
      <c r="C270">
        <f t="shared" si="32"/>
        <v>543</v>
      </c>
    </row>
    <row r="271" spans="1:3" x14ac:dyDescent="0.25">
      <c r="A271" s="3">
        <f t="shared" si="33"/>
        <v>44494</v>
      </c>
      <c r="B271">
        <f t="shared" si="33"/>
        <v>604</v>
      </c>
      <c r="C271">
        <f t="shared" si="32"/>
        <v>589</v>
      </c>
    </row>
    <row r="272" spans="1:3" x14ac:dyDescent="0.25">
      <c r="A272" s="3">
        <f t="shared" si="33"/>
        <v>44501</v>
      </c>
      <c r="B272">
        <f t="shared" si="33"/>
        <v>638</v>
      </c>
      <c r="C272">
        <f t="shared" si="32"/>
        <v>586</v>
      </c>
    </row>
    <row r="273" spans="1:3" x14ac:dyDescent="0.25">
      <c r="A273" s="3">
        <f t="shared" si="33"/>
        <v>44508</v>
      </c>
      <c r="B273">
        <f t="shared" si="33"/>
        <v>770</v>
      </c>
      <c r="C273">
        <f t="shared" si="32"/>
        <v>629</v>
      </c>
    </row>
    <row r="274" spans="1:3" x14ac:dyDescent="0.25">
      <c r="A274" s="3">
        <f t="shared" si="33"/>
        <v>44515</v>
      </c>
      <c r="B274">
        <f t="shared" si="33"/>
        <v>783</v>
      </c>
      <c r="C274">
        <f t="shared" si="32"/>
        <v>622</v>
      </c>
    </row>
    <row r="275" spans="1:3" x14ac:dyDescent="0.25">
      <c r="A275" s="3">
        <f t="shared" si="33"/>
        <v>44522</v>
      </c>
      <c r="B275">
        <f t="shared" si="33"/>
        <v>834</v>
      </c>
      <c r="C275">
        <f t="shared" si="32"/>
        <v>717</v>
      </c>
    </row>
    <row r="276" spans="1:3" x14ac:dyDescent="0.25">
      <c r="A276" s="3">
        <f t="shared" si="33"/>
        <v>44529</v>
      </c>
      <c r="B276">
        <f t="shared" si="33"/>
        <v>885</v>
      </c>
      <c r="C276">
        <f t="shared" si="32"/>
        <v>711</v>
      </c>
    </row>
    <row r="277" spans="1:3" x14ac:dyDescent="0.25">
      <c r="A277" s="3">
        <f t="shared" si="33"/>
        <v>44536</v>
      </c>
      <c r="B277">
        <f t="shared" si="33"/>
        <v>894</v>
      </c>
      <c r="C277">
        <f t="shared" si="32"/>
        <v>716</v>
      </c>
    </row>
    <row r="278" spans="1:3" x14ac:dyDescent="0.25">
      <c r="A278" s="3">
        <f t="shared" si="33"/>
        <v>44543</v>
      </c>
      <c r="B278">
        <f t="shared" si="33"/>
        <v>835</v>
      </c>
      <c r="C278">
        <f t="shared" si="32"/>
        <v>704</v>
      </c>
    </row>
    <row r="279" spans="1:3" x14ac:dyDescent="0.25">
      <c r="A279" s="3">
        <f t="shared" si="33"/>
        <v>44550</v>
      </c>
      <c r="B279">
        <f t="shared" si="33"/>
        <v>801</v>
      </c>
      <c r="C279">
        <f t="shared" si="32"/>
        <v>641</v>
      </c>
    </row>
    <row r="280" spans="1:3" x14ac:dyDescent="0.25">
      <c r="A280" s="3">
        <f t="shared" si="33"/>
        <v>44557</v>
      </c>
      <c r="B280">
        <f t="shared" si="33"/>
        <v>802</v>
      </c>
      <c r="C280">
        <f t="shared" si="32"/>
        <v>620</v>
      </c>
    </row>
    <row r="281" spans="1:3" x14ac:dyDescent="0.25">
      <c r="A281" s="3">
        <f t="shared" si="33"/>
        <v>44564</v>
      </c>
      <c r="B281">
        <f t="shared" si="33"/>
        <v>714</v>
      </c>
      <c r="C281">
        <f t="shared" si="32"/>
        <v>580</v>
      </c>
    </row>
    <row r="282" spans="1:3" x14ac:dyDescent="0.25">
      <c r="A282" s="3">
        <f t="shared" si="33"/>
        <v>44571</v>
      </c>
      <c r="B282">
        <f t="shared" si="33"/>
        <v>688</v>
      </c>
      <c r="C282">
        <f t="shared" si="32"/>
        <v>582</v>
      </c>
    </row>
    <row r="283" spans="1:3" x14ac:dyDescent="0.25">
      <c r="A283" s="3">
        <f t="shared" si="33"/>
        <v>44578</v>
      </c>
      <c r="B283">
        <f t="shared" si="33"/>
        <v>588</v>
      </c>
      <c r="C283">
        <f t="shared" si="32"/>
        <v>555</v>
      </c>
    </row>
    <row r="284" spans="1:3" x14ac:dyDescent="0.25">
      <c r="A284" s="3">
        <f t="shared" ref="A284:B299" si="34">A105</f>
        <v>44585</v>
      </c>
      <c r="B284">
        <f t="shared" si="34"/>
        <v>587</v>
      </c>
      <c r="C284">
        <f t="shared" si="32"/>
        <v>558</v>
      </c>
    </row>
    <row r="285" spans="1:3" x14ac:dyDescent="0.25">
      <c r="A285" s="3">
        <f t="shared" si="34"/>
        <v>44592</v>
      </c>
      <c r="B285">
        <f t="shared" si="34"/>
        <v>642</v>
      </c>
      <c r="C285">
        <f t="shared" si="32"/>
        <v>626</v>
      </c>
    </row>
    <row r="286" spans="1:3" x14ac:dyDescent="0.25">
      <c r="A286" s="3">
        <f t="shared" si="34"/>
        <v>44599</v>
      </c>
      <c r="B286">
        <f t="shared" si="34"/>
        <v>621</v>
      </c>
      <c r="C286">
        <f t="shared" si="32"/>
        <v>602</v>
      </c>
    </row>
    <row r="287" spans="1:3" x14ac:dyDescent="0.25">
      <c r="A287" s="3">
        <f t="shared" si="34"/>
        <v>44606</v>
      </c>
      <c r="B287">
        <f t="shared" si="34"/>
        <v>610</v>
      </c>
      <c r="C287">
        <f t="shared" si="32"/>
        <v>607</v>
      </c>
    </row>
    <row r="288" spans="1:3" x14ac:dyDescent="0.25">
      <c r="A288" s="3">
        <f t="shared" si="34"/>
        <v>44613</v>
      </c>
      <c r="B288">
        <f t="shared" si="34"/>
        <v>583</v>
      </c>
      <c r="C288">
        <f t="shared" si="32"/>
        <v>555</v>
      </c>
    </row>
    <row r="289" spans="1:3" x14ac:dyDescent="0.25">
      <c r="A289" s="3">
        <f t="shared" si="34"/>
        <v>44620</v>
      </c>
      <c r="B289">
        <f t="shared" si="34"/>
        <v>599</v>
      </c>
      <c r="C289">
        <f t="shared" si="32"/>
        <v>564</v>
      </c>
    </row>
    <row r="290" spans="1:3" x14ac:dyDescent="0.25">
      <c r="A290" s="3">
        <f t="shared" si="34"/>
        <v>44627</v>
      </c>
      <c r="B290">
        <f t="shared" si="34"/>
        <v>571</v>
      </c>
      <c r="C290">
        <f t="shared" si="32"/>
        <v>595</v>
      </c>
    </row>
    <row r="291" spans="1:3" x14ac:dyDescent="0.25">
      <c r="A291" s="3">
        <f t="shared" si="34"/>
        <v>44634</v>
      </c>
      <c r="B291">
        <f t="shared" si="34"/>
        <v>532</v>
      </c>
      <c r="C291">
        <f t="shared" si="32"/>
        <v>588</v>
      </c>
    </row>
    <row r="292" spans="1:3" x14ac:dyDescent="0.25">
      <c r="A292" s="3">
        <f t="shared" si="34"/>
        <v>44641</v>
      </c>
      <c r="B292">
        <f t="shared" si="34"/>
        <v>543</v>
      </c>
      <c r="C292">
        <f t="shared" si="32"/>
        <v>638</v>
      </c>
    </row>
    <row r="293" spans="1:3" x14ac:dyDescent="0.25">
      <c r="A293" s="3">
        <f t="shared" si="34"/>
        <v>44648</v>
      </c>
      <c r="B293">
        <f t="shared" si="34"/>
        <v>586</v>
      </c>
      <c r="C293">
        <f t="shared" si="32"/>
        <v>635</v>
      </c>
    </row>
    <row r="294" spans="1:3" x14ac:dyDescent="0.25">
      <c r="A294" s="3">
        <f t="shared" si="34"/>
        <v>44655</v>
      </c>
      <c r="B294">
        <f t="shared" si="34"/>
        <v>532</v>
      </c>
      <c r="C294">
        <f t="shared" si="32"/>
        <v>603</v>
      </c>
    </row>
    <row r="295" spans="1:3" x14ac:dyDescent="0.25">
      <c r="A295" s="3">
        <f t="shared" si="34"/>
        <v>44662</v>
      </c>
      <c r="B295">
        <f t="shared" si="34"/>
        <v>527</v>
      </c>
      <c r="C295">
        <f t="shared" si="32"/>
        <v>613</v>
      </c>
    </row>
    <row r="296" spans="1:3" x14ac:dyDescent="0.25">
      <c r="A296" s="3">
        <f t="shared" si="34"/>
        <v>44669</v>
      </c>
      <c r="B296">
        <f t="shared" si="34"/>
        <v>481</v>
      </c>
      <c r="C296">
        <f t="shared" si="32"/>
        <v>606</v>
      </c>
    </row>
    <row r="297" spans="1:3" x14ac:dyDescent="0.25">
      <c r="A297" s="3">
        <f t="shared" si="34"/>
        <v>44676</v>
      </c>
      <c r="B297">
        <f t="shared" si="34"/>
        <v>532</v>
      </c>
      <c r="C297">
        <f t="shared" si="32"/>
        <v>601</v>
      </c>
    </row>
    <row r="298" spans="1:3" x14ac:dyDescent="0.25">
      <c r="A298" s="3">
        <f t="shared" si="34"/>
        <v>44683</v>
      </c>
      <c r="B298">
        <f t="shared" si="34"/>
        <v>536</v>
      </c>
      <c r="C298">
        <f t="shared" si="32"/>
        <v>597</v>
      </c>
    </row>
    <row r="299" spans="1:3" x14ac:dyDescent="0.25">
      <c r="A299" s="3">
        <f t="shared" si="34"/>
        <v>44690</v>
      </c>
      <c r="B299">
        <f t="shared" si="34"/>
        <v>500</v>
      </c>
      <c r="C299">
        <f t="shared" si="32"/>
        <v>615</v>
      </c>
    </row>
    <row r="300" spans="1:3" x14ac:dyDescent="0.25">
      <c r="A300" s="3">
        <f t="shared" ref="A300:B315" si="35">A121</f>
        <v>44697</v>
      </c>
      <c r="B300">
        <f t="shared" si="35"/>
        <v>470</v>
      </c>
      <c r="C300">
        <f t="shared" si="32"/>
        <v>574</v>
      </c>
    </row>
    <row r="301" spans="1:3" x14ac:dyDescent="0.25">
      <c r="A301" s="3">
        <f t="shared" si="35"/>
        <v>44704</v>
      </c>
      <c r="B301">
        <f t="shared" si="35"/>
        <v>435</v>
      </c>
      <c r="C301">
        <f t="shared" si="32"/>
        <v>529</v>
      </c>
    </row>
    <row r="302" spans="1:3" x14ac:dyDescent="0.25">
      <c r="A302" s="3">
        <f t="shared" si="35"/>
        <v>44711</v>
      </c>
      <c r="B302">
        <f t="shared" si="35"/>
        <v>455</v>
      </c>
      <c r="C302">
        <f t="shared" si="32"/>
        <v>541</v>
      </c>
    </row>
    <row r="303" spans="1:3" x14ac:dyDescent="0.25">
      <c r="A303" s="3">
        <f t="shared" si="35"/>
        <v>44718</v>
      </c>
      <c r="B303">
        <f t="shared" si="35"/>
        <v>470</v>
      </c>
      <c r="C303">
        <f t="shared" si="32"/>
        <v>557</v>
      </c>
    </row>
    <row r="304" spans="1:3" x14ac:dyDescent="0.25">
      <c r="A304" s="3">
        <f t="shared" si="35"/>
        <v>44725</v>
      </c>
      <c r="B304">
        <f t="shared" si="35"/>
        <v>463</v>
      </c>
      <c r="C304">
        <f t="shared" si="32"/>
        <v>552</v>
      </c>
    </row>
    <row r="305" spans="1:3" x14ac:dyDescent="0.25">
      <c r="A305" s="3">
        <f t="shared" si="35"/>
        <v>44732</v>
      </c>
      <c r="B305">
        <f t="shared" si="35"/>
        <v>437</v>
      </c>
      <c r="C305">
        <f t="shared" si="32"/>
        <v>532</v>
      </c>
    </row>
    <row r="306" spans="1:3" x14ac:dyDescent="0.25">
      <c r="A306" s="3">
        <f t="shared" si="35"/>
        <v>44739</v>
      </c>
      <c r="B306">
        <f t="shared" si="35"/>
        <v>510</v>
      </c>
      <c r="C306">
        <f t="shared" si="32"/>
        <v>589</v>
      </c>
    </row>
    <row r="307" spans="1:3" x14ac:dyDescent="0.25">
      <c r="A307" s="3">
        <f t="shared" si="35"/>
        <v>44746</v>
      </c>
      <c r="B307">
        <f t="shared" si="35"/>
        <v>439</v>
      </c>
      <c r="C307">
        <f t="shared" si="32"/>
        <v>533</v>
      </c>
    </row>
    <row r="308" spans="1:3" x14ac:dyDescent="0.25">
      <c r="A308" s="3">
        <f t="shared" si="35"/>
        <v>44753</v>
      </c>
      <c r="B308">
        <f t="shared" si="35"/>
        <v>444</v>
      </c>
      <c r="C308">
        <f t="shared" si="32"/>
        <v>520</v>
      </c>
    </row>
    <row r="309" spans="1:3" x14ac:dyDescent="0.25">
      <c r="A309" s="3">
        <f t="shared" si="35"/>
        <v>44760</v>
      </c>
      <c r="B309">
        <f t="shared" si="35"/>
        <v>515</v>
      </c>
      <c r="C309">
        <f t="shared" si="32"/>
        <v>644</v>
      </c>
    </row>
    <row r="310" spans="1:3" x14ac:dyDescent="0.25">
      <c r="A310" s="3">
        <f t="shared" si="35"/>
        <v>44767</v>
      </c>
      <c r="B310">
        <f t="shared" si="35"/>
        <v>489</v>
      </c>
      <c r="C310">
        <f t="shared" si="32"/>
        <v>609</v>
      </c>
    </row>
    <row r="311" spans="1:3" x14ac:dyDescent="0.25">
      <c r="A311" s="3">
        <f t="shared" si="35"/>
        <v>44774</v>
      </c>
      <c r="B311">
        <f t="shared" si="35"/>
        <v>469</v>
      </c>
      <c r="C311">
        <f t="shared" si="32"/>
        <v>609</v>
      </c>
    </row>
    <row r="312" spans="1:3" x14ac:dyDescent="0.25">
      <c r="A312" s="3">
        <f t="shared" si="35"/>
        <v>44781</v>
      </c>
      <c r="B312">
        <f t="shared" si="35"/>
        <v>541</v>
      </c>
      <c r="C312">
        <f t="shared" si="32"/>
        <v>643</v>
      </c>
    </row>
    <row r="313" spans="1:3" x14ac:dyDescent="0.25">
      <c r="A313" s="3">
        <f t="shared" si="35"/>
        <v>44788</v>
      </c>
      <c r="B313">
        <f t="shared" si="35"/>
        <v>491</v>
      </c>
      <c r="C313">
        <f t="shared" si="32"/>
        <v>536</v>
      </c>
    </row>
    <row r="314" spans="1:3" x14ac:dyDescent="0.25">
      <c r="A314" s="3">
        <f t="shared" si="35"/>
        <v>44795</v>
      </c>
      <c r="B314">
        <f t="shared" si="35"/>
        <v>498</v>
      </c>
      <c r="C314">
        <f t="shared" si="32"/>
        <v>542</v>
      </c>
    </row>
    <row r="315" spans="1:3" x14ac:dyDescent="0.25">
      <c r="A315" s="3">
        <f t="shared" si="35"/>
        <v>44802</v>
      </c>
      <c r="B315">
        <f t="shared" si="35"/>
        <v>451</v>
      </c>
      <c r="C315">
        <f t="shared" si="32"/>
        <v>603</v>
      </c>
    </row>
    <row r="316" spans="1:3" x14ac:dyDescent="0.25">
      <c r="A316" s="3">
        <f t="shared" ref="A316:B331" si="36">A137</f>
        <v>44809</v>
      </c>
      <c r="B316">
        <f t="shared" si="36"/>
        <v>521</v>
      </c>
      <c r="C316">
        <f t="shared" si="32"/>
        <v>572</v>
      </c>
    </row>
    <row r="317" spans="1:3" x14ac:dyDescent="0.25">
      <c r="A317" s="3">
        <f t="shared" si="36"/>
        <v>44816</v>
      </c>
      <c r="B317">
        <f t="shared" si="36"/>
        <v>503</v>
      </c>
      <c r="C317">
        <f t="shared" ref="C317:C380" si="37">C138+D138</f>
        <v>633</v>
      </c>
    </row>
    <row r="318" spans="1:3" x14ac:dyDescent="0.25">
      <c r="A318" s="3">
        <f t="shared" si="36"/>
        <v>44823</v>
      </c>
      <c r="B318">
        <f t="shared" si="36"/>
        <v>533</v>
      </c>
      <c r="C318">
        <f t="shared" si="37"/>
        <v>646</v>
      </c>
    </row>
    <row r="319" spans="1:3" x14ac:dyDescent="0.25">
      <c r="A319" s="3">
        <f t="shared" si="36"/>
        <v>44830</v>
      </c>
      <c r="B319">
        <f t="shared" si="36"/>
        <v>552</v>
      </c>
      <c r="C319">
        <f t="shared" si="37"/>
        <v>634</v>
      </c>
    </row>
    <row r="320" spans="1:3" x14ac:dyDescent="0.25">
      <c r="A320" s="3">
        <f t="shared" si="36"/>
        <v>44837</v>
      </c>
      <c r="B320">
        <f t="shared" si="36"/>
        <v>562</v>
      </c>
      <c r="C320">
        <f t="shared" si="37"/>
        <v>650</v>
      </c>
    </row>
    <row r="321" spans="1:3" x14ac:dyDescent="0.25">
      <c r="A321" s="3">
        <f t="shared" si="36"/>
        <v>44844</v>
      </c>
      <c r="B321">
        <f t="shared" si="36"/>
        <v>557</v>
      </c>
      <c r="C321">
        <f t="shared" si="37"/>
        <v>608</v>
      </c>
    </row>
    <row r="322" spans="1:3" x14ac:dyDescent="0.25">
      <c r="A322" s="3">
        <f t="shared" si="36"/>
        <v>44851</v>
      </c>
      <c r="B322">
        <f t="shared" si="36"/>
        <v>505</v>
      </c>
      <c r="C322">
        <f t="shared" si="37"/>
        <v>610</v>
      </c>
    </row>
    <row r="323" spans="1:3" x14ac:dyDescent="0.25">
      <c r="A323" s="3">
        <f t="shared" si="36"/>
        <v>44858</v>
      </c>
      <c r="B323">
        <f t="shared" si="36"/>
        <v>538</v>
      </c>
      <c r="C323">
        <f t="shared" si="37"/>
        <v>614</v>
      </c>
    </row>
    <row r="324" spans="1:3" x14ac:dyDescent="0.25">
      <c r="A324" s="3">
        <f t="shared" si="36"/>
        <v>44865</v>
      </c>
      <c r="B324">
        <f t="shared" si="36"/>
        <v>486</v>
      </c>
      <c r="C324">
        <f t="shared" si="37"/>
        <v>578</v>
      </c>
    </row>
    <row r="325" spans="1:3" x14ac:dyDescent="0.25">
      <c r="A325" s="3">
        <f t="shared" si="36"/>
        <v>44872</v>
      </c>
      <c r="B325">
        <f t="shared" si="36"/>
        <v>486</v>
      </c>
      <c r="C325">
        <f t="shared" si="37"/>
        <v>684</v>
      </c>
    </row>
    <row r="326" spans="1:3" x14ac:dyDescent="0.25">
      <c r="A326" s="3">
        <f t="shared" si="36"/>
        <v>44879</v>
      </c>
      <c r="B326">
        <f t="shared" si="36"/>
        <v>500</v>
      </c>
      <c r="C326">
        <f t="shared" si="37"/>
        <v>651</v>
      </c>
    </row>
    <row r="327" spans="1:3" x14ac:dyDescent="0.25">
      <c r="A327" s="3">
        <f t="shared" si="36"/>
        <v>44886</v>
      </c>
      <c r="B327">
        <f t="shared" si="36"/>
        <v>542</v>
      </c>
      <c r="C327">
        <f t="shared" si="37"/>
        <v>633</v>
      </c>
    </row>
    <row r="328" spans="1:3" x14ac:dyDescent="0.25">
      <c r="A328" s="3">
        <f t="shared" si="36"/>
        <v>44893</v>
      </c>
      <c r="B328">
        <f t="shared" si="36"/>
        <v>568</v>
      </c>
      <c r="C328">
        <f t="shared" si="37"/>
        <v>685</v>
      </c>
    </row>
    <row r="329" spans="1:3" x14ac:dyDescent="0.25">
      <c r="A329" s="3">
        <f t="shared" si="36"/>
        <v>44900</v>
      </c>
      <c r="B329">
        <f t="shared" si="36"/>
        <v>562</v>
      </c>
      <c r="C329">
        <f t="shared" si="37"/>
        <v>681</v>
      </c>
    </row>
    <row r="330" spans="1:3" x14ac:dyDescent="0.25">
      <c r="A330" s="3">
        <f t="shared" si="36"/>
        <v>44907</v>
      </c>
      <c r="B330">
        <f t="shared" si="36"/>
        <v>588</v>
      </c>
      <c r="C330">
        <f t="shared" si="37"/>
        <v>796</v>
      </c>
    </row>
    <row r="331" spans="1:3" x14ac:dyDescent="0.25">
      <c r="A331" s="3">
        <f t="shared" si="36"/>
        <v>44914</v>
      </c>
      <c r="B331">
        <f t="shared" si="36"/>
        <v>661</v>
      </c>
      <c r="C331">
        <f t="shared" si="37"/>
        <v>794</v>
      </c>
    </row>
    <row r="332" spans="1:3" x14ac:dyDescent="0.25">
      <c r="A332" s="3">
        <f t="shared" ref="A332:B347" si="38">A153</f>
        <v>44921</v>
      </c>
      <c r="B332">
        <f t="shared" si="38"/>
        <v>714</v>
      </c>
      <c r="C332">
        <f t="shared" si="37"/>
        <v>804</v>
      </c>
    </row>
    <row r="333" spans="1:3" x14ac:dyDescent="0.25">
      <c r="A333" s="3">
        <f t="shared" si="38"/>
        <v>44928</v>
      </c>
      <c r="B333">
        <f t="shared" si="38"/>
        <v>659</v>
      </c>
      <c r="C333">
        <f t="shared" si="37"/>
        <v>794</v>
      </c>
    </row>
    <row r="334" spans="1:3" x14ac:dyDescent="0.25">
      <c r="A334" s="3">
        <f t="shared" si="38"/>
        <v>44935</v>
      </c>
      <c r="B334">
        <f t="shared" si="38"/>
        <v>615</v>
      </c>
      <c r="C334">
        <f t="shared" si="37"/>
        <v>723</v>
      </c>
    </row>
    <row r="335" spans="1:3" x14ac:dyDescent="0.25">
      <c r="A335" s="3">
        <f t="shared" si="38"/>
        <v>44942</v>
      </c>
      <c r="B335">
        <f t="shared" si="38"/>
        <v>547</v>
      </c>
      <c r="C335">
        <f t="shared" si="37"/>
        <v>704</v>
      </c>
    </row>
    <row r="336" spans="1:3" x14ac:dyDescent="0.25">
      <c r="A336" s="3">
        <f t="shared" si="38"/>
        <v>44949</v>
      </c>
      <c r="B336">
        <f t="shared" si="38"/>
        <v>516</v>
      </c>
      <c r="C336">
        <f t="shared" si="37"/>
        <v>658</v>
      </c>
    </row>
    <row r="337" spans="1:3" x14ac:dyDescent="0.25">
      <c r="A337" s="3">
        <f t="shared" si="38"/>
        <v>44956</v>
      </c>
      <c r="B337">
        <f t="shared" si="38"/>
        <v>541</v>
      </c>
      <c r="C337">
        <f t="shared" si="37"/>
        <v>644</v>
      </c>
    </row>
    <row r="338" spans="1:3" x14ac:dyDescent="0.25">
      <c r="A338" s="3">
        <f t="shared" si="38"/>
        <v>44963</v>
      </c>
      <c r="B338">
        <f t="shared" si="38"/>
        <v>537</v>
      </c>
      <c r="C338">
        <f t="shared" si="37"/>
        <v>675</v>
      </c>
    </row>
    <row r="339" spans="1:3" x14ac:dyDescent="0.25">
      <c r="A339" s="3">
        <f t="shared" si="38"/>
        <v>44970</v>
      </c>
      <c r="B339">
        <f t="shared" si="38"/>
        <v>515</v>
      </c>
      <c r="C339">
        <f t="shared" si="37"/>
        <v>706</v>
      </c>
    </row>
    <row r="340" spans="1:3" x14ac:dyDescent="0.25">
      <c r="A340" s="3">
        <f t="shared" si="38"/>
        <v>44977</v>
      </c>
      <c r="B340">
        <f t="shared" si="38"/>
        <v>532</v>
      </c>
      <c r="C340">
        <f t="shared" si="37"/>
        <v>643</v>
      </c>
    </row>
    <row r="341" spans="1:3" x14ac:dyDescent="0.25">
      <c r="A341" s="3">
        <f t="shared" si="38"/>
        <v>44984</v>
      </c>
      <c r="B341">
        <f t="shared" si="38"/>
        <v>508</v>
      </c>
      <c r="C341">
        <f t="shared" si="37"/>
        <v>693</v>
      </c>
    </row>
    <row r="342" spans="1:3" x14ac:dyDescent="0.25">
      <c r="A342" s="3">
        <f t="shared" si="38"/>
        <v>44991</v>
      </c>
      <c r="B342">
        <f t="shared" si="38"/>
        <v>502</v>
      </c>
      <c r="C342">
        <f t="shared" si="37"/>
        <v>722</v>
      </c>
    </row>
    <row r="343" spans="1:3" x14ac:dyDescent="0.25">
      <c r="A343" s="3">
        <f t="shared" si="38"/>
        <v>44998</v>
      </c>
      <c r="B343">
        <f t="shared" si="38"/>
        <v>534</v>
      </c>
      <c r="C343">
        <f t="shared" si="37"/>
        <v>637</v>
      </c>
    </row>
    <row r="344" spans="1:3" x14ac:dyDescent="0.25">
      <c r="A344" s="3">
        <f t="shared" si="38"/>
        <v>45005</v>
      </c>
      <c r="B344">
        <f t="shared" si="38"/>
        <v>513</v>
      </c>
      <c r="C344">
        <f t="shared" si="37"/>
        <v>652</v>
      </c>
    </row>
    <row r="345" spans="1:3" x14ac:dyDescent="0.25">
      <c r="A345" s="3">
        <f t="shared" si="38"/>
        <v>45012</v>
      </c>
      <c r="B345">
        <f t="shared" si="38"/>
        <v>509</v>
      </c>
      <c r="C345">
        <f t="shared" si="37"/>
        <v>640</v>
      </c>
    </row>
    <row r="346" spans="1:3" x14ac:dyDescent="0.25">
      <c r="A346" s="3">
        <f t="shared" si="38"/>
        <v>45019</v>
      </c>
      <c r="B346">
        <f t="shared" si="38"/>
        <v>495</v>
      </c>
      <c r="C346">
        <f t="shared" si="37"/>
        <v>628</v>
      </c>
    </row>
    <row r="347" spans="1:3" x14ac:dyDescent="0.25">
      <c r="A347" s="3">
        <f t="shared" si="38"/>
        <v>45026</v>
      </c>
      <c r="B347">
        <f t="shared" si="38"/>
        <v>506</v>
      </c>
      <c r="C347">
        <f t="shared" si="37"/>
        <v>699</v>
      </c>
    </row>
    <row r="348" spans="1:3" x14ac:dyDescent="0.25">
      <c r="A348" s="3">
        <f t="shared" ref="A348:B363" si="39">A169</f>
        <v>45033</v>
      </c>
      <c r="B348">
        <f t="shared" si="39"/>
        <v>484</v>
      </c>
      <c r="C348">
        <f t="shared" si="37"/>
        <v>651</v>
      </c>
    </row>
    <row r="349" spans="1:3" x14ac:dyDescent="0.25">
      <c r="A349" s="3">
        <f t="shared" si="39"/>
        <v>45040</v>
      </c>
      <c r="B349">
        <f t="shared" si="39"/>
        <v>469</v>
      </c>
      <c r="C349">
        <f t="shared" si="37"/>
        <v>632</v>
      </c>
    </row>
    <row r="350" spans="1:3" x14ac:dyDescent="0.25">
      <c r="A350" s="3">
        <f t="shared" si="39"/>
        <v>45047</v>
      </c>
      <c r="B350">
        <f t="shared" si="39"/>
        <v>536</v>
      </c>
      <c r="C350">
        <f t="shared" si="37"/>
        <v>639</v>
      </c>
    </row>
    <row r="351" spans="1:3" x14ac:dyDescent="0.25">
      <c r="A351" s="3">
        <f t="shared" si="39"/>
        <v>45054</v>
      </c>
      <c r="B351">
        <f t="shared" si="39"/>
        <v>470</v>
      </c>
      <c r="C351">
        <f t="shared" si="37"/>
        <v>609</v>
      </c>
    </row>
    <row r="352" spans="1:3" x14ac:dyDescent="0.25">
      <c r="A352" s="3">
        <f t="shared" si="39"/>
        <v>45061</v>
      </c>
      <c r="B352">
        <f t="shared" si="39"/>
        <v>478</v>
      </c>
      <c r="C352">
        <f t="shared" si="37"/>
        <v>599</v>
      </c>
    </row>
    <row r="353" spans="1:3" x14ac:dyDescent="0.25">
      <c r="A353" s="3">
        <f t="shared" si="39"/>
        <v>45068</v>
      </c>
      <c r="B353">
        <f t="shared" si="39"/>
        <v>461</v>
      </c>
      <c r="C353">
        <f t="shared" si="37"/>
        <v>575</v>
      </c>
    </row>
    <row r="354" spans="1:3" x14ac:dyDescent="0.25">
      <c r="A354" s="3">
        <f t="shared" si="39"/>
        <v>45075</v>
      </c>
      <c r="B354">
        <f t="shared" si="39"/>
        <v>461</v>
      </c>
      <c r="C354">
        <f t="shared" si="37"/>
        <v>579</v>
      </c>
    </row>
    <row r="355" spans="1:3" x14ac:dyDescent="0.25">
      <c r="A355" s="3">
        <f t="shared" si="39"/>
        <v>45082</v>
      </c>
      <c r="B355">
        <f t="shared" si="39"/>
        <v>487</v>
      </c>
      <c r="C355">
        <f t="shared" si="37"/>
        <v>561</v>
      </c>
    </row>
    <row r="356" spans="1:3" x14ac:dyDescent="0.25">
      <c r="A356" s="3">
        <f t="shared" si="39"/>
        <v>45089</v>
      </c>
      <c r="B356">
        <f t="shared" si="39"/>
        <v>486</v>
      </c>
      <c r="C356">
        <f t="shared" si="37"/>
        <v>581</v>
      </c>
    </row>
    <row r="357" spans="1:3" x14ac:dyDescent="0.25">
      <c r="A357" s="3">
        <f t="shared" si="39"/>
        <v>45096</v>
      </c>
      <c r="B357">
        <f t="shared" si="39"/>
        <v>521</v>
      </c>
      <c r="C357">
        <f t="shared" si="37"/>
        <v>648</v>
      </c>
    </row>
    <row r="358" spans="1:3" x14ac:dyDescent="0.25">
      <c r="A358" s="3">
        <f t="shared" si="39"/>
        <v>45103</v>
      </c>
      <c r="B358">
        <f t="shared" si="39"/>
        <v>454</v>
      </c>
      <c r="C358">
        <f t="shared" si="37"/>
        <v>566</v>
      </c>
    </row>
    <row r="359" spans="1:3" x14ac:dyDescent="0.25">
      <c r="A359" s="3">
        <f t="shared" si="39"/>
        <v>45110</v>
      </c>
      <c r="B359">
        <f t="shared" si="39"/>
        <v>459</v>
      </c>
      <c r="C359">
        <f t="shared" si="37"/>
        <v>625</v>
      </c>
    </row>
    <row r="360" spans="1:3" x14ac:dyDescent="0.25">
      <c r="A360" s="3">
        <f t="shared" si="39"/>
        <v>45117</v>
      </c>
      <c r="B360">
        <f t="shared" si="39"/>
        <v>472</v>
      </c>
      <c r="C360">
        <f t="shared" si="37"/>
        <v>655</v>
      </c>
    </row>
    <row r="361" spans="1:3" x14ac:dyDescent="0.25">
      <c r="A361" s="3">
        <f t="shared" si="39"/>
        <v>45124</v>
      </c>
      <c r="B361">
        <f t="shared" si="39"/>
        <v>477</v>
      </c>
      <c r="C361">
        <f t="shared" si="37"/>
        <v>584</v>
      </c>
    </row>
    <row r="362" spans="1:3" x14ac:dyDescent="0.25">
      <c r="A362" s="3">
        <f t="shared" si="39"/>
        <v>45131</v>
      </c>
      <c r="B362">
        <f t="shared" si="39"/>
        <v>416</v>
      </c>
      <c r="C362">
        <f t="shared" si="37"/>
        <v>650</v>
      </c>
    </row>
    <row r="363" spans="1:3" x14ac:dyDescent="0.25">
      <c r="A363" s="3">
        <f t="shared" si="39"/>
        <v>45138</v>
      </c>
      <c r="B363">
        <f t="shared" si="39"/>
        <v>461</v>
      </c>
      <c r="C363">
        <f t="shared" si="37"/>
        <v>594</v>
      </c>
    </row>
    <row r="364" spans="1:3" x14ac:dyDescent="0.25">
      <c r="A364" s="3">
        <f t="shared" ref="A364:B379" si="40">A185</f>
        <v>45145</v>
      </c>
      <c r="B364">
        <f t="shared" si="40"/>
        <v>469</v>
      </c>
      <c r="C364">
        <f t="shared" si="37"/>
        <v>660</v>
      </c>
    </row>
    <row r="365" spans="1:3" x14ac:dyDescent="0.25">
      <c r="A365" s="3">
        <f t="shared" si="40"/>
        <v>45152</v>
      </c>
      <c r="B365">
        <f t="shared" si="40"/>
        <v>521</v>
      </c>
      <c r="C365">
        <f t="shared" si="37"/>
        <v>614</v>
      </c>
    </row>
    <row r="366" spans="1:3" x14ac:dyDescent="0.25">
      <c r="A366" s="3">
        <f t="shared" si="40"/>
        <v>45159</v>
      </c>
      <c r="B366">
        <f t="shared" si="40"/>
        <v>490</v>
      </c>
      <c r="C366">
        <f t="shared" si="37"/>
        <v>698</v>
      </c>
    </row>
    <row r="367" spans="1:3" x14ac:dyDescent="0.25">
      <c r="A367" s="3">
        <f t="shared" si="40"/>
        <v>45166</v>
      </c>
      <c r="B367">
        <f t="shared" si="40"/>
        <v>446</v>
      </c>
      <c r="C367">
        <f t="shared" si="37"/>
        <v>612</v>
      </c>
    </row>
    <row r="368" spans="1:3" x14ac:dyDescent="0.25">
      <c r="A368" s="3">
        <f t="shared" si="40"/>
        <v>45173</v>
      </c>
      <c r="B368">
        <f t="shared" si="40"/>
        <v>471</v>
      </c>
      <c r="C368">
        <f t="shared" si="37"/>
        <v>620</v>
      </c>
    </row>
    <row r="369" spans="1:3" x14ac:dyDescent="0.25">
      <c r="A369" s="3">
        <f t="shared" si="40"/>
        <v>45180</v>
      </c>
      <c r="B369">
        <f t="shared" si="40"/>
        <v>480</v>
      </c>
      <c r="C369">
        <f t="shared" si="37"/>
        <v>601</v>
      </c>
    </row>
    <row r="370" spans="1:3" x14ac:dyDescent="0.25">
      <c r="A370" s="3">
        <f t="shared" si="40"/>
        <v>45187</v>
      </c>
      <c r="B370">
        <f t="shared" si="40"/>
        <v>486</v>
      </c>
      <c r="C370">
        <f t="shared" si="37"/>
        <v>621</v>
      </c>
    </row>
    <row r="371" spans="1:3" x14ac:dyDescent="0.25">
      <c r="A371" s="3">
        <f t="shared" si="40"/>
        <v>45194</v>
      </c>
      <c r="B371">
        <f t="shared" si="40"/>
        <v>459</v>
      </c>
      <c r="C371">
        <f t="shared" si="37"/>
        <v>598</v>
      </c>
    </row>
    <row r="372" spans="1:3" x14ac:dyDescent="0.25">
      <c r="A372" s="3">
        <f t="shared" si="40"/>
        <v>45201</v>
      </c>
      <c r="B372">
        <f t="shared" si="40"/>
        <v>509</v>
      </c>
      <c r="C372">
        <f t="shared" si="37"/>
        <v>615</v>
      </c>
    </row>
    <row r="373" spans="1:3" x14ac:dyDescent="0.25">
      <c r="A373" s="3">
        <f t="shared" si="40"/>
        <v>45208</v>
      </c>
      <c r="B373">
        <f t="shared" si="40"/>
        <v>510</v>
      </c>
      <c r="C373">
        <f t="shared" si="37"/>
        <v>740</v>
      </c>
    </row>
    <row r="374" spans="1:3" x14ac:dyDescent="0.25">
      <c r="A374" s="3">
        <f t="shared" si="40"/>
        <v>45215</v>
      </c>
      <c r="B374">
        <f t="shared" si="40"/>
        <v>469</v>
      </c>
      <c r="C374">
        <f t="shared" si="37"/>
        <v>676</v>
      </c>
    </row>
    <row r="375" spans="1:3" x14ac:dyDescent="0.25">
      <c r="A375" s="3">
        <f t="shared" si="40"/>
        <v>45222</v>
      </c>
      <c r="B375">
        <f t="shared" si="40"/>
        <v>505</v>
      </c>
      <c r="C375">
        <f t="shared" si="37"/>
        <v>706</v>
      </c>
    </row>
    <row r="376" spans="1:3" x14ac:dyDescent="0.25">
      <c r="A376" s="3">
        <f t="shared" si="40"/>
        <v>45229</v>
      </c>
      <c r="B376">
        <f t="shared" si="40"/>
        <v>512</v>
      </c>
      <c r="C376">
        <f t="shared" si="37"/>
        <v>645</v>
      </c>
    </row>
    <row r="377" spans="1:3" x14ac:dyDescent="0.25">
      <c r="A377" s="3">
        <f t="shared" si="40"/>
        <v>45236</v>
      </c>
      <c r="B377">
        <f t="shared" si="40"/>
        <v>511</v>
      </c>
      <c r="C377">
        <f t="shared" si="37"/>
        <v>634</v>
      </c>
    </row>
    <row r="378" spans="1:3" x14ac:dyDescent="0.25">
      <c r="A378" s="3">
        <f t="shared" si="40"/>
        <v>45243</v>
      </c>
      <c r="B378">
        <f t="shared" si="40"/>
        <v>515</v>
      </c>
      <c r="C378">
        <f t="shared" si="37"/>
        <v>713</v>
      </c>
    </row>
    <row r="379" spans="1:3" x14ac:dyDescent="0.25">
      <c r="A379" s="3">
        <f t="shared" si="40"/>
        <v>45250</v>
      </c>
      <c r="B379">
        <f t="shared" si="40"/>
        <v>517</v>
      </c>
      <c r="C379">
        <f t="shared" si="37"/>
        <v>722</v>
      </c>
    </row>
    <row r="380" spans="1:3" x14ac:dyDescent="0.25">
      <c r="A380" s="3">
        <f t="shared" ref="A380:B395" si="41">A201</f>
        <v>45257</v>
      </c>
      <c r="B380">
        <f t="shared" si="41"/>
        <v>572</v>
      </c>
      <c r="C380">
        <f t="shared" si="37"/>
        <v>745</v>
      </c>
    </row>
    <row r="381" spans="1:3" x14ac:dyDescent="0.25">
      <c r="A381" s="3">
        <f t="shared" si="41"/>
        <v>45264</v>
      </c>
      <c r="B381">
        <f t="shared" si="41"/>
        <v>570</v>
      </c>
      <c r="C381">
        <f t="shared" ref="C381:C425" si="42">C202+D202</f>
        <v>739</v>
      </c>
    </row>
    <row r="382" spans="1:3" x14ac:dyDescent="0.25">
      <c r="A382" s="3">
        <f t="shared" si="41"/>
        <v>45271</v>
      </c>
      <c r="B382">
        <f t="shared" si="41"/>
        <v>498</v>
      </c>
      <c r="C382">
        <f t="shared" si="42"/>
        <v>763</v>
      </c>
    </row>
    <row r="383" spans="1:3" x14ac:dyDescent="0.25">
      <c r="A383" s="3">
        <f t="shared" si="41"/>
        <v>45278</v>
      </c>
      <c r="B383">
        <f t="shared" si="41"/>
        <v>584</v>
      </c>
      <c r="C383">
        <f t="shared" si="42"/>
        <v>731</v>
      </c>
    </row>
    <row r="384" spans="1:3" x14ac:dyDescent="0.25">
      <c r="A384" s="3">
        <f t="shared" si="41"/>
        <v>45285</v>
      </c>
      <c r="B384">
        <f t="shared" si="41"/>
        <v>532</v>
      </c>
      <c r="C384">
        <f t="shared" si="42"/>
        <v>755</v>
      </c>
    </row>
    <row r="385" spans="1:3" x14ac:dyDescent="0.25">
      <c r="A385" s="3">
        <f t="shared" si="41"/>
        <v>45292</v>
      </c>
      <c r="B385">
        <f t="shared" si="41"/>
        <v>557</v>
      </c>
      <c r="C385">
        <f t="shared" si="42"/>
        <v>689</v>
      </c>
    </row>
    <row r="386" spans="1:3" x14ac:dyDescent="0.25">
      <c r="A386" s="3">
        <f t="shared" si="41"/>
        <v>45299</v>
      </c>
      <c r="B386">
        <f t="shared" si="41"/>
        <v>515</v>
      </c>
      <c r="C386">
        <f t="shared" si="42"/>
        <v>707</v>
      </c>
    </row>
    <row r="387" spans="1:3" x14ac:dyDescent="0.25">
      <c r="A387" s="3">
        <f t="shared" si="41"/>
        <v>45306</v>
      </c>
      <c r="B387">
        <f t="shared" si="41"/>
        <v>528</v>
      </c>
      <c r="C387">
        <f t="shared" si="42"/>
        <v>744</v>
      </c>
    </row>
    <row r="388" spans="1:3" x14ac:dyDescent="0.25">
      <c r="A388" s="3">
        <f t="shared" si="41"/>
        <v>45313</v>
      </c>
      <c r="B388">
        <f t="shared" si="41"/>
        <v>570</v>
      </c>
      <c r="C388">
        <f t="shared" si="42"/>
        <v>761</v>
      </c>
    </row>
    <row r="389" spans="1:3" x14ac:dyDescent="0.25">
      <c r="A389" s="3">
        <f t="shared" si="41"/>
        <v>45320</v>
      </c>
      <c r="B389">
        <f t="shared" si="41"/>
        <v>534</v>
      </c>
      <c r="C389">
        <f t="shared" si="42"/>
        <v>738</v>
      </c>
    </row>
    <row r="390" spans="1:3" x14ac:dyDescent="0.25">
      <c r="A390" s="3">
        <f t="shared" si="41"/>
        <v>45327</v>
      </c>
      <c r="B390">
        <f t="shared" si="41"/>
        <v>555</v>
      </c>
      <c r="C390">
        <f t="shared" si="42"/>
        <v>807</v>
      </c>
    </row>
    <row r="391" spans="1:3" x14ac:dyDescent="0.25">
      <c r="A391" s="3">
        <f t="shared" si="41"/>
        <v>45334</v>
      </c>
      <c r="B391">
        <f t="shared" si="41"/>
        <v>487</v>
      </c>
      <c r="C391">
        <f t="shared" si="42"/>
        <v>699</v>
      </c>
    </row>
    <row r="392" spans="1:3" x14ac:dyDescent="0.25">
      <c r="A392" s="3">
        <f t="shared" si="41"/>
        <v>45341</v>
      </c>
      <c r="B392">
        <f t="shared" si="41"/>
        <v>455</v>
      </c>
      <c r="C392">
        <f t="shared" si="42"/>
        <v>700</v>
      </c>
    </row>
    <row r="393" spans="1:3" x14ac:dyDescent="0.25">
      <c r="A393" s="3">
        <f t="shared" si="41"/>
        <v>45348</v>
      </c>
      <c r="B393">
        <f t="shared" si="41"/>
        <v>417</v>
      </c>
      <c r="C393">
        <f t="shared" si="42"/>
        <v>669</v>
      </c>
    </row>
    <row r="394" spans="1:3" x14ac:dyDescent="0.25">
      <c r="A394" s="3">
        <f t="shared" si="41"/>
        <v>45355</v>
      </c>
      <c r="B394">
        <f t="shared" si="41"/>
        <v>521</v>
      </c>
      <c r="C394">
        <f t="shared" si="42"/>
        <v>624</v>
      </c>
    </row>
    <row r="395" spans="1:3" x14ac:dyDescent="0.25">
      <c r="A395" s="3">
        <f t="shared" si="41"/>
        <v>45362</v>
      </c>
      <c r="B395">
        <f t="shared" si="41"/>
        <v>460</v>
      </c>
      <c r="C395">
        <f t="shared" si="42"/>
        <v>638</v>
      </c>
    </row>
    <row r="396" spans="1:3" x14ac:dyDescent="0.25">
      <c r="A396" s="3">
        <f t="shared" ref="A396:B411" si="43">A217</f>
        <v>45369</v>
      </c>
      <c r="B396">
        <f t="shared" si="43"/>
        <v>475</v>
      </c>
      <c r="C396">
        <f t="shared" si="42"/>
        <v>592</v>
      </c>
    </row>
    <row r="397" spans="1:3" x14ac:dyDescent="0.25">
      <c r="A397" s="3">
        <f t="shared" si="43"/>
        <v>45376</v>
      </c>
      <c r="B397">
        <f t="shared" si="43"/>
        <v>458</v>
      </c>
      <c r="C397">
        <f t="shared" si="42"/>
        <v>640</v>
      </c>
    </row>
    <row r="398" spans="1:3" x14ac:dyDescent="0.25">
      <c r="A398" s="3">
        <f t="shared" si="43"/>
        <v>45383</v>
      </c>
      <c r="B398">
        <f t="shared" si="43"/>
        <v>432</v>
      </c>
      <c r="C398">
        <f t="shared" si="42"/>
        <v>673</v>
      </c>
    </row>
    <row r="399" spans="1:3" x14ac:dyDescent="0.25">
      <c r="A399" s="3">
        <f t="shared" si="43"/>
        <v>45390</v>
      </c>
      <c r="B399">
        <f t="shared" si="43"/>
        <v>439</v>
      </c>
      <c r="C399">
        <f t="shared" si="42"/>
        <v>564</v>
      </c>
    </row>
    <row r="400" spans="1:3" x14ac:dyDescent="0.25">
      <c r="A400" s="3">
        <f t="shared" si="43"/>
        <v>45397</v>
      </c>
      <c r="B400">
        <f t="shared" si="43"/>
        <v>449</v>
      </c>
      <c r="C400">
        <f t="shared" si="42"/>
        <v>584</v>
      </c>
    </row>
    <row r="401" spans="1:3" x14ac:dyDescent="0.25">
      <c r="A401" s="3">
        <f t="shared" si="43"/>
        <v>45404</v>
      </c>
      <c r="B401">
        <f t="shared" si="43"/>
        <v>407</v>
      </c>
      <c r="C401">
        <f t="shared" si="42"/>
        <v>601</v>
      </c>
    </row>
    <row r="402" spans="1:3" x14ac:dyDescent="0.25">
      <c r="A402" s="3">
        <f t="shared" si="43"/>
        <v>45411</v>
      </c>
      <c r="B402">
        <f t="shared" si="43"/>
        <v>429</v>
      </c>
      <c r="C402">
        <f t="shared" si="42"/>
        <v>647</v>
      </c>
    </row>
    <row r="403" spans="1:3" x14ac:dyDescent="0.25">
      <c r="A403" s="3">
        <f t="shared" si="43"/>
        <v>45418</v>
      </c>
      <c r="B403">
        <f t="shared" si="43"/>
        <v>413</v>
      </c>
      <c r="C403">
        <f t="shared" si="42"/>
        <v>659</v>
      </c>
    </row>
    <row r="404" spans="1:3" x14ac:dyDescent="0.25">
      <c r="A404" s="3">
        <f t="shared" si="43"/>
        <v>45425</v>
      </c>
      <c r="B404">
        <f t="shared" si="43"/>
        <v>419</v>
      </c>
      <c r="C404">
        <f t="shared" si="42"/>
        <v>591</v>
      </c>
    </row>
    <row r="405" spans="1:3" x14ac:dyDescent="0.25">
      <c r="A405" s="3">
        <f t="shared" si="43"/>
        <v>45432</v>
      </c>
      <c r="B405">
        <f t="shared" si="43"/>
        <v>424</v>
      </c>
      <c r="C405">
        <f t="shared" si="42"/>
        <v>672</v>
      </c>
    </row>
    <row r="406" spans="1:3" x14ac:dyDescent="0.25">
      <c r="A406" s="3">
        <f t="shared" si="43"/>
        <v>45439</v>
      </c>
      <c r="B406">
        <f t="shared" si="43"/>
        <v>458</v>
      </c>
      <c r="C406">
        <f t="shared" si="42"/>
        <v>575</v>
      </c>
    </row>
    <row r="407" spans="1:3" x14ac:dyDescent="0.25">
      <c r="A407" s="3">
        <f t="shared" si="43"/>
        <v>45446</v>
      </c>
      <c r="B407">
        <f t="shared" si="43"/>
        <v>418</v>
      </c>
      <c r="C407">
        <f t="shared" si="42"/>
        <v>608</v>
      </c>
    </row>
    <row r="408" spans="1:3" x14ac:dyDescent="0.25">
      <c r="A408" s="3">
        <f t="shared" si="43"/>
        <v>45453</v>
      </c>
      <c r="B408">
        <f t="shared" si="43"/>
        <v>415</v>
      </c>
      <c r="C408">
        <f t="shared" si="42"/>
        <v>589</v>
      </c>
    </row>
    <row r="409" spans="1:3" x14ac:dyDescent="0.25">
      <c r="A409" s="3">
        <f t="shared" si="43"/>
        <v>45460</v>
      </c>
      <c r="B409">
        <f t="shared" si="43"/>
        <v>448</v>
      </c>
      <c r="C409">
        <f t="shared" si="42"/>
        <v>624</v>
      </c>
    </row>
    <row r="410" spans="1:3" x14ac:dyDescent="0.25">
      <c r="A410" s="3">
        <f t="shared" si="43"/>
        <v>45467</v>
      </c>
      <c r="B410">
        <f t="shared" si="43"/>
        <v>442</v>
      </c>
      <c r="C410">
        <f t="shared" si="42"/>
        <v>611</v>
      </c>
    </row>
    <row r="411" spans="1:3" x14ac:dyDescent="0.25">
      <c r="A411" s="3">
        <f t="shared" si="43"/>
        <v>45474</v>
      </c>
      <c r="B411">
        <f t="shared" si="43"/>
        <v>379</v>
      </c>
      <c r="C411">
        <f t="shared" si="42"/>
        <v>534</v>
      </c>
    </row>
    <row r="412" spans="1:3" x14ac:dyDescent="0.25">
      <c r="A412" s="3">
        <f t="shared" ref="A412:B425" si="44">A233</f>
        <v>45481</v>
      </c>
      <c r="B412">
        <f t="shared" si="44"/>
        <v>435</v>
      </c>
      <c r="C412">
        <f t="shared" si="42"/>
        <v>585</v>
      </c>
    </row>
    <row r="413" spans="1:3" x14ac:dyDescent="0.25">
      <c r="A413" s="3">
        <f t="shared" si="44"/>
        <v>45488</v>
      </c>
      <c r="B413">
        <f t="shared" si="44"/>
        <v>372</v>
      </c>
      <c r="C413">
        <f t="shared" si="42"/>
        <v>555</v>
      </c>
    </row>
    <row r="414" spans="1:3" x14ac:dyDescent="0.25">
      <c r="A414" s="3">
        <f t="shared" si="44"/>
        <v>45495</v>
      </c>
      <c r="B414">
        <f t="shared" si="44"/>
        <v>392</v>
      </c>
      <c r="C414">
        <f t="shared" si="42"/>
        <v>531</v>
      </c>
    </row>
    <row r="415" spans="1:3" x14ac:dyDescent="0.25">
      <c r="A415" s="3">
        <f t="shared" si="44"/>
        <v>45502</v>
      </c>
      <c r="B415">
        <f t="shared" si="44"/>
        <v>401</v>
      </c>
      <c r="C415">
        <f t="shared" si="42"/>
        <v>536</v>
      </c>
    </row>
    <row r="416" spans="1:3" x14ac:dyDescent="0.25">
      <c r="A416" s="3">
        <f t="shared" si="44"/>
        <v>45509</v>
      </c>
      <c r="B416">
        <f t="shared" si="44"/>
        <v>369</v>
      </c>
      <c r="C416">
        <f t="shared" si="42"/>
        <v>489</v>
      </c>
    </row>
    <row r="417" spans="1:3" x14ac:dyDescent="0.25">
      <c r="A417" s="3">
        <f t="shared" si="44"/>
        <v>45516</v>
      </c>
      <c r="B417">
        <f t="shared" si="44"/>
        <v>334</v>
      </c>
      <c r="C417">
        <f t="shared" si="42"/>
        <v>453</v>
      </c>
    </row>
    <row r="418" spans="1:3" x14ac:dyDescent="0.25">
      <c r="A418" s="3">
        <f t="shared" si="44"/>
        <v>45523</v>
      </c>
      <c r="B418">
        <f t="shared" si="44"/>
        <v>345</v>
      </c>
      <c r="C418">
        <f t="shared" si="42"/>
        <v>468</v>
      </c>
    </row>
    <row r="419" spans="1:3" x14ac:dyDescent="0.25">
      <c r="A419" s="3">
        <f t="shared" si="44"/>
        <v>45530</v>
      </c>
      <c r="B419">
        <f t="shared" si="44"/>
        <v>322</v>
      </c>
      <c r="C419">
        <f t="shared" si="42"/>
        <v>440</v>
      </c>
    </row>
    <row r="420" spans="1:3" x14ac:dyDescent="0.25">
      <c r="A420" s="3">
        <f t="shared" si="44"/>
        <v>45537</v>
      </c>
      <c r="B420">
        <f t="shared" si="44"/>
        <v>206</v>
      </c>
      <c r="C420">
        <f t="shared" si="42"/>
        <v>300</v>
      </c>
    </row>
    <row r="421" spans="1:3" x14ac:dyDescent="0.25">
      <c r="A421" s="3">
        <f t="shared" si="44"/>
        <v>45544</v>
      </c>
      <c r="B421">
        <f t="shared" si="44"/>
        <v>195</v>
      </c>
      <c r="C421">
        <f t="shared" si="42"/>
        <v>311</v>
      </c>
    </row>
    <row r="422" spans="1:3" x14ac:dyDescent="0.25">
      <c r="A422" s="3">
        <f t="shared" si="44"/>
        <v>45551</v>
      </c>
      <c r="B422">
        <f t="shared" si="44"/>
        <v>141</v>
      </c>
      <c r="C422">
        <f t="shared" si="42"/>
        <v>222</v>
      </c>
    </row>
    <row r="423" spans="1:3" x14ac:dyDescent="0.25">
      <c r="A423" s="3">
        <f t="shared" si="44"/>
        <v>45558</v>
      </c>
      <c r="B423">
        <f t="shared" si="44"/>
        <v>145</v>
      </c>
      <c r="C423">
        <f t="shared" si="42"/>
        <v>190</v>
      </c>
    </row>
    <row r="424" spans="1:3" x14ac:dyDescent="0.25">
      <c r="A424" s="3">
        <f t="shared" si="44"/>
        <v>45565</v>
      </c>
      <c r="B424">
        <f t="shared" si="44"/>
        <v>67</v>
      </c>
      <c r="C424">
        <f t="shared" si="42"/>
        <v>91</v>
      </c>
    </row>
    <row r="425" spans="1:3" x14ac:dyDescent="0.25">
      <c r="A425" s="3">
        <f t="shared" si="44"/>
        <v>45572</v>
      </c>
      <c r="B425">
        <f t="shared" si="44"/>
        <v>13</v>
      </c>
      <c r="C425">
        <f t="shared" si="42"/>
        <v>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A58" zoomScale="145" zoomScaleNormal="145" workbookViewId="0">
      <selection activeCell="A5" sqref="A5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A5" sqref="A5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359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zoomScale="130" zoomScaleNormal="130" workbookViewId="0">
      <selection activeCell="B73" sqref="B7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topLeftCell="I31"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360</v>
      </c>
      <c r="E2" t="s">
        <v>361</v>
      </c>
      <c r="G2" t="s">
        <v>366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Y366"/>
  <sheetViews>
    <sheetView topLeftCell="I109" zoomScale="160" zoomScaleNormal="160" workbookViewId="0">
      <selection activeCell="M114" sqref="M114"/>
    </sheetView>
  </sheetViews>
  <sheetFormatPr defaultRowHeight="15" x14ac:dyDescent="0.25"/>
  <cols>
    <col min="6" max="6" width="13.5703125" customWidth="1"/>
    <col min="13" max="13" width="11.42578125" customWidth="1"/>
    <col min="14" max="14" width="11.85546875" customWidth="1"/>
  </cols>
  <sheetData>
    <row r="1" spans="1:25" x14ac:dyDescent="0.25">
      <c r="A1" t="s">
        <v>333</v>
      </c>
      <c r="B1" t="s">
        <v>382</v>
      </c>
      <c r="C1" s="18" t="s">
        <v>332</v>
      </c>
      <c r="D1" s="18" t="s">
        <v>295</v>
      </c>
      <c r="E1" s="18" t="s">
        <v>391</v>
      </c>
      <c r="F1" s="18" t="s">
        <v>383</v>
      </c>
      <c r="G1" t="s">
        <v>360</v>
      </c>
      <c r="H1" t="s">
        <v>362</v>
      </c>
      <c r="I1" t="s">
        <v>23</v>
      </c>
      <c r="J1" t="s">
        <v>331</v>
      </c>
      <c r="K1" t="s">
        <v>392</v>
      </c>
      <c r="L1" t="s">
        <v>385</v>
      </c>
      <c r="N1" t="s">
        <v>354</v>
      </c>
      <c r="P1" t="s">
        <v>294</v>
      </c>
      <c r="Q1" s="17">
        <v>100</v>
      </c>
      <c r="S1" t="s">
        <v>377</v>
      </c>
    </row>
    <row r="2" spans="1:25" x14ac:dyDescent="0.25">
      <c r="A2">
        <v>1</v>
      </c>
      <c r="B2">
        <f>Q1</f>
        <v>100</v>
      </c>
      <c r="C2">
        <f>$Q$2-B2</f>
        <v>300</v>
      </c>
      <c r="D2">
        <f>$Q$3+B2</f>
        <v>900</v>
      </c>
      <c r="E2">
        <f>3*C2</f>
        <v>900</v>
      </c>
      <c r="F2">
        <f>D2/C2</f>
        <v>3</v>
      </c>
      <c r="G2">
        <f t="shared" ref="G2:G33" si="0">C2+D2</f>
        <v>1200</v>
      </c>
      <c r="H2">
        <f>D2-C2</f>
        <v>600</v>
      </c>
      <c r="I2">
        <f>C2</f>
        <v>300</v>
      </c>
      <c r="J2">
        <f>D2</f>
        <v>900</v>
      </c>
      <c r="K2">
        <f>E2</f>
        <v>900</v>
      </c>
      <c r="L2">
        <f>I2/J2</f>
        <v>0.33333333333333331</v>
      </c>
      <c r="M2" s="5"/>
      <c r="N2" t="s">
        <v>355</v>
      </c>
      <c r="P2" t="s">
        <v>380</v>
      </c>
      <c r="Q2" s="17">
        <v>400</v>
      </c>
      <c r="S2" t="s">
        <v>388</v>
      </c>
    </row>
    <row r="3" spans="1:25" x14ac:dyDescent="0.25">
      <c r="A3">
        <v>2</v>
      </c>
      <c r="B3">
        <f>B2*(100-$Q$4)/100</f>
        <v>98.2</v>
      </c>
      <c r="C3">
        <f>$Q$2-B3</f>
        <v>301.8</v>
      </c>
      <c r="D3">
        <f t="shared" ref="D3:D66" si="1">$Q$3+B3</f>
        <v>898.2</v>
      </c>
      <c r="E3">
        <f t="shared" ref="E3:E66" si="2">3*C3</f>
        <v>905.40000000000009</v>
      </c>
      <c r="F3">
        <f t="shared" ref="F3:F66" si="3">D3/C3</f>
        <v>2.9761431411530817</v>
      </c>
      <c r="G3">
        <f t="shared" si="0"/>
        <v>1200</v>
      </c>
      <c r="H3">
        <f t="shared" ref="H3:H66" si="4">D3-C3</f>
        <v>596.40000000000009</v>
      </c>
      <c r="I3">
        <f t="shared" ref="I3:I34" si="5">C3+I2</f>
        <v>601.79999999999995</v>
      </c>
      <c r="J3">
        <f t="shared" ref="J3:J34" si="6">D3+J2</f>
        <v>1798.2</v>
      </c>
      <c r="K3">
        <f>E3+K2</f>
        <v>1805.4</v>
      </c>
      <c r="L3">
        <f>I3/J3</f>
        <v>0.33466800133466795</v>
      </c>
      <c r="P3" t="s">
        <v>381</v>
      </c>
      <c r="Q3" s="17">
        <v>800</v>
      </c>
      <c r="S3" t="s">
        <v>389</v>
      </c>
    </row>
    <row r="4" spans="1:25" x14ac:dyDescent="0.25">
      <c r="A4">
        <v>3</v>
      </c>
      <c r="B4">
        <f>B3*(100-$Q$4)/100</f>
        <v>96.432400000000001</v>
      </c>
      <c r="C4">
        <f t="shared" ref="C4:C67" si="7">$Q$2-B4</f>
        <v>303.56759999999997</v>
      </c>
      <c r="D4">
        <f t="shared" si="1"/>
        <v>896.43240000000003</v>
      </c>
      <c r="E4">
        <f t="shared" si="2"/>
        <v>910.70279999999991</v>
      </c>
      <c r="F4">
        <f t="shared" si="3"/>
        <v>2.9529910306633518</v>
      </c>
      <c r="G4">
        <f t="shared" si="0"/>
        <v>1200</v>
      </c>
      <c r="H4">
        <f t="shared" si="4"/>
        <v>592.86480000000006</v>
      </c>
      <c r="I4">
        <f t="shared" si="5"/>
        <v>905.36759999999992</v>
      </c>
      <c r="J4">
        <f t="shared" si="6"/>
        <v>2694.6324</v>
      </c>
      <c r="K4">
        <f t="shared" ref="K4:K67" si="8">E4+K3</f>
        <v>2716.1028000000001</v>
      </c>
      <c r="L4">
        <f t="shared" ref="L4:L67" si="9">I4/J4</f>
        <v>0.33598928002201706</v>
      </c>
      <c r="P4" t="s">
        <v>378</v>
      </c>
      <c r="Q4" s="17">
        <v>1.8</v>
      </c>
      <c r="S4" t="s">
        <v>379</v>
      </c>
      <c r="Y4" t="s">
        <v>335</v>
      </c>
    </row>
    <row r="5" spans="1:25" x14ac:dyDescent="0.25">
      <c r="A5">
        <v>4</v>
      </c>
      <c r="B5">
        <f>B4*(100-$Q$4)/100</f>
        <v>94.696616800000015</v>
      </c>
      <c r="C5">
        <f t="shared" si="7"/>
        <v>305.30338319999998</v>
      </c>
      <c r="D5">
        <f t="shared" si="1"/>
        <v>894.69661680000002</v>
      </c>
      <c r="E5">
        <f t="shared" si="2"/>
        <v>915.91014959999995</v>
      </c>
      <c r="F5">
        <f t="shared" si="3"/>
        <v>2.9305165485634226</v>
      </c>
      <c r="G5">
        <f t="shared" si="0"/>
        <v>1200</v>
      </c>
      <c r="H5">
        <f t="shared" si="4"/>
        <v>589.39323360000003</v>
      </c>
      <c r="I5">
        <f t="shared" si="5"/>
        <v>1210.6709831999999</v>
      </c>
      <c r="J5">
        <f t="shared" si="6"/>
        <v>3589.3290167999999</v>
      </c>
      <c r="K5">
        <f t="shared" si="8"/>
        <v>3632.0129496</v>
      </c>
      <c r="L5">
        <f t="shared" si="9"/>
        <v>0.33729729917023638</v>
      </c>
      <c r="Y5" t="s">
        <v>336</v>
      </c>
    </row>
    <row r="6" spans="1:25" x14ac:dyDescent="0.25">
      <c r="A6">
        <v>5</v>
      </c>
      <c r="B6">
        <f t="shared" ref="B6:B69" si="10">B5*(100-$Q$4)/100</f>
        <v>92.99207769760001</v>
      </c>
      <c r="C6">
        <f t="shared" si="7"/>
        <v>307.0079223024</v>
      </c>
      <c r="D6">
        <f t="shared" si="1"/>
        <v>892.99207769760005</v>
      </c>
      <c r="E6">
        <f t="shared" si="2"/>
        <v>921.02376690720007</v>
      </c>
      <c r="F6">
        <f t="shared" si="3"/>
        <v>2.9086939222956305</v>
      </c>
      <c r="G6">
        <f t="shared" si="0"/>
        <v>1200</v>
      </c>
      <c r="H6">
        <f t="shared" si="4"/>
        <v>585.9841553952001</v>
      </c>
      <c r="I6">
        <f t="shared" si="5"/>
        <v>1517.6789055023999</v>
      </c>
      <c r="J6">
        <f t="shared" si="6"/>
        <v>4482.3210944975999</v>
      </c>
      <c r="K6">
        <f t="shared" si="8"/>
        <v>4553.0367165072003</v>
      </c>
      <c r="L6">
        <f t="shared" si="9"/>
        <v>0.33859218773181365</v>
      </c>
      <c r="O6" t="s">
        <v>365</v>
      </c>
      <c r="Y6" t="s">
        <v>338</v>
      </c>
    </row>
    <row r="7" spans="1:25" x14ac:dyDescent="0.25">
      <c r="A7">
        <v>6</v>
      </c>
      <c r="B7">
        <f t="shared" si="10"/>
        <v>91.318220299043205</v>
      </c>
      <c r="C7">
        <f t="shared" si="7"/>
        <v>308.68177970095678</v>
      </c>
      <c r="D7">
        <f t="shared" si="1"/>
        <v>891.31822029904322</v>
      </c>
      <c r="E7">
        <f t="shared" si="2"/>
        <v>926.04533910287034</v>
      </c>
      <c r="F7">
        <f t="shared" si="3"/>
        <v>2.8874986439514831</v>
      </c>
      <c r="G7">
        <f t="shared" si="0"/>
        <v>1200</v>
      </c>
      <c r="H7">
        <f t="shared" si="4"/>
        <v>582.63644059808644</v>
      </c>
      <c r="I7">
        <f t="shared" si="5"/>
        <v>1826.3606852033568</v>
      </c>
      <c r="J7">
        <f t="shared" si="6"/>
        <v>5373.6393147966428</v>
      </c>
      <c r="K7">
        <f t="shared" si="8"/>
        <v>5479.0820556100707</v>
      </c>
      <c r="L7">
        <f t="shared" si="9"/>
        <v>0.33987407382820828</v>
      </c>
      <c r="O7" t="s">
        <v>363</v>
      </c>
    </row>
    <row r="8" spans="1:25" x14ac:dyDescent="0.25">
      <c r="A8">
        <v>7</v>
      </c>
      <c r="B8">
        <f t="shared" si="10"/>
        <v>89.674492333660439</v>
      </c>
      <c r="C8">
        <f t="shared" si="7"/>
        <v>310.32550766633955</v>
      </c>
      <c r="D8">
        <f t="shared" si="1"/>
        <v>889.6744923336604</v>
      </c>
      <c r="E8">
        <f t="shared" si="2"/>
        <v>930.9765229990187</v>
      </c>
      <c r="F8">
        <f t="shared" si="3"/>
        <v>2.8669073935431504</v>
      </c>
      <c r="G8">
        <f t="shared" si="0"/>
        <v>1200</v>
      </c>
      <c r="H8">
        <f t="shared" si="4"/>
        <v>579.34898466732079</v>
      </c>
      <c r="I8">
        <f t="shared" si="5"/>
        <v>2136.6861928696962</v>
      </c>
      <c r="J8">
        <f t="shared" si="6"/>
        <v>6263.3138071303028</v>
      </c>
      <c r="K8">
        <f t="shared" si="8"/>
        <v>6410.0585786090896</v>
      </c>
      <c r="L8">
        <f t="shared" si="9"/>
        <v>0.34114308474169741</v>
      </c>
      <c r="O8" t="s">
        <v>364</v>
      </c>
      <c r="Y8" s="5" t="s">
        <v>337</v>
      </c>
    </row>
    <row r="9" spans="1:25" x14ac:dyDescent="0.25">
      <c r="A9">
        <v>8</v>
      </c>
      <c r="B9">
        <f t="shared" si="10"/>
        <v>88.060351471654556</v>
      </c>
      <c r="C9">
        <f t="shared" si="7"/>
        <v>311.93964852834546</v>
      </c>
      <c r="D9">
        <f t="shared" si="1"/>
        <v>888.0603514716546</v>
      </c>
      <c r="E9">
        <f t="shared" si="2"/>
        <v>935.81894558503632</v>
      </c>
      <c r="F9">
        <f t="shared" si="3"/>
        <v>2.8468979678001975</v>
      </c>
      <c r="G9">
        <f t="shared" si="0"/>
        <v>1200</v>
      </c>
      <c r="H9">
        <f t="shared" si="4"/>
        <v>576.1207029433092</v>
      </c>
      <c r="I9">
        <f t="shared" si="5"/>
        <v>2448.6258413980418</v>
      </c>
      <c r="J9">
        <f t="shared" si="6"/>
        <v>7151.3741586019578</v>
      </c>
      <c r="K9">
        <f t="shared" si="8"/>
        <v>7345.8775241941257</v>
      </c>
      <c r="L9">
        <f t="shared" si="9"/>
        <v>0.34239934690771801</v>
      </c>
    </row>
    <row r="10" spans="1:25" x14ac:dyDescent="0.25">
      <c r="A10">
        <v>9</v>
      </c>
      <c r="B10">
        <f t="shared" si="10"/>
        <v>86.475265145164769</v>
      </c>
      <c r="C10">
        <f t="shared" si="7"/>
        <v>313.52473485483523</v>
      </c>
      <c r="D10">
        <f t="shared" si="1"/>
        <v>886.47526514516471</v>
      </c>
      <c r="E10">
        <f t="shared" si="2"/>
        <v>940.57420456450564</v>
      </c>
      <c r="F10">
        <f t="shared" si="3"/>
        <v>2.82744921403286</v>
      </c>
      <c r="G10">
        <f t="shared" si="0"/>
        <v>1200</v>
      </c>
      <c r="H10">
        <f t="shared" si="4"/>
        <v>572.95053029032943</v>
      </c>
      <c r="I10">
        <f t="shared" si="5"/>
        <v>2762.1505762528768</v>
      </c>
      <c r="J10">
        <f t="shared" si="6"/>
        <v>8037.8494237471223</v>
      </c>
      <c r="K10">
        <f t="shared" si="8"/>
        <v>8286.4517287586314</v>
      </c>
      <c r="L10">
        <f t="shared" si="9"/>
        <v>0.34364298590769127</v>
      </c>
      <c r="Y10" s="5" t="s">
        <v>390</v>
      </c>
    </row>
    <row r="11" spans="1:25" x14ac:dyDescent="0.25">
      <c r="A11">
        <v>10</v>
      </c>
      <c r="B11">
        <f t="shared" si="10"/>
        <v>84.918710372551814</v>
      </c>
      <c r="C11">
        <f t="shared" si="7"/>
        <v>315.0812896274482</v>
      </c>
      <c r="D11">
        <f t="shared" si="1"/>
        <v>884.9187103725518</v>
      </c>
      <c r="E11">
        <f t="shared" si="2"/>
        <v>945.2438688823446</v>
      </c>
      <c r="F11">
        <f t="shared" si="3"/>
        <v>2.8085409686461511</v>
      </c>
      <c r="G11">
        <f t="shared" si="0"/>
        <v>1200</v>
      </c>
      <c r="H11">
        <f t="shared" si="4"/>
        <v>569.8374207451036</v>
      </c>
      <c r="I11">
        <f t="shared" si="5"/>
        <v>3077.2318658803251</v>
      </c>
      <c r="J11">
        <f t="shared" si="6"/>
        <v>8922.7681341196749</v>
      </c>
      <c r="K11">
        <f t="shared" si="8"/>
        <v>9231.6955976409754</v>
      </c>
      <c r="L11">
        <f t="shared" si="9"/>
        <v>0.34487412646231747</v>
      </c>
      <c r="O11" t="s">
        <v>384</v>
      </c>
      <c r="Y11" t="s">
        <v>387</v>
      </c>
    </row>
    <row r="12" spans="1:25" x14ac:dyDescent="0.25">
      <c r="A12">
        <v>11</v>
      </c>
      <c r="B12">
        <f t="shared" si="10"/>
        <v>83.390173585845872</v>
      </c>
      <c r="C12">
        <f t="shared" si="7"/>
        <v>316.6098264141541</v>
      </c>
      <c r="D12">
        <f t="shared" si="1"/>
        <v>883.3901735858459</v>
      </c>
      <c r="E12">
        <f t="shared" si="2"/>
        <v>949.8294792424623</v>
      </c>
      <c r="F12">
        <f t="shared" si="3"/>
        <v>2.7901539999276337</v>
      </c>
      <c r="G12">
        <f t="shared" si="0"/>
        <v>1200</v>
      </c>
      <c r="H12">
        <f t="shared" si="4"/>
        <v>566.7803471716918</v>
      </c>
      <c r="I12">
        <f t="shared" si="5"/>
        <v>3393.8416922944793</v>
      </c>
      <c r="J12">
        <f t="shared" si="6"/>
        <v>9806.1583077055202</v>
      </c>
      <c r="K12">
        <f t="shared" si="8"/>
        <v>10181.525076883438</v>
      </c>
      <c r="L12">
        <f t="shared" si="9"/>
        <v>0.34609289242532965</v>
      </c>
      <c r="O12" t="s">
        <v>386</v>
      </c>
    </row>
    <row r="13" spans="1:25" x14ac:dyDescent="0.25">
      <c r="A13">
        <v>12</v>
      </c>
      <c r="B13">
        <f t="shared" si="10"/>
        <v>81.889150461300645</v>
      </c>
      <c r="C13">
        <f t="shared" si="7"/>
        <v>318.11084953869937</v>
      </c>
      <c r="D13">
        <f t="shared" si="1"/>
        <v>881.88915046130069</v>
      </c>
      <c r="E13">
        <f t="shared" si="2"/>
        <v>954.33254861609817</v>
      </c>
      <c r="F13">
        <f t="shared" si="3"/>
        <v>2.7722699547662413</v>
      </c>
      <c r="G13">
        <f t="shared" si="0"/>
        <v>1200</v>
      </c>
      <c r="H13">
        <f t="shared" si="4"/>
        <v>563.77830092260137</v>
      </c>
      <c r="I13">
        <f t="shared" si="5"/>
        <v>3711.9525418331787</v>
      </c>
      <c r="J13">
        <f t="shared" si="6"/>
        <v>10688.04745816682</v>
      </c>
      <c r="K13">
        <f t="shared" si="8"/>
        <v>11135.857625499535</v>
      </c>
      <c r="L13">
        <f t="shared" si="9"/>
        <v>0.34729940677769416</v>
      </c>
    </row>
    <row r="14" spans="1:25" x14ac:dyDescent="0.25">
      <c r="A14">
        <v>13</v>
      </c>
      <c r="B14">
        <f t="shared" si="10"/>
        <v>80.415145752997233</v>
      </c>
      <c r="C14">
        <f t="shared" si="7"/>
        <v>319.5848542470028</v>
      </c>
      <c r="D14">
        <f t="shared" si="1"/>
        <v>880.4151457529972</v>
      </c>
      <c r="E14">
        <f t="shared" si="2"/>
        <v>958.75456274100839</v>
      </c>
      <c r="F14">
        <f t="shared" si="3"/>
        <v>2.7548713089905577</v>
      </c>
      <c r="G14">
        <f t="shared" si="0"/>
        <v>1200</v>
      </c>
      <c r="H14">
        <f t="shared" si="4"/>
        <v>560.83029150599441</v>
      </c>
      <c r="I14">
        <f t="shared" si="5"/>
        <v>4031.5373960801817</v>
      </c>
      <c r="J14">
        <f t="shared" si="6"/>
        <v>11568.462603919817</v>
      </c>
      <c r="K14">
        <f t="shared" si="8"/>
        <v>12094.612188240544</v>
      </c>
      <c r="L14">
        <f t="shared" si="9"/>
        <v>0.34849379162224631</v>
      </c>
    </row>
    <row r="15" spans="1:25" x14ac:dyDescent="0.25">
      <c r="A15">
        <v>14</v>
      </c>
      <c r="B15">
        <f t="shared" si="10"/>
        <v>78.967673129443284</v>
      </c>
      <c r="C15">
        <f t="shared" si="7"/>
        <v>321.03232687055674</v>
      </c>
      <c r="D15">
        <f t="shared" si="1"/>
        <v>878.96767312944326</v>
      </c>
      <c r="E15">
        <f t="shared" si="2"/>
        <v>963.09698061167023</v>
      </c>
      <c r="F15">
        <f t="shared" si="3"/>
        <v>2.7379413210428845</v>
      </c>
      <c r="G15">
        <f t="shared" si="0"/>
        <v>1200</v>
      </c>
      <c r="H15">
        <f t="shared" si="4"/>
        <v>557.93534625888651</v>
      </c>
      <c r="I15">
        <f t="shared" si="5"/>
        <v>4352.5697229507387</v>
      </c>
      <c r="J15">
        <f t="shared" si="6"/>
        <v>12447.430277049261</v>
      </c>
      <c r="K15">
        <f t="shared" si="8"/>
        <v>13057.709168852214</v>
      </c>
      <c r="L15">
        <f t="shared" si="9"/>
        <v>0.34967616817874969</v>
      </c>
    </row>
    <row r="16" spans="1:25" x14ac:dyDescent="0.25">
      <c r="A16">
        <v>15</v>
      </c>
      <c r="B16">
        <f t="shared" si="10"/>
        <v>77.54625501311331</v>
      </c>
      <c r="C16">
        <f t="shared" si="7"/>
        <v>322.4537449868867</v>
      </c>
      <c r="D16">
        <f t="shared" si="1"/>
        <v>877.5462550131133</v>
      </c>
      <c r="E16">
        <f t="shared" si="2"/>
        <v>967.36123496066011</v>
      </c>
      <c r="F16">
        <f t="shared" si="3"/>
        <v>2.721463988730541</v>
      </c>
      <c r="G16">
        <f t="shared" si="0"/>
        <v>1200</v>
      </c>
      <c r="H16">
        <f t="shared" si="4"/>
        <v>555.09251002622659</v>
      </c>
      <c r="I16">
        <f t="shared" si="5"/>
        <v>4675.0234679376254</v>
      </c>
      <c r="J16">
        <f t="shared" si="6"/>
        <v>13324.976532062374</v>
      </c>
      <c r="K16">
        <f t="shared" si="8"/>
        <v>14025.070403812875</v>
      </c>
      <c r="L16">
        <f t="shared" si="9"/>
        <v>0.35084665677936833</v>
      </c>
    </row>
    <row r="17" spans="1:23" x14ac:dyDescent="0.25">
      <c r="A17">
        <v>16</v>
      </c>
      <c r="B17">
        <f t="shared" si="10"/>
        <v>76.15042242287727</v>
      </c>
      <c r="C17">
        <f t="shared" si="7"/>
        <v>323.84957757712272</v>
      </c>
      <c r="D17">
        <f t="shared" si="1"/>
        <v>876.15042242287723</v>
      </c>
      <c r="E17">
        <f t="shared" si="2"/>
        <v>971.54873273136809</v>
      </c>
      <c r="F17">
        <f t="shared" si="3"/>
        <v>2.7054240088185004</v>
      </c>
      <c r="G17">
        <f t="shared" si="0"/>
        <v>1200</v>
      </c>
      <c r="H17">
        <f t="shared" si="4"/>
        <v>552.30084484575445</v>
      </c>
      <c r="I17">
        <f t="shared" si="5"/>
        <v>4998.8730455147479</v>
      </c>
      <c r="J17">
        <f t="shared" si="6"/>
        <v>14201.126954485251</v>
      </c>
      <c r="K17">
        <f t="shared" si="8"/>
        <v>14996.619136544243</v>
      </c>
      <c r="L17">
        <f t="shared" si="9"/>
        <v>0.35200537686453931</v>
      </c>
      <c r="W17" s="7"/>
    </row>
    <row r="18" spans="1:23" x14ac:dyDescent="0.25">
      <c r="A18">
        <v>17</v>
      </c>
      <c r="B18">
        <f t="shared" si="10"/>
        <v>74.779714819265479</v>
      </c>
      <c r="C18">
        <f t="shared" si="7"/>
        <v>325.22028518073455</v>
      </c>
      <c r="D18">
        <f t="shared" si="1"/>
        <v>874.77971481926545</v>
      </c>
      <c r="E18">
        <f t="shared" si="2"/>
        <v>975.66085554220365</v>
      </c>
      <c r="F18">
        <f t="shared" si="3"/>
        <v>2.6898067392479055</v>
      </c>
      <c r="G18">
        <f t="shared" si="0"/>
        <v>1200</v>
      </c>
      <c r="H18">
        <f t="shared" si="4"/>
        <v>549.5594296385309</v>
      </c>
      <c r="I18">
        <f t="shared" si="5"/>
        <v>5324.0933306954821</v>
      </c>
      <c r="J18">
        <f t="shared" si="6"/>
        <v>15075.906669304517</v>
      </c>
      <c r="K18">
        <f t="shared" si="8"/>
        <v>15972.279992086447</v>
      </c>
      <c r="L18">
        <f t="shared" si="9"/>
        <v>0.35315244697923653</v>
      </c>
    </row>
    <row r="19" spans="1:23" x14ac:dyDescent="0.25">
      <c r="A19">
        <v>18</v>
      </c>
      <c r="B19">
        <f t="shared" si="10"/>
        <v>73.433679952518702</v>
      </c>
      <c r="C19">
        <f t="shared" si="7"/>
        <v>326.56632004748133</v>
      </c>
      <c r="D19">
        <f t="shared" si="1"/>
        <v>873.43367995251867</v>
      </c>
      <c r="E19">
        <f t="shared" si="2"/>
        <v>979.69896014244398</v>
      </c>
      <c r="F19">
        <f t="shared" si="3"/>
        <v>2.6745981637834704</v>
      </c>
      <c r="G19">
        <f t="shared" si="0"/>
        <v>1200</v>
      </c>
      <c r="H19">
        <f t="shared" si="4"/>
        <v>546.86735990503735</v>
      </c>
      <c r="I19">
        <f t="shared" si="5"/>
        <v>5650.6596507429631</v>
      </c>
      <c r="J19">
        <f t="shared" si="6"/>
        <v>15949.340349257036</v>
      </c>
      <c r="K19">
        <f t="shared" si="8"/>
        <v>16951.978952228892</v>
      </c>
      <c r="L19">
        <f t="shared" si="9"/>
        <v>0.35428798476961376</v>
      </c>
    </row>
    <row r="20" spans="1:23" x14ac:dyDescent="0.25">
      <c r="A20">
        <v>19</v>
      </c>
      <c r="B20">
        <f t="shared" si="10"/>
        <v>72.11187371337337</v>
      </c>
      <c r="C20">
        <f t="shared" si="7"/>
        <v>327.88812628662663</v>
      </c>
      <c r="D20">
        <f t="shared" si="1"/>
        <v>872.11187371337337</v>
      </c>
      <c r="E20">
        <f t="shared" si="2"/>
        <v>983.66437885987989</v>
      </c>
      <c r="F20">
        <f t="shared" si="3"/>
        <v>2.6597848589094935</v>
      </c>
      <c r="G20">
        <f t="shared" si="0"/>
        <v>1200</v>
      </c>
      <c r="H20">
        <f t="shared" si="4"/>
        <v>544.22374742674674</v>
      </c>
      <c r="I20">
        <f t="shared" si="5"/>
        <v>5978.5477770295893</v>
      </c>
      <c r="J20">
        <f t="shared" si="6"/>
        <v>16821.452222970409</v>
      </c>
      <c r="K20">
        <f t="shared" si="8"/>
        <v>17935.643331088773</v>
      </c>
      <c r="L20">
        <f t="shared" si="9"/>
        <v>0.35541210698001613</v>
      </c>
    </row>
    <row r="21" spans="1:23" x14ac:dyDescent="0.25">
      <c r="A21">
        <v>20</v>
      </c>
      <c r="B21">
        <f t="shared" si="10"/>
        <v>70.813859986532648</v>
      </c>
      <c r="C21">
        <f t="shared" si="7"/>
        <v>329.18614001346737</v>
      </c>
      <c r="D21">
        <f t="shared" si="1"/>
        <v>870.81385998653263</v>
      </c>
      <c r="E21">
        <f t="shared" si="2"/>
        <v>987.5584200404021</v>
      </c>
      <c r="F21">
        <f t="shared" si="3"/>
        <v>2.6453539628093292</v>
      </c>
      <c r="G21">
        <f t="shared" si="0"/>
        <v>1200</v>
      </c>
      <c r="H21">
        <f t="shared" si="4"/>
        <v>541.62771997306527</v>
      </c>
      <c r="I21">
        <f t="shared" si="5"/>
        <v>6307.7339170430569</v>
      </c>
      <c r="J21">
        <f t="shared" si="6"/>
        <v>17692.266082956943</v>
      </c>
      <c r="K21">
        <f t="shared" si="8"/>
        <v>18923.201751129174</v>
      </c>
      <c r="L21">
        <f t="shared" si="9"/>
        <v>0.35652492945035069</v>
      </c>
    </row>
    <row r="22" spans="1:23" x14ac:dyDescent="0.25">
      <c r="A22">
        <v>21</v>
      </c>
      <c r="B22">
        <f t="shared" si="10"/>
        <v>69.539210506775063</v>
      </c>
      <c r="C22">
        <f t="shared" si="7"/>
        <v>330.46078949322492</v>
      </c>
      <c r="D22">
        <f t="shared" si="1"/>
        <v>869.53921050677502</v>
      </c>
      <c r="E22">
        <f t="shared" si="2"/>
        <v>991.38236847967482</v>
      </c>
      <c r="F22">
        <f t="shared" si="3"/>
        <v>2.6312931462768967</v>
      </c>
      <c r="G22">
        <f t="shared" si="0"/>
        <v>1200</v>
      </c>
      <c r="H22">
        <f t="shared" si="4"/>
        <v>539.07842101355004</v>
      </c>
      <c r="I22">
        <f t="shared" si="5"/>
        <v>6638.194706536282</v>
      </c>
      <c r="J22">
        <f t="shared" si="6"/>
        <v>18561.80529346372</v>
      </c>
      <c r="K22">
        <f t="shared" si="8"/>
        <v>19914.584119608848</v>
      </c>
      <c r="L22">
        <f t="shared" si="9"/>
        <v>0.35762656711380492</v>
      </c>
    </row>
    <row r="23" spans="1:23" x14ac:dyDescent="0.25">
      <c r="A23">
        <v>22</v>
      </c>
      <c r="B23">
        <f t="shared" si="10"/>
        <v>68.287504717653107</v>
      </c>
      <c r="C23">
        <f t="shared" si="7"/>
        <v>331.71249528234688</v>
      </c>
      <c r="D23">
        <f t="shared" si="1"/>
        <v>868.28750471765306</v>
      </c>
      <c r="E23">
        <f t="shared" si="2"/>
        <v>995.13748584704058</v>
      </c>
      <c r="F23">
        <f t="shared" si="3"/>
        <v>2.6175905854212229</v>
      </c>
      <c r="G23">
        <f t="shared" si="0"/>
        <v>1200</v>
      </c>
      <c r="H23">
        <f t="shared" si="4"/>
        <v>536.57500943530613</v>
      </c>
      <c r="I23">
        <f t="shared" si="5"/>
        <v>6969.9072018186289</v>
      </c>
      <c r="J23">
        <f t="shared" si="6"/>
        <v>19430.092798181373</v>
      </c>
      <c r="K23">
        <f t="shared" si="8"/>
        <v>20909.721605455888</v>
      </c>
      <c r="L23">
        <f t="shared" si="9"/>
        <v>0.35871713399490307</v>
      </c>
    </row>
    <row r="24" spans="1:23" x14ac:dyDescent="0.25">
      <c r="A24">
        <v>23</v>
      </c>
      <c r="B24">
        <f t="shared" si="10"/>
        <v>67.058329632735351</v>
      </c>
      <c r="C24">
        <f t="shared" si="7"/>
        <v>332.94167036726463</v>
      </c>
      <c r="D24">
        <f t="shared" si="1"/>
        <v>867.05832963273531</v>
      </c>
      <c r="E24">
        <f t="shared" si="2"/>
        <v>998.82501110179396</v>
      </c>
      <c r="F24">
        <f t="shared" si="3"/>
        <v>2.6042349360363692</v>
      </c>
      <c r="G24">
        <f t="shared" si="0"/>
        <v>1200</v>
      </c>
      <c r="H24">
        <f t="shared" si="4"/>
        <v>534.11665926547062</v>
      </c>
      <c r="I24">
        <f t="shared" si="5"/>
        <v>7302.8488721858939</v>
      </c>
      <c r="J24">
        <f t="shared" si="6"/>
        <v>20297.151127814108</v>
      </c>
      <c r="K24">
        <f t="shared" si="8"/>
        <v>21908.546616557684</v>
      </c>
      <c r="L24">
        <f t="shared" si="9"/>
        <v>0.35979674320789129</v>
      </c>
    </row>
    <row r="25" spans="1:23" x14ac:dyDescent="0.25">
      <c r="A25">
        <v>24</v>
      </c>
      <c r="B25">
        <f t="shared" si="10"/>
        <v>65.851279699346108</v>
      </c>
      <c r="C25">
        <f t="shared" si="7"/>
        <v>334.14872030065391</v>
      </c>
      <c r="D25">
        <f t="shared" si="1"/>
        <v>865.85127969934615</v>
      </c>
      <c r="E25">
        <f t="shared" si="2"/>
        <v>1002.4461609019618</v>
      </c>
      <c r="F25">
        <f t="shared" si="3"/>
        <v>2.5912153095193275</v>
      </c>
      <c r="G25">
        <f t="shared" si="0"/>
        <v>1200</v>
      </c>
      <c r="H25">
        <f t="shared" si="4"/>
        <v>531.7025593986923</v>
      </c>
      <c r="I25">
        <f t="shared" si="5"/>
        <v>7636.9975924865475</v>
      </c>
      <c r="J25">
        <f t="shared" si="6"/>
        <v>21163.002407513453</v>
      </c>
      <c r="K25">
        <f t="shared" si="8"/>
        <v>22910.992777459644</v>
      </c>
      <c r="L25">
        <f t="shared" si="9"/>
        <v>0.3608655069554404</v>
      </c>
    </row>
    <row r="26" spans="1:23" x14ac:dyDescent="0.25">
      <c r="A26">
        <v>25</v>
      </c>
      <c r="B26">
        <f t="shared" si="10"/>
        <v>64.665956664757871</v>
      </c>
      <c r="C26">
        <f t="shared" si="7"/>
        <v>335.33404333524214</v>
      </c>
      <c r="D26">
        <f t="shared" si="1"/>
        <v>864.66595666475791</v>
      </c>
      <c r="E26">
        <f t="shared" si="2"/>
        <v>1006.0021300057265</v>
      </c>
      <c r="F26">
        <f t="shared" si="3"/>
        <v>2.5785212502278778</v>
      </c>
      <c r="G26">
        <f t="shared" si="0"/>
        <v>1200</v>
      </c>
      <c r="H26">
        <f t="shared" si="4"/>
        <v>529.33191332951583</v>
      </c>
      <c r="I26">
        <f t="shared" si="5"/>
        <v>7972.3316358217899</v>
      </c>
      <c r="J26">
        <f t="shared" si="6"/>
        <v>22027.668364178211</v>
      </c>
      <c r="K26">
        <f t="shared" si="8"/>
        <v>23916.99490746537</v>
      </c>
      <c r="L26">
        <f t="shared" si="9"/>
        <v>0.36192353652765802</v>
      </c>
    </row>
    <row r="27" spans="1:23" x14ac:dyDescent="0.25">
      <c r="A27">
        <v>26</v>
      </c>
      <c r="B27">
        <f t="shared" si="10"/>
        <v>63.50196944479223</v>
      </c>
      <c r="C27">
        <f t="shared" si="7"/>
        <v>336.49803055520778</v>
      </c>
      <c r="D27">
        <f t="shared" si="1"/>
        <v>863.50196944479228</v>
      </c>
      <c r="E27">
        <f t="shared" si="2"/>
        <v>1009.4940916656233</v>
      </c>
      <c r="F27">
        <f t="shared" si="3"/>
        <v>2.5661427141788908</v>
      </c>
      <c r="G27">
        <f t="shared" si="0"/>
        <v>1200</v>
      </c>
      <c r="H27">
        <f t="shared" si="4"/>
        <v>527.00393888958456</v>
      </c>
      <c r="I27">
        <f t="shared" si="5"/>
        <v>8308.8296663769979</v>
      </c>
      <c r="J27">
        <f t="shared" si="6"/>
        <v>22891.170333623002</v>
      </c>
      <c r="K27">
        <f t="shared" si="8"/>
        <v>24926.488999130994</v>
      </c>
      <c r="L27">
        <f t="shared" si="9"/>
        <v>0.36297094230140015</v>
      </c>
    </row>
    <row r="28" spans="1:23" x14ac:dyDescent="0.25">
      <c r="A28">
        <v>27</v>
      </c>
      <c r="B28">
        <f t="shared" si="10"/>
        <v>62.358933994785978</v>
      </c>
      <c r="C28">
        <f t="shared" si="7"/>
        <v>337.64106600521404</v>
      </c>
      <c r="D28">
        <f t="shared" si="1"/>
        <v>862.35893399478596</v>
      </c>
      <c r="E28">
        <f t="shared" si="2"/>
        <v>1012.9231980156421</v>
      </c>
      <c r="F28">
        <f t="shared" si="3"/>
        <v>2.5540700489953698</v>
      </c>
      <c r="G28">
        <f t="shared" si="0"/>
        <v>1200</v>
      </c>
      <c r="H28">
        <f t="shared" si="4"/>
        <v>524.71786798957191</v>
      </c>
      <c r="I28">
        <f t="shared" si="5"/>
        <v>8646.4707323822113</v>
      </c>
      <c r="J28">
        <f t="shared" si="6"/>
        <v>23753.529267617789</v>
      </c>
      <c r="K28">
        <f t="shared" si="8"/>
        <v>25939.412197146637</v>
      </c>
      <c r="L28">
        <f t="shared" si="9"/>
        <v>0.3640078337398725</v>
      </c>
    </row>
    <row r="29" spans="1:23" x14ac:dyDescent="0.25">
      <c r="A29">
        <v>28</v>
      </c>
      <c r="B29">
        <f t="shared" si="10"/>
        <v>61.236473182879834</v>
      </c>
      <c r="C29">
        <f t="shared" si="7"/>
        <v>338.76352681712018</v>
      </c>
      <c r="D29">
        <f t="shared" si="1"/>
        <v>861.23647318287988</v>
      </c>
      <c r="E29">
        <f t="shared" si="2"/>
        <v>1016.2905804513605</v>
      </c>
      <c r="F29">
        <f t="shared" si="3"/>
        <v>2.5422939750176061</v>
      </c>
      <c r="G29">
        <f t="shared" si="0"/>
        <v>1200</v>
      </c>
      <c r="H29">
        <f t="shared" si="4"/>
        <v>522.47294636575975</v>
      </c>
      <c r="I29">
        <f t="shared" si="5"/>
        <v>8985.2342591993311</v>
      </c>
      <c r="J29">
        <f t="shared" si="6"/>
        <v>24614.765740800667</v>
      </c>
      <c r="K29">
        <f t="shared" si="8"/>
        <v>26955.702777597999</v>
      </c>
      <c r="L29">
        <f t="shared" si="9"/>
        <v>0.36503431939251357</v>
      </c>
    </row>
    <row r="30" spans="1:23" x14ac:dyDescent="0.25">
      <c r="A30">
        <v>29</v>
      </c>
      <c r="B30">
        <f t="shared" si="10"/>
        <v>60.134216665587999</v>
      </c>
      <c r="C30">
        <f t="shared" si="7"/>
        <v>339.86578333441201</v>
      </c>
      <c r="D30">
        <f t="shared" si="1"/>
        <v>860.13421666558804</v>
      </c>
      <c r="E30">
        <f t="shared" si="2"/>
        <v>1019.597350003236</v>
      </c>
      <c r="F30">
        <f t="shared" si="3"/>
        <v>2.5308055675003218</v>
      </c>
      <c r="G30">
        <f t="shared" si="0"/>
        <v>1200</v>
      </c>
      <c r="H30">
        <f t="shared" si="4"/>
        <v>520.26843333117608</v>
      </c>
      <c r="I30">
        <f t="shared" si="5"/>
        <v>9325.1000425337425</v>
      </c>
      <c r="J30">
        <f t="shared" si="6"/>
        <v>25474.899957466256</v>
      </c>
      <c r="K30">
        <f t="shared" si="8"/>
        <v>27975.300127601236</v>
      </c>
      <c r="L30">
        <f t="shared" si="9"/>
        <v>0.3660505068951494</v>
      </c>
    </row>
    <row r="31" spans="1:23" x14ac:dyDescent="0.25">
      <c r="A31">
        <v>30</v>
      </c>
      <c r="B31">
        <f t="shared" si="10"/>
        <v>59.05180076560741</v>
      </c>
      <c r="C31">
        <f t="shared" si="7"/>
        <v>340.94819923439258</v>
      </c>
      <c r="D31">
        <f t="shared" si="1"/>
        <v>859.05180076560737</v>
      </c>
      <c r="E31">
        <f t="shared" si="2"/>
        <v>1022.8445977031777</v>
      </c>
      <c r="F31">
        <f t="shared" si="3"/>
        <v>2.5195962398236125</v>
      </c>
      <c r="G31">
        <f t="shared" si="0"/>
        <v>1200</v>
      </c>
      <c r="H31">
        <f t="shared" si="4"/>
        <v>518.10360153121474</v>
      </c>
      <c r="I31">
        <f t="shared" si="5"/>
        <v>9666.0482417681342</v>
      </c>
      <c r="J31">
        <f t="shared" si="6"/>
        <v>26333.951758231862</v>
      </c>
      <c r="K31">
        <f t="shared" si="8"/>
        <v>28998.144725304413</v>
      </c>
      <c r="L31">
        <f t="shared" si="9"/>
        <v>0.36705650297041253</v>
      </c>
    </row>
    <row r="32" spans="1:23" x14ac:dyDescent="0.25">
      <c r="A32">
        <v>31</v>
      </c>
      <c r="B32">
        <f t="shared" si="10"/>
        <v>57.988868351826476</v>
      </c>
      <c r="C32">
        <f t="shared" si="7"/>
        <v>342.01113164817355</v>
      </c>
      <c r="D32">
        <f t="shared" si="1"/>
        <v>857.98886835182645</v>
      </c>
      <c r="E32">
        <f t="shared" si="2"/>
        <v>1026.0333949445208</v>
      </c>
      <c r="F32">
        <f t="shared" si="3"/>
        <v>2.5086577276509194</v>
      </c>
      <c r="G32">
        <f t="shared" si="0"/>
        <v>1200</v>
      </c>
      <c r="H32">
        <f t="shared" si="4"/>
        <v>515.97773670365291</v>
      </c>
      <c r="I32">
        <f t="shared" si="5"/>
        <v>10008.059373416309</v>
      </c>
      <c r="J32">
        <f t="shared" si="6"/>
        <v>27191.940626583688</v>
      </c>
      <c r="K32">
        <f t="shared" si="8"/>
        <v>30024.178120248933</v>
      </c>
      <c r="L32">
        <f t="shared" si="9"/>
        <v>0.36805241342841555</v>
      </c>
    </row>
    <row r="33" spans="1:14" x14ac:dyDescent="0.25">
      <c r="A33">
        <v>32</v>
      </c>
      <c r="B33">
        <f t="shared" si="10"/>
        <v>56.945068721493598</v>
      </c>
      <c r="C33">
        <f t="shared" si="7"/>
        <v>343.05493127850639</v>
      </c>
      <c r="D33">
        <f t="shared" si="1"/>
        <v>856.94506872149361</v>
      </c>
      <c r="E33">
        <f t="shared" si="2"/>
        <v>1029.164793835519</v>
      </c>
      <c r="F33">
        <f t="shared" si="3"/>
        <v>2.4979820739722576</v>
      </c>
      <c r="G33">
        <f t="shared" si="0"/>
        <v>1200</v>
      </c>
      <c r="H33">
        <f t="shared" si="4"/>
        <v>513.89013744298722</v>
      </c>
      <c r="I33">
        <f t="shared" si="5"/>
        <v>10351.114304694815</v>
      </c>
      <c r="J33">
        <f t="shared" si="6"/>
        <v>28048.88569530518</v>
      </c>
      <c r="K33">
        <f t="shared" si="8"/>
        <v>31053.342914084453</v>
      </c>
      <c r="L33">
        <f t="shared" si="9"/>
        <v>0.36903834316767115</v>
      </c>
    </row>
    <row r="34" spans="1:14" x14ac:dyDescent="0.25">
      <c r="A34">
        <v>33</v>
      </c>
      <c r="B34">
        <f t="shared" si="10"/>
        <v>55.920057484506714</v>
      </c>
      <c r="C34">
        <f t="shared" si="7"/>
        <v>344.07994251549326</v>
      </c>
      <c r="D34">
        <f t="shared" si="1"/>
        <v>855.92005748450674</v>
      </c>
      <c r="E34">
        <f t="shared" si="2"/>
        <v>1032.2398275464798</v>
      </c>
      <c r="F34">
        <f t="shared" si="3"/>
        <v>2.4875616149754682</v>
      </c>
      <c r="G34">
        <f t="shared" ref="G34:G65" si="11">C34+D34</f>
        <v>1200</v>
      </c>
      <c r="H34">
        <f t="shared" si="4"/>
        <v>511.84011496901348</v>
      </c>
      <c r="I34">
        <f t="shared" si="5"/>
        <v>10695.194247210307</v>
      </c>
      <c r="J34">
        <f t="shared" si="6"/>
        <v>28904.805752789685</v>
      </c>
      <c r="K34">
        <f t="shared" si="8"/>
        <v>32085.582741630933</v>
      </c>
      <c r="L34">
        <f t="shared" si="9"/>
        <v>0.3700143961762512</v>
      </c>
    </row>
    <row r="35" spans="1:14" x14ac:dyDescent="0.25">
      <c r="A35">
        <v>34</v>
      </c>
      <c r="B35">
        <f t="shared" si="10"/>
        <v>54.913496449785598</v>
      </c>
      <c r="C35">
        <f t="shared" si="7"/>
        <v>345.08650355021439</v>
      </c>
      <c r="D35">
        <f t="shared" si="1"/>
        <v>854.91349644978561</v>
      </c>
      <c r="E35">
        <f t="shared" si="2"/>
        <v>1035.2595106506433</v>
      </c>
      <c r="F35">
        <f t="shared" si="3"/>
        <v>2.4773889666924775</v>
      </c>
      <c r="G35">
        <f t="shared" si="11"/>
        <v>1200</v>
      </c>
      <c r="H35">
        <f t="shared" si="4"/>
        <v>509.82699289957122</v>
      </c>
      <c r="I35">
        <f t="shared" ref="I35:I66" si="12">C35+I34</f>
        <v>11040.280750760521</v>
      </c>
      <c r="J35">
        <f t="shared" ref="J35:J66" si="13">D35+J34</f>
        <v>29759.719249239472</v>
      </c>
      <c r="K35">
        <f t="shared" si="8"/>
        <v>33120.842252281574</v>
      </c>
      <c r="L35">
        <f t="shared" si="9"/>
        <v>0.37098067553317604</v>
      </c>
    </row>
    <row r="36" spans="1:14" x14ac:dyDescent="0.25">
      <c r="A36">
        <v>35</v>
      </c>
      <c r="B36">
        <f t="shared" si="10"/>
        <v>53.925053513689456</v>
      </c>
      <c r="C36">
        <f t="shared" si="7"/>
        <v>346.07494648631052</v>
      </c>
      <c r="D36">
        <f t="shared" si="1"/>
        <v>853.92505351368948</v>
      </c>
      <c r="E36">
        <f t="shared" si="2"/>
        <v>1038.2248394589315</v>
      </c>
      <c r="F36">
        <f t="shared" si="3"/>
        <v>2.4674570123713582</v>
      </c>
      <c r="G36">
        <f t="shared" si="11"/>
        <v>1200</v>
      </c>
      <c r="H36">
        <f t="shared" si="4"/>
        <v>507.85010702737895</v>
      </c>
      <c r="I36">
        <f t="shared" si="12"/>
        <v>11386.355697246832</v>
      </c>
      <c r="J36">
        <f t="shared" si="13"/>
        <v>30613.64430275316</v>
      </c>
      <c r="K36">
        <f t="shared" si="8"/>
        <v>34159.067091740508</v>
      </c>
      <c r="L36">
        <f t="shared" si="9"/>
        <v>0.37193728341002608</v>
      </c>
    </row>
    <row r="37" spans="1:14" x14ac:dyDescent="0.25">
      <c r="A37">
        <v>36</v>
      </c>
      <c r="B37">
        <f t="shared" si="10"/>
        <v>52.954402550443049</v>
      </c>
      <c r="C37">
        <f t="shared" si="7"/>
        <v>347.04559744955696</v>
      </c>
      <c r="D37">
        <f t="shared" si="1"/>
        <v>852.95440255044309</v>
      </c>
      <c r="E37">
        <f t="shared" si="2"/>
        <v>1041.136792348671</v>
      </c>
      <c r="F37">
        <f t="shared" si="3"/>
        <v>2.4577588905285563</v>
      </c>
      <c r="G37">
        <f t="shared" si="11"/>
        <v>1200</v>
      </c>
      <c r="H37">
        <f t="shared" si="4"/>
        <v>505.90880510088613</v>
      </c>
      <c r="I37">
        <f t="shared" si="12"/>
        <v>11733.401294696389</v>
      </c>
      <c r="J37">
        <f t="shared" si="13"/>
        <v>31466.598705303604</v>
      </c>
      <c r="K37">
        <f t="shared" si="8"/>
        <v>35200.203884089176</v>
      </c>
      <c r="L37">
        <f t="shared" si="9"/>
        <v>0.37288432107276842</v>
      </c>
    </row>
    <row r="38" spans="1:14" x14ac:dyDescent="0.25">
      <c r="A38">
        <v>37</v>
      </c>
      <c r="B38">
        <f t="shared" si="10"/>
        <v>52.001223304535081</v>
      </c>
      <c r="C38">
        <f t="shared" si="7"/>
        <v>347.99877669546493</v>
      </c>
      <c r="D38">
        <f t="shared" si="1"/>
        <v>852.00122330453507</v>
      </c>
      <c r="E38">
        <f t="shared" si="2"/>
        <v>1043.9963300863947</v>
      </c>
      <c r="F38">
        <f t="shared" si="3"/>
        <v>2.4482879836388753</v>
      </c>
      <c r="G38">
        <f t="shared" si="11"/>
        <v>1200</v>
      </c>
      <c r="H38">
        <f t="shared" si="4"/>
        <v>504.00244660907015</v>
      </c>
      <c r="I38">
        <f t="shared" si="12"/>
        <v>12081.400071391854</v>
      </c>
      <c r="J38">
        <f t="shared" si="13"/>
        <v>32318.599928608139</v>
      </c>
      <c r="K38">
        <f t="shared" si="8"/>
        <v>36244.200214175573</v>
      </c>
      <c r="L38">
        <f t="shared" si="9"/>
        <v>0.3738218888837912</v>
      </c>
    </row>
    <row r="39" spans="1:14" x14ac:dyDescent="0.25">
      <c r="A39">
        <v>38</v>
      </c>
      <c r="B39">
        <f t="shared" si="10"/>
        <v>51.065201285053455</v>
      </c>
      <c r="C39">
        <f t="shared" si="7"/>
        <v>348.93479871494657</v>
      </c>
      <c r="D39">
        <f t="shared" si="1"/>
        <v>851.06520128505349</v>
      </c>
      <c r="E39">
        <f t="shared" si="2"/>
        <v>1046.8043961448398</v>
      </c>
      <c r="F39">
        <f t="shared" si="3"/>
        <v>2.4390379074238155</v>
      </c>
      <c r="G39">
        <f t="shared" si="11"/>
        <v>1200</v>
      </c>
      <c r="H39">
        <f t="shared" si="4"/>
        <v>502.13040257010692</v>
      </c>
      <c r="I39">
        <f t="shared" si="12"/>
        <v>12430.334870106801</v>
      </c>
      <c r="J39">
        <f t="shared" si="13"/>
        <v>33169.66512989319</v>
      </c>
      <c r="K39">
        <f t="shared" si="8"/>
        <v>37291.004610320415</v>
      </c>
      <c r="L39">
        <f t="shared" si="9"/>
        <v>0.37475008630413714</v>
      </c>
    </row>
    <row r="40" spans="1:14" x14ac:dyDescent="0.25">
      <c r="A40">
        <v>39</v>
      </c>
      <c r="B40">
        <f t="shared" si="10"/>
        <v>50.146027661922489</v>
      </c>
      <c r="C40">
        <f t="shared" si="7"/>
        <v>349.85397233807748</v>
      </c>
      <c r="D40">
        <f t="shared" si="1"/>
        <v>850.14602766192252</v>
      </c>
      <c r="E40">
        <f t="shared" si="2"/>
        <v>1049.5619170142324</v>
      </c>
      <c r="F40">
        <f t="shared" si="3"/>
        <v>2.4300025007016166</v>
      </c>
      <c r="G40">
        <f t="shared" si="11"/>
        <v>1200</v>
      </c>
      <c r="H40">
        <f t="shared" si="4"/>
        <v>500.29205532384503</v>
      </c>
      <c r="I40">
        <f t="shared" si="12"/>
        <v>12780.188842444879</v>
      </c>
      <c r="J40">
        <f t="shared" si="13"/>
        <v>34019.811157555116</v>
      </c>
      <c r="K40">
        <f t="shared" si="8"/>
        <v>38340.566527334646</v>
      </c>
      <c r="L40">
        <f t="shared" si="9"/>
        <v>0.37566901189593044</v>
      </c>
      <c r="N40" s="5"/>
    </row>
    <row r="41" spans="1:14" x14ac:dyDescent="0.25">
      <c r="A41">
        <v>40</v>
      </c>
      <c r="B41">
        <f t="shared" si="10"/>
        <v>49.24339916400789</v>
      </c>
      <c r="C41">
        <f t="shared" si="7"/>
        <v>350.75660083599212</v>
      </c>
      <c r="D41">
        <f t="shared" si="1"/>
        <v>849.24339916400788</v>
      </c>
      <c r="E41">
        <f t="shared" si="2"/>
        <v>1052.2698025079762</v>
      </c>
      <c r="F41">
        <f t="shared" si="3"/>
        <v>2.4211758157649035</v>
      </c>
      <c r="G41">
        <f t="shared" si="11"/>
        <v>1200</v>
      </c>
      <c r="H41">
        <f t="shared" si="4"/>
        <v>498.48679832801577</v>
      </c>
      <c r="I41">
        <f t="shared" si="12"/>
        <v>13130.945443280871</v>
      </c>
      <c r="J41">
        <f t="shared" si="13"/>
        <v>34869.054556719122</v>
      </c>
      <c r="K41">
        <f t="shared" si="8"/>
        <v>39392.836329842619</v>
      </c>
      <c r="L41">
        <f t="shared" si="9"/>
        <v>0.3765787633249893</v>
      </c>
    </row>
    <row r="42" spans="1:14" x14ac:dyDescent="0.25">
      <c r="A42">
        <v>41</v>
      </c>
      <c r="B42">
        <f t="shared" si="10"/>
        <v>48.357017979055748</v>
      </c>
      <c r="C42">
        <f t="shared" si="7"/>
        <v>351.64298202094426</v>
      </c>
      <c r="D42">
        <f t="shared" si="1"/>
        <v>848.35701797905574</v>
      </c>
      <c r="E42">
        <f t="shared" si="2"/>
        <v>1054.9289460628329</v>
      </c>
      <c r="F42">
        <f t="shared" si="3"/>
        <v>2.4125521092541713</v>
      </c>
      <c r="G42">
        <f t="shared" si="11"/>
        <v>1200</v>
      </c>
      <c r="H42">
        <f t="shared" si="4"/>
        <v>496.71403595811148</v>
      </c>
      <c r="I42">
        <f t="shared" si="12"/>
        <v>13482.588425301816</v>
      </c>
      <c r="J42">
        <f t="shared" si="13"/>
        <v>35717.411574698177</v>
      </c>
      <c r="K42">
        <f t="shared" si="8"/>
        <v>40447.765275905454</v>
      </c>
      <c r="L42">
        <f t="shared" si="9"/>
        <v>0.37747943736361717</v>
      </c>
    </row>
    <row r="43" spans="1:14" x14ac:dyDescent="0.25">
      <c r="A43">
        <v>42</v>
      </c>
      <c r="B43">
        <f t="shared" si="10"/>
        <v>47.486591655432747</v>
      </c>
      <c r="C43">
        <f t="shared" si="7"/>
        <v>352.51340834456727</v>
      </c>
      <c r="D43">
        <f t="shared" si="1"/>
        <v>847.48659165543279</v>
      </c>
      <c r="E43">
        <f t="shared" si="2"/>
        <v>1057.5402250337017</v>
      </c>
      <c r="F43">
        <f t="shared" si="3"/>
        <v>2.4041258334975155</v>
      </c>
      <c r="G43">
        <f t="shared" si="11"/>
        <v>1200</v>
      </c>
      <c r="H43">
        <f t="shared" si="4"/>
        <v>494.97318331086552</v>
      </c>
      <c r="I43">
        <f t="shared" si="12"/>
        <v>13835.101833646382</v>
      </c>
      <c r="J43">
        <f t="shared" si="13"/>
        <v>36564.898166353611</v>
      </c>
      <c r="K43">
        <f t="shared" si="8"/>
        <v>41505.305500939154</v>
      </c>
      <c r="L43">
        <f t="shared" si="9"/>
        <v>0.37837112989356564</v>
      </c>
    </row>
    <row r="44" spans="1:14" x14ac:dyDescent="0.25">
      <c r="A44">
        <v>43</v>
      </c>
      <c r="B44">
        <f t="shared" si="10"/>
        <v>46.631833005634959</v>
      </c>
      <c r="C44">
        <f t="shared" si="7"/>
        <v>353.36816699436503</v>
      </c>
      <c r="D44">
        <f t="shared" si="1"/>
        <v>846.63183300563492</v>
      </c>
      <c r="E44">
        <f t="shared" si="2"/>
        <v>1060.104500983095</v>
      </c>
      <c r="F44">
        <f t="shared" si="3"/>
        <v>2.3958916282890184</v>
      </c>
      <c r="G44">
        <f t="shared" si="11"/>
        <v>1200</v>
      </c>
      <c r="H44">
        <f t="shared" si="4"/>
        <v>493.26366601126989</v>
      </c>
      <c r="I44">
        <f t="shared" si="12"/>
        <v>14188.470000640747</v>
      </c>
      <c r="J44">
        <f t="shared" si="13"/>
        <v>37411.529999359249</v>
      </c>
      <c r="K44">
        <f t="shared" si="8"/>
        <v>42565.410001922246</v>
      </c>
      <c r="L44">
        <f t="shared" si="9"/>
        <v>0.37925393590916368</v>
      </c>
    </row>
    <row r="45" spans="1:14" x14ac:dyDescent="0.25">
      <c r="A45">
        <v>44</v>
      </c>
      <c r="B45">
        <f t="shared" si="10"/>
        <v>45.792460011533528</v>
      </c>
      <c r="C45">
        <f t="shared" si="7"/>
        <v>354.20753998846646</v>
      </c>
      <c r="D45">
        <f t="shared" si="1"/>
        <v>845.79246001153354</v>
      </c>
      <c r="E45">
        <f t="shared" si="2"/>
        <v>1062.6226199653993</v>
      </c>
      <c r="F45">
        <f t="shared" si="3"/>
        <v>2.3878443130800484</v>
      </c>
      <c r="G45">
        <f t="shared" si="11"/>
        <v>1200</v>
      </c>
      <c r="H45">
        <f t="shared" si="4"/>
        <v>491.58492002306707</v>
      </c>
      <c r="I45">
        <f t="shared" si="12"/>
        <v>14542.677540629214</v>
      </c>
      <c r="J45">
        <f t="shared" si="13"/>
        <v>38257.322459370786</v>
      </c>
      <c r="K45">
        <f t="shared" si="8"/>
        <v>43628.032621887643</v>
      </c>
      <c r="L45">
        <f t="shared" si="9"/>
        <v>0.38012794952060525</v>
      </c>
    </row>
    <row r="46" spans="1:14" x14ac:dyDescent="0.25">
      <c r="A46">
        <v>45</v>
      </c>
      <c r="B46">
        <f t="shared" si="10"/>
        <v>44.96819573132592</v>
      </c>
      <c r="C46">
        <f t="shared" si="7"/>
        <v>355.03180426867408</v>
      </c>
      <c r="D46">
        <f t="shared" si="1"/>
        <v>844.96819573132598</v>
      </c>
      <c r="E46">
        <f t="shared" si="2"/>
        <v>1065.0954128060223</v>
      </c>
      <c r="F46">
        <f t="shared" si="3"/>
        <v>2.3799788795594417</v>
      </c>
      <c r="G46">
        <f t="shared" si="11"/>
        <v>1200</v>
      </c>
      <c r="H46">
        <f t="shared" si="4"/>
        <v>489.9363914626519</v>
      </c>
      <c r="I46">
        <f t="shared" si="12"/>
        <v>14897.709344897889</v>
      </c>
      <c r="J46">
        <f t="shared" si="13"/>
        <v>39102.290655102115</v>
      </c>
      <c r="K46">
        <f t="shared" si="8"/>
        <v>44693.128034693669</v>
      </c>
      <c r="L46">
        <f t="shared" si="9"/>
        <v>0.38099326395738958</v>
      </c>
    </row>
    <row r="47" spans="1:14" x14ac:dyDescent="0.25">
      <c r="A47">
        <v>46</v>
      </c>
      <c r="B47">
        <f t="shared" si="10"/>
        <v>44.158768208162058</v>
      </c>
      <c r="C47">
        <f t="shared" si="7"/>
        <v>355.84123179183791</v>
      </c>
      <c r="D47">
        <f t="shared" si="1"/>
        <v>844.15876820816209</v>
      </c>
      <c r="E47">
        <f t="shared" si="2"/>
        <v>1067.5236953755139</v>
      </c>
      <c r="F47">
        <f t="shared" si="3"/>
        <v>2.3722904846001178</v>
      </c>
      <c r="G47">
        <f t="shared" si="11"/>
        <v>1200</v>
      </c>
      <c r="H47">
        <f t="shared" si="4"/>
        <v>488.31753641632417</v>
      </c>
      <c r="I47">
        <f t="shared" si="12"/>
        <v>15253.550576689726</v>
      </c>
      <c r="J47">
        <f t="shared" si="13"/>
        <v>39946.449423310274</v>
      </c>
      <c r="K47">
        <f t="shared" si="8"/>
        <v>45760.651730069185</v>
      </c>
      <c r="L47">
        <f t="shared" si="9"/>
        <v>0.38184997157190892</v>
      </c>
    </row>
    <row r="48" spans="1:14" x14ac:dyDescent="0.25">
      <c r="A48">
        <v>47</v>
      </c>
      <c r="B48">
        <f t="shared" si="10"/>
        <v>43.363910380415149</v>
      </c>
      <c r="C48">
        <f t="shared" si="7"/>
        <v>356.63608961958482</v>
      </c>
      <c r="D48">
        <f t="shared" si="1"/>
        <v>843.36391038041518</v>
      </c>
      <c r="E48">
        <f t="shared" si="2"/>
        <v>1069.9082688587546</v>
      </c>
      <c r="F48">
        <f t="shared" si="3"/>
        <v>2.3647744435511595</v>
      </c>
      <c r="G48">
        <f t="shared" si="11"/>
        <v>1200</v>
      </c>
      <c r="H48">
        <f t="shared" si="4"/>
        <v>486.72782076083035</v>
      </c>
      <c r="I48">
        <f t="shared" si="12"/>
        <v>15610.186666309311</v>
      </c>
      <c r="J48">
        <f t="shared" si="13"/>
        <v>40789.81333369069</v>
      </c>
      <c r="K48">
        <f t="shared" si="8"/>
        <v>46830.559998927936</v>
      </c>
      <c r="L48">
        <f t="shared" si="9"/>
        <v>0.38269816384317568</v>
      </c>
    </row>
    <row r="49" spans="1:12" x14ac:dyDescent="0.25">
      <c r="A49">
        <v>48</v>
      </c>
      <c r="B49">
        <f t="shared" si="10"/>
        <v>42.583359993567676</v>
      </c>
      <c r="C49">
        <f t="shared" si="7"/>
        <v>357.41664000643232</v>
      </c>
      <c r="D49">
        <f t="shared" si="1"/>
        <v>842.58335999356768</v>
      </c>
      <c r="E49">
        <f t="shared" si="2"/>
        <v>1072.249920019297</v>
      </c>
      <c r="F49">
        <f t="shared" si="3"/>
        <v>2.3574262238557333</v>
      </c>
      <c r="G49">
        <f t="shared" si="11"/>
        <v>1200</v>
      </c>
      <c r="H49">
        <f t="shared" si="4"/>
        <v>485.16671998713537</v>
      </c>
      <c r="I49">
        <f t="shared" si="12"/>
        <v>15967.603306315745</v>
      </c>
      <c r="J49">
        <f t="shared" si="13"/>
        <v>41632.396693684255</v>
      </c>
      <c r="K49">
        <f t="shared" si="8"/>
        <v>47902.809918947234</v>
      </c>
      <c r="L49">
        <f t="shared" si="9"/>
        <v>0.38353793138068537</v>
      </c>
    </row>
    <row r="50" spans="1:12" x14ac:dyDescent="0.25">
      <c r="A50">
        <v>49</v>
      </c>
      <c r="B50">
        <f t="shared" si="10"/>
        <v>41.816859513683454</v>
      </c>
      <c r="C50">
        <f t="shared" si="7"/>
        <v>358.18314048631657</v>
      </c>
      <c r="D50">
        <f t="shared" si="1"/>
        <v>841.81685951368343</v>
      </c>
      <c r="E50">
        <f t="shared" si="2"/>
        <v>1074.5494214589498</v>
      </c>
      <c r="F50">
        <f t="shared" si="3"/>
        <v>2.3502414389765027</v>
      </c>
      <c r="G50">
        <f t="shared" si="11"/>
        <v>1200</v>
      </c>
      <c r="H50">
        <f t="shared" si="4"/>
        <v>483.63371902736685</v>
      </c>
      <c r="I50">
        <f t="shared" si="12"/>
        <v>16325.786446802062</v>
      </c>
      <c r="J50">
        <f t="shared" si="13"/>
        <v>42474.213553197937</v>
      </c>
      <c r="K50">
        <f t="shared" si="8"/>
        <v>48977.359340406183</v>
      </c>
      <c r="L50">
        <f t="shared" si="9"/>
        <v>0.38436936392840809</v>
      </c>
    </row>
    <row r="51" spans="1:12" x14ac:dyDescent="0.25">
      <c r="A51">
        <v>50</v>
      </c>
      <c r="B51">
        <f t="shared" si="10"/>
        <v>41.064156042437155</v>
      </c>
      <c r="C51">
        <f t="shared" si="7"/>
        <v>358.93584395756284</v>
      </c>
      <c r="D51">
        <f t="shared" si="1"/>
        <v>841.06415604243716</v>
      </c>
      <c r="E51">
        <f t="shared" si="2"/>
        <v>1076.8075318726885</v>
      </c>
      <c r="F51">
        <f t="shared" si="3"/>
        <v>2.3432158426113516</v>
      </c>
      <c r="G51">
        <f t="shared" si="11"/>
        <v>1200</v>
      </c>
      <c r="H51">
        <f t="shared" si="4"/>
        <v>482.12831208487432</v>
      </c>
      <c r="I51">
        <f t="shared" si="12"/>
        <v>16684.722290759626</v>
      </c>
      <c r="J51">
        <f t="shared" si="13"/>
        <v>43315.27770924037</v>
      </c>
      <c r="K51">
        <f t="shared" si="8"/>
        <v>50054.166872278875</v>
      </c>
      <c r="L51">
        <f t="shared" si="9"/>
        <v>0.38519255036890376</v>
      </c>
    </row>
    <row r="52" spans="1:12" x14ac:dyDescent="0.25">
      <c r="A52">
        <v>51</v>
      </c>
      <c r="B52">
        <f t="shared" si="10"/>
        <v>40.325001233673291</v>
      </c>
      <c r="C52">
        <f t="shared" si="7"/>
        <v>359.67499876632672</v>
      </c>
      <c r="D52">
        <f t="shared" si="1"/>
        <v>840.32500123367333</v>
      </c>
      <c r="E52">
        <f t="shared" si="2"/>
        <v>1079.0249962989801</v>
      </c>
      <c r="F52">
        <f t="shared" si="3"/>
        <v>2.3363453231833184</v>
      </c>
      <c r="G52">
        <f t="shared" si="11"/>
        <v>1200</v>
      </c>
      <c r="H52">
        <f t="shared" si="4"/>
        <v>480.65000246734661</v>
      </c>
      <c r="I52">
        <f t="shared" si="12"/>
        <v>17044.397289525954</v>
      </c>
      <c r="J52">
        <f t="shared" si="13"/>
        <v>44155.602710474042</v>
      </c>
      <c r="K52">
        <f t="shared" si="8"/>
        <v>51133.191868577851</v>
      </c>
      <c r="L52">
        <f t="shared" si="9"/>
        <v>0.38600757872755509</v>
      </c>
    </row>
    <row r="53" spans="1:12" x14ac:dyDescent="0.25">
      <c r="A53">
        <v>52</v>
      </c>
      <c r="B53">
        <f t="shared" si="10"/>
        <v>39.599151211467174</v>
      </c>
      <c r="C53">
        <f t="shared" si="7"/>
        <v>360.40084878853281</v>
      </c>
      <c r="D53">
        <f t="shared" si="1"/>
        <v>839.59915121146719</v>
      </c>
      <c r="E53">
        <f t="shared" si="2"/>
        <v>1081.2025463655984</v>
      </c>
      <c r="F53">
        <f t="shared" si="3"/>
        <v>2.3296258985896747</v>
      </c>
      <c r="G53">
        <f t="shared" si="11"/>
        <v>1200</v>
      </c>
      <c r="H53">
        <f t="shared" si="4"/>
        <v>479.19830242293438</v>
      </c>
      <c r="I53">
        <f t="shared" si="12"/>
        <v>17404.798138314487</v>
      </c>
      <c r="J53">
        <f t="shared" si="13"/>
        <v>44995.201861685513</v>
      </c>
      <c r="K53">
        <f t="shared" si="8"/>
        <v>52214.394414943446</v>
      </c>
      <c r="L53">
        <f t="shared" si="9"/>
        <v>0.38681453617691375</v>
      </c>
    </row>
    <row r="54" spans="1:12" x14ac:dyDescent="0.25">
      <c r="A54">
        <v>53</v>
      </c>
      <c r="B54">
        <f t="shared" si="10"/>
        <v>38.886366489660766</v>
      </c>
      <c r="C54">
        <f t="shared" si="7"/>
        <v>361.11363351033924</v>
      </c>
      <c r="D54">
        <f t="shared" si="1"/>
        <v>838.88636648966076</v>
      </c>
      <c r="E54">
        <f t="shared" si="2"/>
        <v>1083.3409005310177</v>
      </c>
      <c r="F54">
        <f t="shared" si="3"/>
        <v>2.3230537111959859</v>
      </c>
      <c r="G54">
        <f t="shared" si="11"/>
        <v>1200</v>
      </c>
      <c r="H54">
        <f t="shared" si="4"/>
        <v>477.77273297932152</v>
      </c>
      <c r="I54">
        <f t="shared" si="12"/>
        <v>17765.911771824827</v>
      </c>
      <c r="J54">
        <f t="shared" si="13"/>
        <v>45834.088228175176</v>
      </c>
      <c r="K54">
        <f t="shared" si="8"/>
        <v>53297.735315474463</v>
      </c>
      <c r="L54">
        <f t="shared" si="9"/>
        <v>0.38761350904115394</v>
      </c>
    </row>
    <row r="55" spans="1:12" x14ac:dyDescent="0.25">
      <c r="A55">
        <v>54</v>
      </c>
      <c r="B55">
        <f t="shared" si="10"/>
        <v>38.18641189284687</v>
      </c>
      <c r="C55">
        <f t="shared" si="7"/>
        <v>361.81358810715312</v>
      </c>
      <c r="D55">
        <f t="shared" si="1"/>
        <v>838.18641189284688</v>
      </c>
      <c r="E55">
        <f t="shared" si="2"/>
        <v>1085.4407643214595</v>
      </c>
      <c r="F55">
        <f t="shared" si="3"/>
        <v>2.3166250230619125</v>
      </c>
      <c r="G55">
        <f t="shared" si="11"/>
        <v>1200</v>
      </c>
      <c r="H55">
        <f t="shared" si="4"/>
        <v>476.37282378569375</v>
      </c>
      <c r="I55">
        <f t="shared" si="12"/>
        <v>18127.725359931981</v>
      </c>
      <c r="J55">
        <f t="shared" si="13"/>
        <v>46672.274640068026</v>
      </c>
      <c r="K55">
        <f t="shared" si="8"/>
        <v>54383.176079795921</v>
      </c>
      <c r="L55">
        <f t="shared" si="9"/>
        <v>0.38840458280062862</v>
      </c>
    </row>
    <row r="56" spans="1:12" x14ac:dyDescent="0.25">
      <c r="A56">
        <v>55</v>
      </c>
      <c r="B56">
        <f t="shared" si="10"/>
        <v>37.499056478775628</v>
      </c>
      <c r="C56">
        <f t="shared" si="7"/>
        <v>362.50094352122437</v>
      </c>
      <c r="D56">
        <f t="shared" si="1"/>
        <v>837.49905647877563</v>
      </c>
      <c r="E56">
        <f t="shared" si="2"/>
        <v>1087.5028305636731</v>
      </c>
      <c r="F56">
        <f t="shared" si="3"/>
        <v>2.3103362113862751</v>
      </c>
      <c r="G56">
        <f t="shared" si="11"/>
        <v>1200</v>
      </c>
      <c r="H56">
        <f t="shared" si="4"/>
        <v>474.99811295755126</v>
      </c>
      <c r="I56">
        <f t="shared" si="12"/>
        <v>18490.226303453204</v>
      </c>
      <c r="J56">
        <f t="shared" si="13"/>
        <v>47509.773696546799</v>
      </c>
      <c r="K56">
        <f t="shared" si="8"/>
        <v>55470.678910359595</v>
      </c>
      <c r="L56">
        <f t="shared" si="9"/>
        <v>0.38918784209652313</v>
      </c>
    </row>
    <row r="57" spans="1:12" x14ac:dyDescent="0.25">
      <c r="A57">
        <v>56</v>
      </c>
      <c r="B57">
        <f t="shared" si="10"/>
        <v>36.824073462157664</v>
      </c>
      <c r="C57">
        <f t="shared" si="7"/>
        <v>363.17592653784232</v>
      </c>
      <c r="D57">
        <f t="shared" si="1"/>
        <v>836.82407346215768</v>
      </c>
      <c r="E57">
        <f t="shared" si="2"/>
        <v>1089.5277796135269</v>
      </c>
      <c r="F57">
        <f t="shared" si="3"/>
        <v>2.3041837641597152</v>
      </c>
      <c r="G57">
        <f t="shared" si="11"/>
        <v>1200</v>
      </c>
      <c r="H57">
        <f t="shared" si="4"/>
        <v>473.64814692431537</v>
      </c>
      <c r="I57">
        <f t="shared" si="12"/>
        <v>18853.402229991047</v>
      </c>
      <c r="J57">
        <f t="shared" si="13"/>
        <v>48346.597770008957</v>
      </c>
      <c r="K57">
        <f t="shared" si="8"/>
        <v>56560.206689973122</v>
      </c>
      <c r="L57">
        <f t="shared" si="9"/>
        <v>0.38996337073560233</v>
      </c>
    </row>
    <row r="58" spans="1:12" x14ac:dyDescent="0.25">
      <c r="A58">
        <v>57</v>
      </c>
      <c r="B58">
        <f t="shared" si="10"/>
        <v>36.161240139838831</v>
      </c>
      <c r="C58">
        <f t="shared" si="7"/>
        <v>363.83875986016119</v>
      </c>
      <c r="D58">
        <f t="shared" si="1"/>
        <v>836.16124013983881</v>
      </c>
      <c r="E58">
        <f t="shared" si="2"/>
        <v>1091.5162795804836</v>
      </c>
      <c r="F58">
        <f t="shared" si="3"/>
        <v>2.2981642760139445</v>
      </c>
      <c r="G58">
        <f t="shared" si="11"/>
        <v>1200</v>
      </c>
      <c r="H58">
        <f t="shared" si="4"/>
        <v>472.32248027967762</v>
      </c>
      <c r="I58">
        <f t="shared" si="12"/>
        <v>19217.240989851209</v>
      </c>
      <c r="J58">
        <f t="shared" si="13"/>
        <v>49182.759010148795</v>
      </c>
      <c r="K58">
        <f t="shared" si="8"/>
        <v>57651.722969553608</v>
      </c>
      <c r="L58">
        <f t="shared" si="9"/>
        <v>0.39073125169504536</v>
      </c>
    </row>
    <row r="59" spans="1:12" x14ac:dyDescent="0.25">
      <c r="A59">
        <v>58</v>
      </c>
      <c r="B59">
        <f t="shared" si="10"/>
        <v>35.510337817321734</v>
      </c>
      <c r="C59">
        <f t="shared" si="7"/>
        <v>364.48966218267827</v>
      </c>
      <c r="D59">
        <f t="shared" si="1"/>
        <v>835.51033781732178</v>
      </c>
      <c r="E59">
        <f t="shared" si="2"/>
        <v>1093.4689865480348</v>
      </c>
      <c r="F59">
        <f t="shared" si="3"/>
        <v>2.292274444257278</v>
      </c>
      <c r="G59">
        <f t="shared" si="11"/>
        <v>1200</v>
      </c>
      <c r="H59">
        <f t="shared" si="4"/>
        <v>471.02067563464351</v>
      </c>
      <c r="I59">
        <f t="shared" si="12"/>
        <v>19581.730652033886</v>
      </c>
      <c r="J59">
        <f t="shared" si="13"/>
        <v>50018.269347966117</v>
      </c>
      <c r="K59">
        <f t="shared" si="8"/>
        <v>58745.19195610164</v>
      </c>
      <c r="L59">
        <f t="shared" si="9"/>
        <v>0.39149156712736471</v>
      </c>
    </row>
    <row r="60" spans="1:12" x14ac:dyDescent="0.25">
      <c r="A60">
        <v>59</v>
      </c>
      <c r="B60">
        <f t="shared" si="10"/>
        <v>34.871151736609946</v>
      </c>
      <c r="C60">
        <f t="shared" si="7"/>
        <v>365.12884826339007</v>
      </c>
      <c r="D60">
        <f t="shared" si="1"/>
        <v>834.87115173660993</v>
      </c>
      <c r="E60">
        <f t="shared" si="2"/>
        <v>1095.3865447901703</v>
      </c>
      <c r="F60">
        <f t="shared" si="3"/>
        <v>2.286511065086716</v>
      </c>
      <c r="G60">
        <f t="shared" si="11"/>
        <v>1200</v>
      </c>
      <c r="H60">
        <f t="shared" si="4"/>
        <v>469.74230347321986</v>
      </c>
      <c r="I60">
        <f t="shared" si="12"/>
        <v>19946.859500297276</v>
      </c>
      <c r="J60">
        <f t="shared" si="13"/>
        <v>50853.140499702728</v>
      </c>
      <c r="K60">
        <f t="shared" si="8"/>
        <v>59840.57850089181</v>
      </c>
      <c r="L60">
        <f t="shared" si="9"/>
        <v>0.39224439836540437</v>
      </c>
    </row>
    <row r="61" spans="1:12" x14ac:dyDescent="0.25">
      <c r="A61">
        <v>60</v>
      </c>
      <c r="B61">
        <f t="shared" si="10"/>
        <v>34.243471005350969</v>
      </c>
      <c r="C61">
        <f t="shared" si="7"/>
        <v>365.75652899464905</v>
      </c>
      <c r="D61">
        <f t="shared" si="1"/>
        <v>834.24347100535101</v>
      </c>
      <c r="E61">
        <f t="shared" si="2"/>
        <v>1097.2695869839472</v>
      </c>
      <c r="F61">
        <f t="shared" si="3"/>
        <v>2.2808710299674675</v>
      </c>
      <c r="G61">
        <f t="shared" si="11"/>
        <v>1200</v>
      </c>
      <c r="H61">
        <f t="shared" si="4"/>
        <v>468.48694201070197</v>
      </c>
      <c r="I61">
        <f t="shared" si="12"/>
        <v>20312.616029291927</v>
      </c>
      <c r="J61">
        <f t="shared" si="13"/>
        <v>51687.383970708077</v>
      </c>
      <c r="K61">
        <f t="shared" si="8"/>
        <v>60937.848087875755</v>
      </c>
      <c r="L61">
        <f t="shared" si="9"/>
        <v>0.39298982592741305</v>
      </c>
    </row>
    <row r="62" spans="1:12" x14ac:dyDescent="0.25">
      <c r="A62">
        <v>61</v>
      </c>
      <c r="B62">
        <f t="shared" si="10"/>
        <v>33.627088527254656</v>
      </c>
      <c r="C62">
        <f t="shared" si="7"/>
        <v>366.37291147274533</v>
      </c>
      <c r="D62">
        <f t="shared" si="1"/>
        <v>833.62708852725461</v>
      </c>
      <c r="E62">
        <f t="shared" si="2"/>
        <v>1099.118734418236</v>
      </c>
      <c r="F62">
        <f t="shared" si="3"/>
        <v>2.2753513221712862</v>
      </c>
      <c r="G62">
        <f t="shared" si="11"/>
        <v>1200</v>
      </c>
      <c r="H62">
        <f t="shared" si="4"/>
        <v>467.25417705450928</v>
      </c>
      <c r="I62">
        <f t="shared" si="12"/>
        <v>20678.988940764673</v>
      </c>
      <c r="J62">
        <f t="shared" si="13"/>
        <v>52521.01105923533</v>
      </c>
      <c r="K62">
        <f t="shared" si="8"/>
        <v>62036.966822293987</v>
      </c>
      <c r="L62">
        <f t="shared" si="9"/>
        <v>0.39372792952218816</v>
      </c>
    </row>
    <row r="63" spans="1:12" x14ac:dyDescent="0.25">
      <c r="A63">
        <v>62</v>
      </c>
      <c r="B63">
        <f t="shared" si="10"/>
        <v>33.021800933764077</v>
      </c>
      <c r="C63">
        <f t="shared" si="7"/>
        <v>366.9781990662359</v>
      </c>
      <c r="D63">
        <f t="shared" si="1"/>
        <v>833.0218009337641</v>
      </c>
      <c r="E63">
        <f t="shared" si="2"/>
        <v>1100.9345971987077</v>
      </c>
      <c r="F63">
        <f t="shared" si="3"/>
        <v>2.2699490134655438</v>
      </c>
      <c r="G63">
        <f t="shared" si="11"/>
        <v>1200</v>
      </c>
      <c r="H63">
        <f t="shared" si="4"/>
        <v>466.0436018675282</v>
      </c>
      <c r="I63">
        <f t="shared" si="12"/>
        <v>21045.967139830907</v>
      </c>
      <c r="J63">
        <f t="shared" si="13"/>
        <v>53354.032860169093</v>
      </c>
      <c r="K63">
        <f t="shared" si="8"/>
        <v>63137.901419492693</v>
      </c>
      <c r="L63">
        <f t="shared" si="9"/>
        <v>0.39445878805428708</v>
      </c>
    </row>
    <row r="64" spans="1:12" x14ac:dyDescent="0.25">
      <c r="A64">
        <v>63</v>
      </c>
      <c r="B64">
        <f t="shared" si="10"/>
        <v>32.427408516956326</v>
      </c>
      <c r="C64">
        <f t="shared" si="7"/>
        <v>367.57259148304365</v>
      </c>
      <c r="D64">
        <f t="shared" si="1"/>
        <v>832.42740851695635</v>
      </c>
      <c r="E64">
        <f t="shared" si="2"/>
        <v>1102.717774449131</v>
      </c>
      <c r="F64">
        <f t="shared" si="3"/>
        <v>2.2646612609453953</v>
      </c>
      <c r="G64">
        <f t="shared" si="11"/>
        <v>1200</v>
      </c>
      <c r="H64">
        <f t="shared" si="4"/>
        <v>464.8548170339127</v>
      </c>
      <c r="I64">
        <f t="shared" si="12"/>
        <v>21413.539731313951</v>
      </c>
      <c r="J64">
        <f t="shared" si="13"/>
        <v>54186.460268686045</v>
      </c>
      <c r="K64">
        <f t="shared" si="8"/>
        <v>64240.61919394182</v>
      </c>
      <c r="L64">
        <f t="shared" si="9"/>
        <v>0.39518247962930098</v>
      </c>
    </row>
    <row r="65" spans="1:12" x14ac:dyDescent="0.25">
      <c r="A65">
        <v>64</v>
      </c>
      <c r="B65">
        <f t="shared" si="10"/>
        <v>31.843715163651112</v>
      </c>
      <c r="C65">
        <f t="shared" si="7"/>
        <v>368.1562848363489</v>
      </c>
      <c r="D65">
        <f t="shared" si="1"/>
        <v>831.84371516365115</v>
      </c>
      <c r="E65">
        <f t="shared" si="2"/>
        <v>1104.4688545090467</v>
      </c>
      <c r="F65">
        <f t="shared" si="3"/>
        <v>2.2594853040018545</v>
      </c>
      <c r="G65">
        <f t="shared" si="11"/>
        <v>1200</v>
      </c>
      <c r="H65">
        <f t="shared" si="4"/>
        <v>463.68743032730225</v>
      </c>
      <c r="I65">
        <f t="shared" si="12"/>
        <v>21781.696016150301</v>
      </c>
      <c r="J65">
        <f t="shared" si="13"/>
        <v>55018.303983849699</v>
      </c>
      <c r="K65">
        <f t="shared" si="8"/>
        <v>65345.088048450867</v>
      </c>
      <c r="L65">
        <f t="shared" si="9"/>
        <v>0.39589908155918785</v>
      </c>
    </row>
    <row r="66" spans="1:12" x14ac:dyDescent="0.25">
      <c r="A66">
        <v>65</v>
      </c>
      <c r="B66">
        <f t="shared" si="10"/>
        <v>31.270528290705393</v>
      </c>
      <c r="C66">
        <f t="shared" si="7"/>
        <v>368.72947170929461</v>
      </c>
      <c r="D66">
        <f t="shared" si="1"/>
        <v>831.27052829070544</v>
      </c>
      <c r="E66">
        <f t="shared" si="2"/>
        <v>1106.1884151278839</v>
      </c>
      <c r="F66">
        <f t="shared" si="3"/>
        <v>2.2544184614189913</v>
      </c>
      <c r="G66">
        <f t="shared" ref="G66:G97" si="14">C66+D66</f>
        <v>1200</v>
      </c>
      <c r="H66">
        <f t="shared" si="4"/>
        <v>462.54105658141083</v>
      </c>
      <c r="I66">
        <f t="shared" si="12"/>
        <v>22150.425487859597</v>
      </c>
      <c r="J66">
        <f t="shared" si="13"/>
        <v>55849.574512140403</v>
      </c>
      <c r="K66">
        <f t="shared" si="8"/>
        <v>66451.276463578746</v>
      </c>
      <c r="L66">
        <f t="shared" si="9"/>
        <v>0.39660867036766068</v>
      </c>
    </row>
    <row r="67" spans="1:12" x14ac:dyDescent="0.25">
      <c r="A67">
        <v>66</v>
      </c>
      <c r="B67">
        <f t="shared" si="10"/>
        <v>30.707658781472695</v>
      </c>
      <c r="C67">
        <f t="shared" si="7"/>
        <v>369.29234121852733</v>
      </c>
      <c r="D67">
        <f t="shared" ref="D67:D130" si="15">$Q$3+B67</f>
        <v>830.70765878147267</v>
      </c>
      <c r="E67">
        <f t="shared" ref="E67:E121" si="16">3*C67</f>
        <v>1107.877023655582</v>
      </c>
      <c r="F67">
        <f t="shared" ref="F67:F130" si="17">D67/C67</f>
        <v>2.2494581285938575</v>
      </c>
      <c r="G67">
        <f t="shared" si="14"/>
        <v>1200</v>
      </c>
      <c r="H67">
        <f t="shared" ref="H67:H130" si="18">D67-C67</f>
        <v>461.41531756294535</v>
      </c>
      <c r="I67">
        <f t="shared" ref="I67:I98" si="19">C67+I66</f>
        <v>22519.717829078123</v>
      </c>
      <c r="J67">
        <f t="shared" ref="J67:J98" si="20">D67+J66</f>
        <v>56680.282170921877</v>
      </c>
      <c r="K67">
        <f t="shared" si="8"/>
        <v>67559.153487234333</v>
      </c>
      <c r="L67">
        <f t="shared" si="9"/>
        <v>0.39731132179562773</v>
      </c>
    </row>
    <row r="68" spans="1:12" x14ac:dyDescent="0.25">
      <c r="A68">
        <v>67</v>
      </c>
      <c r="B68">
        <f t="shared" si="10"/>
        <v>30.154920923406188</v>
      </c>
      <c r="C68">
        <f t="shared" ref="C68:C131" si="21">$Q$2-B68</f>
        <v>369.84507907659383</v>
      </c>
      <c r="D68">
        <f t="shared" si="15"/>
        <v>830.15492092340617</v>
      </c>
      <c r="E68">
        <f t="shared" si="16"/>
        <v>1109.5352372297816</v>
      </c>
      <c r="F68">
        <f t="shared" si="17"/>
        <v>2.2446017748731042</v>
      </c>
      <c r="G68">
        <f t="shared" si="14"/>
        <v>1200</v>
      </c>
      <c r="H68">
        <f t="shared" si="18"/>
        <v>460.30984184681233</v>
      </c>
      <c r="I68">
        <f t="shared" si="19"/>
        <v>22889.562908154716</v>
      </c>
      <c r="J68">
        <f t="shared" si="20"/>
        <v>57510.437091845284</v>
      </c>
      <c r="K68">
        <f t="shared" ref="K68:K131" si="22">E68+K67</f>
        <v>68668.688724464111</v>
      </c>
      <c r="L68">
        <f t="shared" ref="L68:L131" si="23">I68/J68</f>
        <v>0.39800711080668089</v>
      </c>
    </row>
    <row r="69" spans="1:12" x14ac:dyDescent="0.25">
      <c r="A69">
        <v>68</v>
      </c>
      <c r="B69">
        <f t="shared" si="10"/>
        <v>29.612132346784879</v>
      </c>
      <c r="C69">
        <f t="shared" si="21"/>
        <v>370.3878676532151</v>
      </c>
      <c r="D69">
        <f t="shared" si="15"/>
        <v>829.61213234678485</v>
      </c>
      <c r="E69">
        <f t="shared" si="16"/>
        <v>1111.1636029596452</v>
      </c>
      <c r="F69">
        <f t="shared" si="17"/>
        <v>2.239846941000589</v>
      </c>
      <c r="G69">
        <f t="shared" si="14"/>
        <v>1200</v>
      </c>
      <c r="H69">
        <f t="shared" si="18"/>
        <v>459.22426469356975</v>
      </c>
      <c r="I69">
        <f t="shared" si="19"/>
        <v>23259.950775807931</v>
      </c>
      <c r="J69">
        <f t="shared" si="20"/>
        <v>58340.049224192066</v>
      </c>
      <c r="K69">
        <f t="shared" si="22"/>
        <v>69779.852327423752</v>
      </c>
      <c r="L69">
        <f t="shared" si="23"/>
        <v>0.39869611159262869</v>
      </c>
    </row>
    <row r="70" spans="1:12" x14ac:dyDescent="0.25">
      <c r="A70">
        <v>69</v>
      </c>
      <c r="B70">
        <f t="shared" ref="B70:B133" si="24">B69*(100-$Q$4)/100</f>
        <v>29.079113964542753</v>
      </c>
      <c r="C70">
        <f t="shared" si="21"/>
        <v>370.92088603545727</v>
      </c>
      <c r="D70">
        <f t="shared" si="15"/>
        <v>829.07911396454278</v>
      </c>
      <c r="E70">
        <f t="shared" si="16"/>
        <v>1112.7626581063719</v>
      </c>
      <c r="F70">
        <f t="shared" si="17"/>
        <v>2.2351912366705848</v>
      </c>
      <c r="G70">
        <f t="shared" si="14"/>
        <v>1200</v>
      </c>
      <c r="H70">
        <f t="shared" si="18"/>
        <v>458.15822792908551</v>
      </c>
      <c r="I70">
        <f t="shared" si="19"/>
        <v>23630.871661843386</v>
      </c>
      <c r="J70">
        <f t="shared" si="20"/>
        <v>59169.12833815661</v>
      </c>
      <c r="K70">
        <f t="shared" si="22"/>
        <v>70892.614985530119</v>
      </c>
      <c r="L70">
        <f t="shared" si="23"/>
        <v>0.39937839757907101</v>
      </c>
    </row>
    <row r="71" spans="1:12" x14ac:dyDescent="0.25">
      <c r="A71">
        <v>70</v>
      </c>
      <c r="B71">
        <f t="shared" si="24"/>
        <v>28.555689913180984</v>
      </c>
      <c r="C71">
        <f t="shared" si="21"/>
        <v>371.44431008681903</v>
      </c>
      <c r="D71">
        <f t="shared" si="15"/>
        <v>828.55568991318103</v>
      </c>
      <c r="E71">
        <f t="shared" si="16"/>
        <v>1114.332930260457</v>
      </c>
      <c r="F71">
        <f t="shared" si="17"/>
        <v>2.2306323381815156</v>
      </c>
      <c r="G71">
        <f t="shared" si="14"/>
        <v>1200</v>
      </c>
      <c r="H71">
        <f t="shared" si="18"/>
        <v>457.111379826362</v>
      </c>
      <c r="I71">
        <f t="shared" si="19"/>
        <v>24002.315971930206</v>
      </c>
      <c r="J71">
        <f t="shared" si="20"/>
        <v>59997.684028069794</v>
      </c>
      <c r="K71">
        <f t="shared" si="22"/>
        <v>72006.947915790573</v>
      </c>
      <c r="L71">
        <f t="shared" si="23"/>
        <v>0.40005404143101209</v>
      </c>
    </row>
    <row r="72" spans="1:12" x14ac:dyDescent="0.25">
      <c r="A72">
        <v>71</v>
      </c>
      <c r="B72">
        <f t="shared" si="24"/>
        <v>28.041687494743726</v>
      </c>
      <c r="C72">
        <f t="shared" si="21"/>
        <v>371.95831250525629</v>
      </c>
      <c r="D72">
        <f t="shared" si="15"/>
        <v>828.04168749474377</v>
      </c>
      <c r="E72">
        <f t="shared" si="16"/>
        <v>1115.8749375157688</v>
      </c>
      <c r="F72">
        <f t="shared" si="17"/>
        <v>2.226167986185394</v>
      </c>
      <c r="G72">
        <f t="shared" si="14"/>
        <v>1200</v>
      </c>
      <c r="H72">
        <f t="shared" si="18"/>
        <v>456.08337498948748</v>
      </c>
      <c r="I72">
        <f t="shared" si="19"/>
        <v>24374.274284435462</v>
      </c>
      <c r="J72">
        <f t="shared" si="20"/>
        <v>60825.725715564535</v>
      </c>
      <c r="K72">
        <f t="shared" si="22"/>
        <v>73122.822853306337</v>
      </c>
      <c r="L72">
        <f t="shared" si="23"/>
        <v>0.40072311505850877</v>
      </c>
    </row>
    <row r="73" spans="1:12" x14ac:dyDescent="0.25">
      <c r="A73">
        <v>72</v>
      </c>
      <c r="B73">
        <f t="shared" si="24"/>
        <v>27.536937119838338</v>
      </c>
      <c r="C73">
        <f t="shared" si="21"/>
        <v>372.46306288016166</v>
      </c>
      <c r="D73">
        <f t="shared" si="15"/>
        <v>827.53693711983829</v>
      </c>
      <c r="E73">
        <f t="shared" si="16"/>
        <v>1117.3891886404849</v>
      </c>
      <c r="F73">
        <f t="shared" si="17"/>
        <v>2.2217959835284247</v>
      </c>
      <c r="G73">
        <f t="shared" si="14"/>
        <v>1200</v>
      </c>
      <c r="H73">
        <f t="shared" si="18"/>
        <v>455.07387423967663</v>
      </c>
      <c r="I73">
        <f t="shared" si="19"/>
        <v>24746.737347315622</v>
      </c>
      <c r="J73">
        <f t="shared" si="20"/>
        <v>61653.262652684374</v>
      </c>
      <c r="K73">
        <f t="shared" si="22"/>
        <v>74240.212041946827</v>
      </c>
      <c r="L73">
        <f t="shared" si="23"/>
        <v>0.40138568962235049</v>
      </c>
    </row>
    <row r="74" spans="1:12" x14ac:dyDescent="0.25">
      <c r="A74">
        <v>73</v>
      </c>
      <c r="B74">
        <f t="shared" si="24"/>
        <v>27.041272251681249</v>
      </c>
      <c r="C74">
        <f t="shared" si="21"/>
        <v>372.95872774831878</v>
      </c>
      <c r="D74">
        <f t="shared" si="15"/>
        <v>827.04127225168122</v>
      </c>
      <c r="E74">
        <f t="shared" si="16"/>
        <v>1118.8761832449563</v>
      </c>
      <c r="F74">
        <f t="shared" si="17"/>
        <v>2.2175141931784683</v>
      </c>
      <c r="G74">
        <f t="shared" si="14"/>
        <v>1200</v>
      </c>
      <c r="H74">
        <f t="shared" si="18"/>
        <v>454.08254450336244</v>
      </c>
      <c r="I74">
        <f t="shared" si="19"/>
        <v>25119.696075063941</v>
      </c>
      <c r="J74">
        <f t="shared" si="20"/>
        <v>62480.303924936059</v>
      </c>
      <c r="K74">
        <f t="shared" si="22"/>
        <v>75359.088225191779</v>
      </c>
      <c r="L74">
        <f t="shared" si="23"/>
        <v>0.40204183553976924</v>
      </c>
    </row>
    <row r="75" spans="1:12" x14ac:dyDescent="0.25">
      <c r="A75">
        <v>74</v>
      </c>
      <c r="B75">
        <f t="shared" si="24"/>
        <v>26.554529351150986</v>
      </c>
      <c r="C75">
        <f t="shared" si="21"/>
        <v>373.44547064884904</v>
      </c>
      <c r="D75">
        <f t="shared" si="15"/>
        <v>826.55452935115102</v>
      </c>
      <c r="E75">
        <f t="shared" si="16"/>
        <v>1120.3364119465471</v>
      </c>
      <c r="F75">
        <f t="shared" si="17"/>
        <v>2.2133205362352903</v>
      </c>
      <c r="G75">
        <f t="shared" si="14"/>
        <v>1200</v>
      </c>
      <c r="H75">
        <f t="shared" si="18"/>
        <v>453.10905870230198</v>
      </c>
      <c r="I75">
        <f t="shared" si="19"/>
        <v>25493.141545712791</v>
      </c>
      <c r="J75">
        <f t="shared" si="20"/>
        <v>63306.858454287212</v>
      </c>
      <c r="K75">
        <f t="shared" si="22"/>
        <v>76479.42463713832</v>
      </c>
      <c r="L75">
        <f t="shared" si="23"/>
        <v>0.40269162249017532</v>
      </c>
    </row>
    <row r="76" spans="1:12" x14ac:dyDescent="0.25">
      <c r="A76">
        <v>75</v>
      </c>
      <c r="B76">
        <f t="shared" si="24"/>
        <v>26.076547822830271</v>
      </c>
      <c r="C76">
        <f t="shared" si="21"/>
        <v>373.92345217716974</v>
      </c>
      <c r="D76">
        <f t="shared" si="15"/>
        <v>826.07654782283032</v>
      </c>
      <c r="E76">
        <f t="shared" si="16"/>
        <v>1121.7703565315092</v>
      </c>
      <c r="F76">
        <f t="shared" si="17"/>
        <v>2.2092129900197452</v>
      </c>
      <c r="G76">
        <f t="shared" si="14"/>
        <v>1200</v>
      </c>
      <c r="H76">
        <f t="shared" si="18"/>
        <v>452.15309564566058</v>
      </c>
      <c r="I76">
        <f t="shared" si="19"/>
        <v>25867.06499788996</v>
      </c>
      <c r="J76">
        <f t="shared" si="20"/>
        <v>64132.93500211004</v>
      </c>
      <c r="K76">
        <f t="shared" si="22"/>
        <v>77601.194993669822</v>
      </c>
      <c r="L76">
        <f t="shared" si="23"/>
        <v>0.40333511942091699</v>
      </c>
    </row>
    <row r="77" spans="1:12" x14ac:dyDescent="0.25">
      <c r="A77">
        <v>76</v>
      </c>
      <c r="B77">
        <f t="shared" si="24"/>
        <v>25.607169962019324</v>
      </c>
      <c r="C77">
        <f t="shared" si="21"/>
        <v>374.39283003798067</v>
      </c>
      <c r="D77">
        <f t="shared" si="15"/>
        <v>825.60716996201927</v>
      </c>
      <c r="E77">
        <f t="shared" si="16"/>
        <v>1123.178490113942</v>
      </c>
      <c r="F77">
        <f t="shared" si="17"/>
        <v>2.2051895862382427</v>
      </c>
      <c r="G77">
        <f t="shared" si="14"/>
        <v>1200</v>
      </c>
      <c r="H77">
        <f t="shared" si="18"/>
        <v>451.2143399240386</v>
      </c>
      <c r="I77">
        <f t="shared" si="19"/>
        <v>26241.457827927941</v>
      </c>
      <c r="J77">
        <f t="shared" si="20"/>
        <v>64958.542172072062</v>
      </c>
      <c r="K77">
        <f t="shared" si="22"/>
        <v>78724.373483783769</v>
      </c>
      <c r="L77">
        <f t="shared" si="23"/>
        <v>0.40397239455306089</v>
      </c>
    </row>
    <row r="78" spans="1:12" x14ac:dyDescent="0.25">
      <c r="A78">
        <v>77</v>
      </c>
      <c r="B78">
        <f t="shared" si="24"/>
        <v>25.146240902702974</v>
      </c>
      <c r="C78">
        <f t="shared" si="21"/>
        <v>374.85375909729703</v>
      </c>
      <c r="D78">
        <f t="shared" si="15"/>
        <v>825.14624090270297</v>
      </c>
      <c r="E78">
        <f t="shared" si="16"/>
        <v>1124.5612772918912</v>
      </c>
      <c r="F78">
        <f t="shared" si="17"/>
        <v>2.2012484092190419</v>
      </c>
      <c r="G78">
        <f t="shared" si="14"/>
        <v>1200</v>
      </c>
      <c r="H78">
        <f t="shared" si="18"/>
        <v>450.29248180540594</v>
      </c>
      <c r="I78">
        <f t="shared" si="19"/>
        <v>26616.311587025237</v>
      </c>
      <c r="J78">
        <f t="shared" si="20"/>
        <v>65783.688412974763</v>
      </c>
      <c r="K78">
        <f t="shared" si="22"/>
        <v>79848.934761075667</v>
      </c>
      <c r="L78">
        <f t="shared" si="23"/>
        <v>0.40460351538719136</v>
      </c>
    </row>
    <row r="79" spans="1:12" x14ac:dyDescent="0.25">
      <c r="A79">
        <v>78</v>
      </c>
      <c r="B79">
        <f t="shared" si="24"/>
        <v>24.693608566454323</v>
      </c>
      <c r="C79">
        <f t="shared" si="21"/>
        <v>375.30639143354568</v>
      </c>
      <c r="D79">
        <f t="shared" si="15"/>
        <v>824.69360856645437</v>
      </c>
      <c r="E79">
        <f t="shared" si="16"/>
        <v>1125.919174300637</v>
      </c>
      <c r="F79">
        <f t="shared" si="17"/>
        <v>2.1973875942170844</v>
      </c>
      <c r="G79">
        <f t="shared" si="14"/>
        <v>1200</v>
      </c>
      <c r="H79">
        <f t="shared" si="18"/>
        <v>449.38721713290869</v>
      </c>
      <c r="I79">
        <f t="shared" si="19"/>
        <v>26991.617978458784</v>
      </c>
      <c r="J79">
        <f t="shared" si="20"/>
        <v>66608.382021541212</v>
      </c>
      <c r="K79">
        <f t="shared" si="22"/>
        <v>80974.853935376304</v>
      </c>
      <c r="L79">
        <f t="shared" si="23"/>
        <v>0.40522854870922503</v>
      </c>
    </row>
    <row r="80" spans="1:12" x14ac:dyDescent="0.25">
      <c r="A80">
        <v>79</v>
      </c>
      <c r="B80">
        <f t="shared" si="24"/>
        <v>24.249123612258145</v>
      </c>
      <c r="C80">
        <f t="shared" si="21"/>
        <v>375.75087638774187</v>
      </c>
      <c r="D80">
        <f t="shared" si="15"/>
        <v>824.24912361225813</v>
      </c>
      <c r="E80">
        <f t="shared" si="16"/>
        <v>1127.2526291632257</v>
      </c>
      <c r="F80">
        <f t="shared" si="17"/>
        <v>2.1936053257842718</v>
      </c>
      <c r="G80">
        <f t="shared" si="14"/>
        <v>1200</v>
      </c>
      <c r="H80">
        <f t="shared" si="18"/>
        <v>448.49824722451626</v>
      </c>
      <c r="I80">
        <f t="shared" si="19"/>
        <v>27367.368854846525</v>
      </c>
      <c r="J80">
        <f t="shared" si="20"/>
        <v>67432.631145153471</v>
      </c>
      <c r="K80">
        <f t="shared" si="22"/>
        <v>82102.106564539528</v>
      </c>
      <c r="L80">
        <f t="shared" si="23"/>
        <v>0.40584756059623928</v>
      </c>
    </row>
    <row r="81" spans="1:12" x14ac:dyDescent="0.25">
      <c r="A81">
        <v>80</v>
      </c>
      <c r="B81">
        <f t="shared" si="24"/>
        <v>23.8126393872375</v>
      </c>
      <c r="C81">
        <f t="shared" si="21"/>
        <v>376.18736061276252</v>
      </c>
      <c r="D81">
        <f t="shared" si="15"/>
        <v>823.81263938723748</v>
      </c>
      <c r="E81">
        <f t="shared" si="16"/>
        <v>1128.5620818382877</v>
      </c>
      <c r="F81">
        <f t="shared" si="17"/>
        <v>2.1898998362022288</v>
      </c>
      <c r="G81">
        <f t="shared" si="14"/>
        <v>1200</v>
      </c>
      <c r="H81">
        <f t="shared" si="18"/>
        <v>447.62527877447496</v>
      </c>
      <c r="I81">
        <f t="shared" si="19"/>
        <v>27743.556215459288</v>
      </c>
      <c r="J81">
        <f t="shared" si="20"/>
        <v>68256.443784540708</v>
      </c>
      <c r="K81">
        <f t="shared" si="22"/>
        <v>83230.668646377817</v>
      </c>
      <c r="L81">
        <f t="shared" si="23"/>
        <v>0.40646061642231179</v>
      </c>
    </row>
    <row r="82" spans="1:12" x14ac:dyDescent="0.25">
      <c r="A82">
        <v>81</v>
      </c>
      <c r="B82">
        <f t="shared" si="24"/>
        <v>23.384011878267223</v>
      </c>
      <c r="C82">
        <f t="shared" si="21"/>
        <v>376.61598812173276</v>
      </c>
      <c r="D82">
        <f t="shared" si="15"/>
        <v>823.38401187826719</v>
      </c>
      <c r="E82">
        <f t="shared" si="16"/>
        <v>1129.8479643651983</v>
      </c>
      <c r="F82">
        <f t="shared" si="17"/>
        <v>2.1862694039747632</v>
      </c>
      <c r="G82">
        <f t="shared" si="14"/>
        <v>1200</v>
      </c>
      <c r="H82">
        <f t="shared" si="18"/>
        <v>446.76802375653443</v>
      </c>
      <c r="I82">
        <f t="shared" si="19"/>
        <v>28120.17220358102</v>
      </c>
      <c r="J82">
        <f t="shared" si="20"/>
        <v>69079.827796418977</v>
      </c>
      <c r="K82">
        <f t="shared" si="22"/>
        <v>84360.516610743012</v>
      </c>
      <c r="L82">
        <f t="shared" si="23"/>
        <v>0.4070677808643689</v>
      </c>
    </row>
    <row r="83" spans="1:12" x14ac:dyDescent="0.25">
      <c r="A83">
        <v>82</v>
      </c>
      <c r="B83">
        <f t="shared" si="24"/>
        <v>22.963099664458415</v>
      </c>
      <c r="C83">
        <f t="shared" si="21"/>
        <v>377.03690033554159</v>
      </c>
      <c r="D83">
        <f t="shared" si="15"/>
        <v>822.96309966445847</v>
      </c>
      <c r="E83">
        <f t="shared" si="16"/>
        <v>1131.1107010066248</v>
      </c>
      <c r="F83">
        <f t="shared" si="17"/>
        <v>2.1827123523773606</v>
      </c>
      <c r="G83">
        <f t="shared" si="14"/>
        <v>1200</v>
      </c>
      <c r="H83">
        <f t="shared" si="18"/>
        <v>445.92619932891688</v>
      </c>
      <c r="I83">
        <f t="shared" si="19"/>
        <v>28497.209103916561</v>
      </c>
      <c r="J83">
        <f t="shared" si="20"/>
        <v>69902.790896083432</v>
      </c>
      <c r="K83">
        <f t="shared" si="22"/>
        <v>85491.627311749631</v>
      </c>
      <c r="L83">
        <f t="shared" si="23"/>
        <v>0.40766911790804083</v>
      </c>
    </row>
    <row r="84" spans="1:12" x14ac:dyDescent="0.25">
      <c r="A84">
        <v>83</v>
      </c>
      <c r="B84">
        <f t="shared" si="24"/>
        <v>22.549763870498165</v>
      </c>
      <c r="C84">
        <f t="shared" si="21"/>
        <v>377.45023612950183</v>
      </c>
      <c r="D84">
        <f t="shared" si="15"/>
        <v>822.54976387049817</v>
      </c>
      <c r="E84">
        <f t="shared" si="16"/>
        <v>1132.3507083885056</v>
      </c>
      <c r="F84">
        <f t="shared" si="17"/>
        <v>2.1792270480612026</v>
      </c>
      <c r="G84">
        <f t="shared" si="14"/>
        <v>1200</v>
      </c>
      <c r="H84">
        <f t="shared" si="18"/>
        <v>445.09952774099634</v>
      </c>
      <c r="I84">
        <f t="shared" si="19"/>
        <v>28874.659340046062</v>
      </c>
      <c r="J84">
        <f t="shared" si="20"/>
        <v>70725.34065995393</v>
      </c>
      <c r="K84">
        <f t="shared" si="22"/>
        <v>86623.978020138136</v>
      </c>
      <c r="L84">
        <f t="shared" si="23"/>
        <v>0.40826469085352118</v>
      </c>
    </row>
    <row r="85" spans="1:12" x14ac:dyDescent="0.25">
      <c r="A85">
        <v>84</v>
      </c>
      <c r="B85">
        <f t="shared" si="24"/>
        <v>22.143868120829197</v>
      </c>
      <c r="C85">
        <f t="shared" si="21"/>
        <v>377.85613187917079</v>
      </c>
      <c r="D85">
        <f t="shared" si="15"/>
        <v>822.14386812082921</v>
      </c>
      <c r="E85">
        <f t="shared" si="16"/>
        <v>1133.5683956375124</v>
      </c>
      <c r="F85">
        <f t="shared" si="17"/>
        <v>2.1758118997093074</v>
      </c>
      <c r="G85">
        <f t="shared" si="14"/>
        <v>1200</v>
      </c>
      <c r="H85">
        <f t="shared" si="18"/>
        <v>444.28773624165842</v>
      </c>
      <c r="I85">
        <f t="shared" si="19"/>
        <v>29252.515471925231</v>
      </c>
      <c r="J85">
        <f t="shared" si="20"/>
        <v>71547.484528074754</v>
      </c>
      <c r="K85">
        <f t="shared" si="22"/>
        <v>87757.546415775651</v>
      </c>
      <c r="L85">
        <f t="shared" si="23"/>
        <v>0.40885456232142919</v>
      </c>
    </row>
    <row r="86" spans="1:12" x14ac:dyDescent="0.25">
      <c r="A86">
        <v>85</v>
      </c>
      <c r="B86">
        <f t="shared" si="24"/>
        <v>21.745278494654272</v>
      </c>
      <c r="C86">
        <f t="shared" si="21"/>
        <v>378.25472150534574</v>
      </c>
      <c r="D86">
        <f t="shared" si="15"/>
        <v>821.74527849465426</v>
      </c>
      <c r="E86">
        <f t="shared" si="16"/>
        <v>1134.7641645160372</v>
      </c>
      <c r="F86">
        <f t="shared" si="17"/>
        <v>2.1724653567425221</v>
      </c>
      <c r="G86">
        <f t="shared" si="14"/>
        <v>1200</v>
      </c>
      <c r="H86">
        <f t="shared" si="18"/>
        <v>443.49055698930852</v>
      </c>
      <c r="I86">
        <f t="shared" si="19"/>
        <v>29630.770193430577</v>
      </c>
      <c r="J86">
        <f t="shared" si="20"/>
        <v>72369.229806569405</v>
      </c>
      <c r="K86">
        <f t="shared" si="22"/>
        <v>88892.310580291683</v>
      </c>
      <c r="L86">
        <f t="shared" si="23"/>
        <v>0.40943879425867274</v>
      </c>
    </row>
    <row r="87" spans="1:12" x14ac:dyDescent="0.25">
      <c r="A87">
        <v>86</v>
      </c>
      <c r="B87">
        <f t="shared" si="24"/>
        <v>21.353863481750494</v>
      </c>
      <c r="C87">
        <f t="shared" si="21"/>
        <v>378.64613651824948</v>
      </c>
      <c r="D87">
        <f t="shared" si="15"/>
        <v>821.35386348175052</v>
      </c>
      <c r="E87">
        <f t="shared" si="16"/>
        <v>1135.9384095547484</v>
      </c>
      <c r="F87">
        <f t="shared" si="17"/>
        <v>2.169185908073207</v>
      </c>
      <c r="G87">
        <f t="shared" si="14"/>
        <v>1200</v>
      </c>
      <c r="H87">
        <f t="shared" si="18"/>
        <v>442.70772696350105</v>
      </c>
      <c r="I87">
        <f t="shared" si="19"/>
        <v>30009.416329948828</v>
      </c>
      <c r="J87">
        <f t="shared" si="20"/>
        <v>73190.583670051157</v>
      </c>
      <c r="K87">
        <f t="shared" si="22"/>
        <v>90028.248989846426</v>
      </c>
      <c r="L87">
        <f t="shared" si="23"/>
        <v>0.4100174479443095</v>
      </c>
    </row>
    <row r="88" spans="1:12" x14ac:dyDescent="0.25">
      <c r="A88">
        <v>87</v>
      </c>
      <c r="B88">
        <f t="shared" si="24"/>
        <v>20.969493939078983</v>
      </c>
      <c r="C88">
        <f t="shared" si="21"/>
        <v>379.03050606092103</v>
      </c>
      <c r="D88">
        <f t="shared" si="15"/>
        <v>820.96949393907903</v>
      </c>
      <c r="E88">
        <f t="shared" si="16"/>
        <v>1137.0915181827631</v>
      </c>
      <c r="F88">
        <f t="shared" si="17"/>
        <v>2.1659720809045533</v>
      </c>
      <c r="G88">
        <f t="shared" si="14"/>
        <v>1200</v>
      </c>
      <c r="H88">
        <f t="shared" si="18"/>
        <v>441.938987878158</v>
      </c>
      <c r="I88">
        <f t="shared" si="19"/>
        <v>30388.446836009749</v>
      </c>
      <c r="J88">
        <f t="shared" si="20"/>
        <v>74011.553163990233</v>
      </c>
      <c r="K88">
        <f t="shared" si="22"/>
        <v>91165.340508029185</v>
      </c>
      <c r="L88">
        <f t="shared" si="23"/>
        <v>0.41059058399540549</v>
      </c>
    </row>
    <row r="89" spans="1:12" x14ac:dyDescent="0.25">
      <c r="A89">
        <v>88</v>
      </c>
      <c r="B89">
        <f t="shared" si="24"/>
        <v>20.592043048175562</v>
      </c>
      <c r="C89">
        <f t="shared" si="21"/>
        <v>379.40795695182442</v>
      </c>
      <c r="D89">
        <f t="shared" si="15"/>
        <v>820.59204304817558</v>
      </c>
      <c r="E89">
        <f t="shared" si="16"/>
        <v>1138.2238708554733</v>
      </c>
      <c r="F89">
        <f t="shared" si="17"/>
        <v>2.1628224395735876</v>
      </c>
      <c r="G89">
        <f t="shared" si="14"/>
        <v>1200</v>
      </c>
      <c r="H89">
        <f t="shared" si="18"/>
        <v>441.18408609635117</v>
      </c>
      <c r="I89">
        <f t="shared" si="19"/>
        <v>30767.854792961574</v>
      </c>
      <c r="J89">
        <f t="shared" si="20"/>
        <v>74832.145207038411</v>
      </c>
      <c r="K89">
        <f t="shared" si="22"/>
        <v>92303.564378884665</v>
      </c>
      <c r="L89">
        <f t="shared" si="23"/>
        <v>0.41115826237288827</v>
      </c>
    </row>
    <row r="90" spans="1:12" x14ac:dyDescent="0.25">
      <c r="A90">
        <v>89</v>
      </c>
      <c r="B90">
        <f t="shared" si="24"/>
        <v>20.221386273308401</v>
      </c>
      <c r="C90">
        <f t="shared" si="21"/>
        <v>379.77861372669162</v>
      </c>
      <c r="D90">
        <f t="shared" si="15"/>
        <v>820.22138627330844</v>
      </c>
      <c r="E90">
        <f t="shared" si="16"/>
        <v>1139.3358411800748</v>
      </c>
      <c r="F90">
        <f t="shared" si="17"/>
        <v>2.1597355844359951</v>
      </c>
      <c r="G90">
        <f t="shared" si="14"/>
        <v>1200</v>
      </c>
      <c r="H90">
        <f t="shared" si="18"/>
        <v>440.44277254661682</v>
      </c>
      <c r="I90">
        <f t="shared" si="19"/>
        <v>31147.633406688266</v>
      </c>
      <c r="J90">
        <f t="shared" si="20"/>
        <v>75652.366593311715</v>
      </c>
      <c r="K90">
        <f t="shared" si="22"/>
        <v>93442.900220064737</v>
      </c>
      <c r="L90">
        <f t="shared" si="23"/>
        <v>0.41172054238739403</v>
      </c>
    </row>
    <row r="91" spans="1:12" x14ac:dyDescent="0.25">
      <c r="A91">
        <v>90</v>
      </c>
      <c r="B91">
        <f t="shared" si="24"/>
        <v>19.857401320388849</v>
      </c>
      <c r="C91">
        <f t="shared" si="21"/>
        <v>380.14259867961113</v>
      </c>
      <c r="D91">
        <f t="shared" si="15"/>
        <v>819.85740132038882</v>
      </c>
      <c r="E91">
        <f t="shared" si="16"/>
        <v>1140.4277960388333</v>
      </c>
      <c r="F91">
        <f t="shared" si="17"/>
        <v>2.1567101507910054</v>
      </c>
      <c r="G91">
        <f t="shared" si="14"/>
        <v>1200</v>
      </c>
      <c r="H91">
        <f t="shared" si="18"/>
        <v>439.71480264077769</v>
      </c>
      <c r="I91">
        <f t="shared" si="19"/>
        <v>31527.776005367876</v>
      </c>
      <c r="J91">
        <f t="shared" si="20"/>
        <v>76472.223994632106</v>
      </c>
      <c r="K91">
        <f t="shared" si="22"/>
        <v>94583.328016103565</v>
      </c>
      <c r="L91">
        <f t="shared" si="23"/>
        <v>0.41227748270510528</v>
      </c>
    </row>
    <row r="92" spans="1:12" x14ac:dyDescent="0.25">
      <c r="A92">
        <v>91</v>
      </c>
      <c r="B92">
        <f t="shared" si="24"/>
        <v>19.499968096621853</v>
      </c>
      <c r="C92">
        <f t="shared" si="21"/>
        <v>380.50003190337816</v>
      </c>
      <c r="D92">
        <f t="shared" si="15"/>
        <v>819.49996809662184</v>
      </c>
      <c r="E92">
        <f t="shared" si="16"/>
        <v>1141.5000957101345</v>
      </c>
      <c r="F92">
        <f t="shared" si="17"/>
        <v>2.1537448078446433</v>
      </c>
      <c r="G92">
        <f t="shared" si="14"/>
        <v>1200</v>
      </c>
      <c r="H92">
        <f t="shared" si="18"/>
        <v>438.99993619324368</v>
      </c>
      <c r="I92">
        <f t="shared" si="19"/>
        <v>31908.276037271255</v>
      </c>
      <c r="J92">
        <f t="shared" si="20"/>
        <v>77291.723962728734</v>
      </c>
      <c r="K92">
        <f t="shared" si="22"/>
        <v>95724.828111813695</v>
      </c>
      <c r="L92">
        <f t="shared" si="23"/>
        <v>0.41282914135358034</v>
      </c>
    </row>
    <row r="93" spans="1:12" x14ac:dyDescent="0.25">
      <c r="A93">
        <v>92</v>
      </c>
      <c r="B93">
        <f t="shared" si="24"/>
        <v>19.14896867088266</v>
      </c>
      <c r="C93">
        <f t="shared" si="21"/>
        <v>380.85103132911735</v>
      </c>
      <c r="D93">
        <f t="shared" si="15"/>
        <v>819.14896867088271</v>
      </c>
      <c r="E93">
        <f t="shared" si="16"/>
        <v>1142.553093987352</v>
      </c>
      <c r="F93">
        <f t="shared" si="17"/>
        <v>2.1508382577097565</v>
      </c>
      <c r="G93">
        <f t="shared" si="14"/>
        <v>1200</v>
      </c>
      <c r="H93">
        <f t="shared" si="18"/>
        <v>438.29793734176536</v>
      </c>
      <c r="I93">
        <f t="shared" si="19"/>
        <v>32289.127068600374</v>
      </c>
      <c r="J93">
        <f t="shared" si="20"/>
        <v>78110.872931399615</v>
      </c>
      <c r="K93">
        <f t="shared" si="22"/>
        <v>96867.381205801052</v>
      </c>
      <c r="L93">
        <f t="shared" si="23"/>
        <v>0.41337557572756994</v>
      </c>
    </row>
    <row r="94" spans="1:12" x14ac:dyDescent="0.25">
      <c r="A94">
        <v>93</v>
      </c>
      <c r="B94">
        <f t="shared" si="24"/>
        <v>18.804287234806772</v>
      </c>
      <c r="C94">
        <f t="shared" si="21"/>
        <v>381.19571276519321</v>
      </c>
      <c r="D94">
        <f t="shared" si="15"/>
        <v>818.80428723480679</v>
      </c>
      <c r="E94">
        <f t="shared" si="16"/>
        <v>1143.5871382955797</v>
      </c>
      <c r="F94">
        <f t="shared" si="17"/>
        <v>2.1479892344412836</v>
      </c>
      <c r="G94">
        <f t="shared" si="14"/>
        <v>1200</v>
      </c>
      <c r="H94">
        <f t="shared" si="18"/>
        <v>437.60857446961359</v>
      </c>
      <c r="I94">
        <f t="shared" si="19"/>
        <v>32670.322781365569</v>
      </c>
      <c r="J94">
        <f t="shared" si="20"/>
        <v>78929.677218634417</v>
      </c>
      <c r="K94">
        <f t="shared" si="22"/>
        <v>98010.968344096633</v>
      </c>
      <c r="L94">
        <f t="shared" si="23"/>
        <v>0.41391684259482148</v>
      </c>
    </row>
    <row r="95" spans="1:12" x14ac:dyDescent="0.25">
      <c r="A95">
        <v>94</v>
      </c>
      <c r="B95">
        <f t="shared" si="24"/>
        <v>18.46581006458025</v>
      </c>
      <c r="C95">
        <f t="shared" si="21"/>
        <v>381.53418993541976</v>
      </c>
      <c r="D95">
        <f t="shared" si="15"/>
        <v>818.4658100645803</v>
      </c>
      <c r="E95">
        <f t="shared" si="16"/>
        <v>1144.6025698062592</v>
      </c>
      <c r="F95">
        <f t="shared" si="17"/>
        <v>2.145196503105312</v>
      </c>
      <c r="G95">
        <f t="shared" si="14"/>
        <v>1200</v>
      </c>
      <c r="H95">
        <f t="shared" si="18"/>
        <v>436.93162012916054</v>
      </c>
      <c r="I95">
        <f t="shared" si="19"/>
        <v>33051.856971300986</v>
      </c>
      <c r="J95">
        <f t="shared" si="20"/>
        <v>79748.143028698993</v>
      </c>
      <c r="K95">
        <f t="shared" si="22"/>
        <v>99155.570913902891</v>
      </c>
      <c r="L95">
        <f t="shared" si="23"/>
        <v>0.41445299810186931</v>
      </c>
    </row>
    <row r="96" spans="1:12" x14ac:dyDescent="0.25">
      <c r="A96">
        <v>95</v>
      </c>
      <c r="B96">
        <f t="shared" si="24"/>
        <v>18.133425483417806</v>
      </c>
      <c r="C96">
        <f t="shared" si="21"/>
        <v>381.8665745165822</v>
      </c>
      <c r="D96">
        <f t="shared" si="15"/>
        <v>818.1334254834178</v>
      </c>
      <c r="E96">
        <f t="shared" si="16"/>
        <v>1145.5997235497466</v>
      </c>
      <c r="F96">
        <f t="shared" si="17"/>
        <v>2.1424588588805409</v>
      </c>
      <c r="G96">
        <f t="shared" si="14"/>
        <v>1200</v>
      </c>
      <c r="H96">
        <f t="shared" si="18"/>
        <v>436.26685096683559</v>
      </c>
      <c r="I96">
        <f t="shared" si="19"/>
        <v>33433.723545817571</v>
      </c>
      <c r="J96">
        <f t="shared" si="20"/>
        <v>80566.276454182414</v>
      </c>
      <c r="K96">
        <f t="shared" si="22"/>
        <v>100301.17063745264</v>
      </c>
      <c r="L96">
        <f t="shared" si="23"/>
        <v>0.41498409777980916</v>
      </c>
    </row>
    <row r="97" spans="1:12" x14ac:dyDescent="0.25">
      <c r="A97">
        <v>96</v>
      </c>
      <c r="B97">
        <f t="shared" si="24"/>
        <v>17.807023824716286</v>
      </c>
      <c r="C97">
        <f t="shared" si="21"/>
        <v>382.19297617528372</v>
      </c>
      <c r="D97">
        <f t="shared" si="15"/>
        <v>817.80702382471634</v>
      </c>
      <c r="E97">
        <f t="shared" si="16"/>
        <v>1146.5789285258511</v>
      </c>
      <c r="F97">
        <f t="shared" si="17"/>
        <v>2.1397751261908291</v>
      </c>
      <c r="G97">
        <f t="shared" si="14"/>
        <v>1200</v>
      </c>
      <c r="H97">
        <f t="shared" si="18"/>
        <v>435.61404764943262</v>
      </c>
      <c r="I97">
        <f t="shared" si="19"/>
        <v>33815.916521992855</v>
      </c>
      <c r="J97">
        <f t="shared" si="20"/>
        <v>81384.083478007131</v>
      </c>
      <c r="K97">
        <f t="shared" si="22"/>
        <v>101447.74956597849</v>
      </c>
      <c r="L97">
        <f t="shared" si="23"/>
        <v>0.41551019655005533</v>
      </c>
    </row>
    <row r="98" spans="1:12" x14ac:dyDescent="0.25">
      <c r="A98">
        <v>97</v>
      </c>
      <c r="B98">
        <f t="shared" si="24"/>
        <v>17.486497395871393</v>
      </c>
      <c r="C98">
        <f t="shared" si="21"/>
        <v>382.51350260412863</v>
      </c>
      <c r="D98">
        <f t="shared" si="15"/>
        <v>817.48649739587142</v>
      </c>
      <c r="E98">
        <f t="shared" si="16"/>
        <v>1147.5405078123858</v>
      </c>
      <c r="F98">
        <f t="shared" si="17"/>
        <v>2.1371441578675605</v>
      </c>
      <c r="G98">
        <f t="shared" ref="G98:G121" si="25">C98+D98</f>
        <v>1200</v>
      </c>
      <c r="H98">
        <f t="shared" si="18"/>
        <v>434.97299479174279</v>
      </c>
      <c r="I98">
        <f t="shared" si="19"/>
        <v>34198.430024596986</v>
      </c>
      <c r="J98">
        <f t="shared" si="20"/>
        <v>82201.569975403007</v>
      </c>
      <c r="K98">
        <f t="shared" si="22"/>
        <v>102595.29007379088</v>
      </c>
      <c r="L98">
        <f t="shared" si="23"/>
        <v>0.4160313487300803</v>
      </c>
    </row>
    <row r="99" spans="1:12" x14ac:dyDescent="0.25">
      <c r="A99">
        <v>98</v>
      </c>
      <c r="B99">
        <f t="shared" si="24"/>
        <v>17.171740442745708</v>
      </c>
      <c r="C99">
        <f t="shared" si="21"/>
        <v>382.82825955725428</v>
      </c>
      <c r="D99">
        <f t="shared" si="15"/>
        <v>817.17174044274566</v>
      </c>
      <c r="E99">
        <f t="shared" si="16"/>
        <v>1148.4847786717628</v>
      </c>
      <c r="F99">
        <f t="shared" si="17"/>
        <v>2.1345648343406389</v>
      </c>
      <c r="G99">
        <f t="shared" si="25"/>
        <v>1200</v>
      </c>
      <c r="H99">
        <f t="shared" si="18"/>
        <v>434.34348088549137</v>
      </c>
      <c r="I99">
        <f t="shared" ref="I99:I121" si="26">C99+I98</f>
        <v>34581.258284154239</v>
      </c>
      <c r="J99">
        <f t="shared" ref="J99:J121" si="27">D99+J98</f>
        <v>83018.741715845754</v>
      </c>
      <c r="K99">
        <f t="shared" si="22"/>
        <v>103743.77485246264</v>
      </c>
      <c r="L99">
        <f t="shared" si="23"/>
        <v>0.41654760803913421</v>
      </c>
    </row>
    <row r="100" spans="1:12" x14ac:dyDescent="0.25">
      <c r="A100">
        <v>99</v>
      </c>
      <c r="B100">
        <f t="shared" si="24"/>
        <v>16.862649114776286</v>
      </c>
      <c r="C100">
        <f t="shared" si="21"/>
        <v>383.13735088522373</v>
      </c>
      <c r="D100">
        <f t="shared" si="15"/>
        <v>816.86264911477633</v>
      </c>
      <c r="E100">
        <f t="shared" si="16"/>
        <v>1149.4120526556712</v>
      </c>
      <c r="F100">
        <f t="shared" si="17"/>
        <v>2.1320360628569555</v>
      </c>
      <c r="G100">
        <f t="shared" si="25"/>
        <v>1200</v>
      </c>
      <c r="H100">
        <f t="shared" si="18"/>
        <v>433.72529822955261</v>
      </c>
      <c r="I100">
        <f t="shared" si="26"/>
        <v>34964.395635039466</v>
      </c>
      <c r="J100">
        <f t="shared" si="27"/>
        <v>83835.604364960527</v>
      </c>
      <c r="K100">
        <f t="shared" si="22"/>
        <v>104893.1869051183</v>
      </c>
      <c r="L100">
        <f t="shared" si="23"/>
        <v>0.41705902760394475</v>
      </c>
    </row>
    <row r="101" spans="1:12" x14ac:dyDescent="0.25">
      <c r="A101">
        <v>100</v>
      </c>
      <c r="B101">
        <f t="shared" si="24"/>
        <v>16.559121430710313</v>
      </c>
      <c r="C101">
        <f t="shared" si="21"/>
        <v>383.44087856928968</v>
      </c>
      <c r="D101">
        <f t="shared" si="15"/>
        <v>816.55912143071032</v>
      </c>
      <c r="E101">
        <f t="shared" si="16"/>
        <v>1150.322635707869</v>
      </c>
      <c r="F101">
        <f t="shared" si="17"/>
        <v>2.1295567767252392</v>
      </c>
      <c r="G101">
        <f t="shared" si="25"/>
        <v>1200</v>
      </c>
      <c r="H101">
        <f t="shared" si="18"/>
        <v>433.11824286142064</v>
      </c>
      <c r="I101">
        <f t="shared" si="26"/>
        <v>35347.836513608752</v>
      </c>
      <c r="J101">
        <f t="shared" si="27"/>
        <v>84652.163486391233</v>
      </c>
      <c r="K101">
        <f t="shared" si="22"/>
        <v>106043.50954082617</v>
      </c>
      <c r="L101">
        <f t="shared" si="23"/>
        <v>0.41756565996439426</v>
      </c>
    </row>
    <row r="102" spans="1:12" x14ac:dyDescent="0.25">
      <c r="A102">
        <v>101</v>
      </c>
      <c r="B102">
        <f t="shared" si="24"/>
        <v>16.261057244957527</v>
      </c>
      <c r="C102">
        <f t="shared" si="21"/>
        <v>383.73894275504244</v>
      </c>
      <c r="D102">
        <f t="shared" si="15"/>
        <v>816.26105724495756</v>
      </c>
      <c r="E102">
        <f t="shared" si="16"/>
        <v>1151.2168282651273</v>
      </c>
      <c r="F102">
        <f t="shared" si="17"/>
        <v>2.1271259345862457</v>
      </c>
      <c r="G102">
        <f t="shared" si="25"/>
        <v>1200</v>
      </c>
      <c r="H102">
        <f t="shared" si="18"/>
        <v>432.52211448991511</v>
      </c>
      <c r="I102">
        <f t="shared" si="26"/>
        <v>35731.575456363797</v>
      </c>
      <c r="J102">
        <f t="shared" si="27"/>
        <v>85468.424543636196</v>
      </c>
      <c r="K102">
        <f t="shared" si="22"/>
        <v>107194.7263690913</v>
      </c>
      <c r="L102">
        <f t="shared" si="23"/>
        <v>0.41806755707917509</v>
      </c>
    </row>
    <row r="103" spans="1:12" x14ac:dyDescent="0.25">
      <c r="A103">
        <v>102</v>
      </c>
      <c r="B103">
        <f t="shared" si="24"/>
        <v>15.968358214548294</v>
      </c>
      <c r="C103">
        <f t="shared" si="21"/>
        <v>384.03164178545171</v>
      </c>
      <c r="D103">
        <f t="shared" si="15"/>
        <v>815.96835821454829</v>
      </c>
      <c r="E103">
        <f t="shared" si="16"/>
        <v>1152.0949253563551</v>
      </c>
      <c r="F103">
        <f t="shared" si="17"/>
        <v>2.1247425197072904</v>
      </c>
      <c r="G103">
        <f t="shared" si="25"/>
        <v>1200</v>
      </c>
      <c r="H103">
        <f t="shared" si="18"/>
        <v>431.93671642909658</v>
      </c>
      <c r="I103">
        <f t="shared" si="26"/>
        <v>36115.607098149245</v>
      </c>
      <c r="J103">
        <f t="shared" si="27"/>
        <v>86284.392901850748</v>
      </c>
      <c r="K103">
        <f t="shared" si="22"/>
        <v>108346.82129444765</v>
      </c>
      <c r="L103">
        <f t="shared" si="23"/>
        <v>0.41856477033142092</v>
      </c>
    </row>
    <row r="104" spans="1:12" x14ac:dyDescent="0.25">
      <c r="A104">
        <v>103</v>
      </c>
      <c r="B104">
        <f t="shared" si="24"/>
        <v>15.680927766686425</v>
      </c>
      <c r="C104">
        <f t="shared" si="21"/>
        <v>384.31907223331359</v>
      </c>
      <c r="D104">
        <f t="shared" si="15"/>
        <v>815.68092776668641</v>
      </c>
      <c r="E104">
        <f t="shared" si="16"/>
        <v>1152.9572166999408</v>
      </c>
      <c r="F104">
        <f t="shared" si="17"/>
        <v>2.1224055393001686</v>
      </c>
      <c r="G104">
        <f t="shared" si="25"/>
        <v>1200</v>
      </c>
      <c r="H104">
        <f t="shared" si="18"/>
        <v>431.36185553337282</v>
      </c>
      <c r="I104">
        <f t="shared" si="26"/>
        <v>36499.926170382561</v>
      </c>
      <c r="J104">
        <f t="shared" si="27"/>
        <v>87100.073829617439</v>
      </c>
      <c r="K104">
        <f t="shared" si="22"/>
        <v>109499.7785111476</v>
      </c>
      <c r="L104">
        <f t="shared" si="23"/>
        <v>0.41905735053431326</v>
      </c>
    </row>
    <row r="105" spans="1:12" x14ac:dyDescent="0.25">
      <c r="A105">
        <v>104</v>
      </c>
      <c r="B105">
        <f t="shared" si="24"/>
        <v>15.39867106688607</v>
      </c>
      <c r="C105">
        <f t="shared" si="21"/>
        <v>384.6013289331139</v>
      </c>
      <c r="D105">
        <f t="shared" si="15"/>
        <v>815.3986710668861</v>
      </c>
      <c r="E105">
        <f t="shared" si="16"/>
        <v>1153.8039867993416</v>
      </c>
      <c r="F105">
        <f t="shared" si="17"/>
        <v>2.1201140238615563</v>
      </c>
      <c r="G105">
        <f t="shared" si="25"/>
        <v>1200</v>
      </c>
      <c r="H105">
        <f t="shared" si="18"/>
        <v>430.79734213377219</v>
      </c>
      <c r="I105">
        <f t="shared" si="26"/>
        <v>36884.527499315678</v>
      </c>
      <c r="J105">
        <f t="shared" si="27"/>
        <v>87915.472500684322</v>
      </c>
      <c r="K105">
        <f t="shared" si="22"/>
        <v>110653.58249794693</v>
      </c>
      <c r="L105">
        <f t="shared" si="23"/>
        <v>0.41954534793666237</v>
      </c>
    </row>
    <row r="106" spans="1:12" x14ac:dyDescent="0.25">
      <c r="A106">
        <v>105</v>
      </c>
      <c r="B106">
        <f t="shared" si="24"/>
        <v>15.121494987682121</v>
      </c>
      <c r="C106">
        <f t="shared" si="21"/>
        <v>384.87850501231787</v>
      </c>
      <c r="D106">
        <f t="shared" si="15"/>
        <v>815.12149498768213</v>
      </c>
      <c r="E106">
        <f t="shared" si="16"/>
        <v>1154.6355150369536</v>
      </c>
      <c r="F106">
        <f t="shared" si="17"/>
        <v>2.1178670265350217</v>
      </c>
      <c r="G106">
        <f t="shared" si="25"/>
        <v>1200</v>
      </c>
      <c r="H106">
        <f t="shared" si="18"/>
        <v>430.24298997536425</v>
      </c>
      <c r="I106">
        <f t="shared" si="26"/>
        <v>37269.406004327997</v>
      </c>
      <c r="J106">
        <f t="shared" si="27"/>
        <v>88730.59399567201</v>
      </c>
      <c r="K106">
        <f t="shared" si="22"/>
        <v>111808.21801298388</v>
      </c>
      <c r="L106">
        <f t="shared" si="23"/>
        <v>0.42002881222846178</v>
      </c>
    </row>
    <row r="107" spans="1:12" x14ac:dyDescent="0.25">
      <c r="A107">
        <v>106</v>
      </c>
      <c r="B107">
        <f t="shared" si="24"/>
        <v>14.849308077903842</v>
      </c>
      <c r="C107">
        <f t="shared" si="21"/>
        <v>385.15069192209614</v>
      </c>
      <c r="D107">
        <f t="shared" si="15"/>
        <v>814.84930807790386</v>
      </c>
      <c r="E107">
        <f t="shared" si="16"/>
        <v>1155.4520757662885</v>
      </c>
      <c r="F107">
        <f t="shared" si="17"/>
        <v>2.1156636224938219</v>
      </c>
      <c r="G107">
        <f t="shared" si="25"/>
        <v>1200</v>
      </c>
      <c r="H107">
        <f t="shared" si="18"/>
        <v>429.69861615580771</v>
      </c>
      <c r="I107">
        <f t="shared" si="26"/>
        <v>37654.556696250096</v>
      </c>
      <c r="J107">
        <f t="shared" si="27"/>
        <v>89545.443303749911</v>
      </c>
      <c r="K107">
        <f t="shared" si="22"/>
        <v>112963.67008875016</v>
      </c>
      <c r="L107">
        <f t="shared" si="23"/>
        <v>0.42050779254641568</v>
      </c>
    </row>
    <row r="108" spans="1:12" x14ac:dyDescent="0.25">
      <c r="A108">
        <v>107</v>
      </c>
      <c r="B108">
        <f t="shared" si="24"/>
        <v>14.582020532501573</v>
      </c>
      <c r="C108">
        <f t="shared" si="21"/>
        <v>385.41797946749841</v>
      </c>
      <c r="D108">
        <f t="shared" si="15"/>
        <v>814.58202053250159</v>
      </c>
      <c r="E108">
        <f t="shared" si="16"/>
        <v>1156.2539384024954</v>
      </c>
      <c r="F108">
        <f t="shared" si="17"/>
        <v>2.1135029083436772</v>
      </c>
      <c r="G108">
        <f t="shared" si="25"/>
        <v>1200</v>
      </c>
      <c r="H108">
        <f t="shared" si="18"/>
        <v>429.16404106500318</v>
      </c>
      <c r="I108">
        <f t="shared" si="26"/>
        <v>38039.974675717596</v>
      </c>
      <c r="J108">
        <f t="shared" si="27"/>
        <v>90360.025324282411</v>
      </c>
      <c r="K108">
        <f t="shared" si="22"/>
        <v>114119.92402715267</v>
      </c>
      <c r="L108">
        <f t="shared" si="23"/>
        <v>0.4209823374794377</v>
      </c>
    </row>
    <row r="109" spans="1:12" x14ac:dyDescent="0.25">
      <c r="A109">
        <v>108</v>
      </c>
      <c r="B109">
        <f t="shared" si="24"/>
        <v>14.319544162916545</v>
      </c>
      <c r="C109">
        <f t="shared" si="21"/>
        <v>385.68045583708346</v>
      </c>
      <c r="D109">
        <f t="shared" si="15"/>
        <v>814.3195441629166</v>
      </c>
      <c r="E109">
        <f t="shared" si="16"/>
        <v>1157.0413675112504</v>
      </c>
      <c r="F109">
        <f t="shared" si="17"/>
        <v>2.1113840015447813</v>
      </c>
      <c r="G109">
        <f t="shared" si="25"/>
        <v>1200</v>
      </c>
      <c r="H109">
        <f t="shared" si="18"/>
        <v>428.63908832583314</v>
      </c>
      <c r="I109">
        <f t="shared" si="26"/>
        <v>38425.655131554682</v>
      </c>
      <c r="J109">
        <f t="shared" si="27"/>
        <v>91174.344868445332</v>
      </c>
      <c r="K109">
        <f t="shared" si="22"/>
        <v>115276.96539466392</v>
      </c>
      <c r="L109">
        <f t="shared" si="23"/>
        <v>0.42145249507412119</v>
      </c>
    </row>
    <row r="110" spans="1:12" x14ac:dyDescent="0.25">
      <c r="A110">
        <v>109</v>
      </c>
      <c r="B110">
        <f t="shared" si="24"/>
        <v>14.061792367984047</v>
      </c>
      <c r="C110">
        <f t="shared" si="21"/>
        <v>385.93820763201597</v>
      </c>
      <c r="D110">
        <f t="shared" si="15"/>
        <v>814.06179236798403</v>
      </c>
      <c r="E110">
        <f t="shared" si="16"/>
        <v>1157.8146228960479</v>
      </c>
      <c r="F110">
        <f t="shared" si="17"/>
        <v>2.1093060398523042</v>
      </c>
      <c r="G110">
        <f t="shared" si="25"/>
        <v>1200</v>
      </c>
      <c r="H110">
        <f t="shared" si="18"/>
        <v>428.12358473596805</v>
      </c>
      <c r="I110">
        <f t="shared" si="26"/>
        <v>38811.5933391867</v>
      </c>
      <c r="J110">
        <f t="shared" si="27"/>
        <v>91988.406660813314</v>
      </c>
      <c r="K110">
        <f t="shared" si="22"/>
        <v>116434.78001755997</v>
      </c>
      <c r="L110">
        <f t="shared" si="23"/>
        <v>0.42191831284017967</v>
      </c>
    </row>
    <row r="111" spans="1:12" x14ac:dyDescent="0.25">
      <c r="A111">
        <v>110</v>
      </c>
      <c r="B111">
        <f t="shared" si="24"/>
        <v>13.808680105360336</v>
      </c>
      <c r="C111">
        <f t="shared" si="21"/>
        <v>386.19131989463966</v>
      </c>
      <c r="D111">
        <f t="shared" si="15"/>
        <v>813.80868010536028</v>
      </c>
      <c r="E111">
        <f t="shared" si="16"/>
        <v>1158.5739596839189</v>
      </c>
      <c r="F111">
        <f t="shared" si="17"/>
        <v>2.1072681807747071</v>
      </c>
      <c r="G111">
        <f t="shared" si="25"/>
        <v>1200</v>
      </c>
      <c r="H111">
        <f t="shared" si="18"/>
        <v>427.61736021072062</v>
      </c>
      <c r="I111">
        <f t="shared" si="26"/>
        <v>39197.784659081342</v>
      </c>
      <c r="J111">
        <f t="shared" si="27"/>
        <v>92802.215340918672</v>
      </c>
      <c r="K111">
        <f t="shared" si="22"/>
        <v>117593.35397724388</v>
      </c>
      <c r="L111">
        <f t="shared" si="23"/>
        <v>0.42237983775585713</v>
      </c>
    </row>
    <row r="112" spans="1:12" x14ac:dyDescent="0.25">
      <c r="A112">
        <v>111</v>
      </c>
      <c r="B112">
        <f t="shared" si="24"/>
        <v>13.560123863463851</v>
      </c>
      <c r="C112">
        <f t="shared" si="21"/>
        <v>386.43987613653616</v>
      </c>
      <c r="D112">
        <f t="shared" si="15"/>
        <v>813.5601238634639</v>
      </c>
      <c r="E112">
        <f t="shared" si="16"/>
        <v>1159.3196284096084</v>
      </c>
      <c r="F112">
        <f t="shared" si="17"/>
        <v>2.1052696010491903</v>
      </c>
      <c r="G112">
        <f t="shared" si="25"/>
        <v>1200</v>
      </c>
      <c r="H112">
        <f t="shared" si="18"/>
        <v>427.12024772692774</v>
      </c>
      <c r="I112">
        <f t="shared" si="26"/>
        <v>39584.22453521788</v>
      </c>
      <c r="J112">
        <f t="shared" si="27"/>
        <v>93615.775464782142</v>
      </c>
      <c r="K112">
        <f t="shared" si="22"/>
        <v>118752.67360565349</v>
      </c>
      <c r="L112">
        <f t="shared" si="23"/>
        <v>0.42283711627330695</v>
      </c>
    </row>
    <row r="113" spans="1:12" x14ac:dyDescent="0.25">
      <c r="A113">
        <v>112</v>
      </c>
      <c r="B113">
        <f t="shared" si="24"/>
        <v>13.316041633921502</v>
      </c>
      <c r="C113">
        <f t="shared" si="21"/>
        <v>386.68395836607851</v>
      </c>
      <c r="D113">
        <f t="shared" si="15"/>
        <v>813.31604163392149</v>
      </c>
      <c r="E113">
        <f t="shared" si="16"/>
        <v>1160.0518750982355</v>
      </c>
      <c r="F113">
        <f t="shared" si="17"/>
        <v>2.1033094961336491</v>
      </c>
      <c r="G113">
        <f t="shared" si="25"/>
        <v>1200</v>
      </c>
      <c r="H113">
        <f t="shared" si="18"/>
        <v>426.63208326784297</v>
      </c>
      <c r="I113">
        <f t="shared" si="26"/>
        <v>39970.908493583956</v>
      </c>
      <c r="J113">
        <f t="shared" si="27"/>
        <v>94429.091506416065</v>
      </c>
      <c r="K113">
        <f t="shared" si="22"/>
        <v>119912.72548075172</v>
      </c>
      <c r="L113">
        <f t="shared" si="23"/>
        <v>0.42329019432393988</v>
      </c>
    </row>
    <row r="114" spans="1:12" x14ac:dyDescent="0.25">
      <c r="A114">
        <v>113</v>
      </c>
      <c r="B114">
        <f t="shared" si="24"/>
        <v>13.076352884510916</v>
      </c>
      <c r="C114">
        <f t="shared" si="21"/>
        <v>386.92364711548908</v>
      </c>
      <c r="D114">
        <f t="shared" si="15"/>
        <v>813.07635288451092</v>
      </c>
      <c r="E114">
        <f t="shared" si="16"/>
        <v>1160.7709413464672</v>
      </c>
      <c r="F114">
        <f t="shared" si="17"/>
        <v>2.1013870797145247</v>
      </c>
      <c r="G114">
        <f t="shared" si="25"/>
        <v>1200</v>
      </c>
      <c r="H114">
        <f t="shared" si="18"/>
        <v>426.15270576902185</v>
      </c>
      <c r="I114">
        <f t="shared" si="26"/>
        <v>40357.832140699444</v>
      </c>
      <c r="J114">
        <f t="shared" si="27"/>
        <v>95242.167859300578</v>
      </c>
      <c r="K114">
        <f t="shared" si="22"/>
        <v>121073.49642209818</v>
      </c>
      <c r="L114">
        <f t="shared" si="23"/>
        <v>0.42373911732373931</v>
      </c>
    </row>
    <row r="115" spans="1:12" x14ac:dyDescent="0.25">
      <c r="A115">
        <v>114</v>
      </c>
      <c r="B115">
        <f t="shared" si="24"/>
        <v>12.84097853258972</v>
      </c>
      <c r="C115">
        <f t="shared" si="21"/>
        <v>387.1590214674103</v>
      </c>
      <c r="D115">
        <f t="shared" si="15"/>
        <v>812.8409785325897</v>
      </c>
      <c r="E115">
        <f t="shared" si="16"/>
        <v>1161.477064402231</v>
      </c>
      <c r="F115">
        <f t="shared" si="17"/>
        <v>2.0995015832299591</v>
      </c>
      <c r="G115">
        <f t="shared" si="25"/>
        <v>1200</v>
      </c>
      <c r="H115">
        <f t="shared" si="18"/>
        <v>425.6819570651794</v>
      </c>
      <c r="I115">
        <f t="shared" si="26"/>
        <v>40744.991162166851</v>
      </c>
      <c r="J115">
        <f t="shared" si="27"/>
        <v>96055.008837833171</v>
      </c>
      <c r="K115">
        <f t="shared" si="22"/>
        <v>122234.97348650041</v>
      </c>
      <c r="L115">
        <f t="shared" si="23"/>
        <v>0.424183930178544</v>
      </c>
    </row>
    <row r="116" spans="1:12" x14ac:dyDescent="0.25">
      <c r="A116">
        <v>115</v>
      </c>
      <c r="B116">
        <f t="shared" si="24"/>
        <v>12.609840919003105</v>
      </c>
      <c r="C116">
        <f t="shared" si="21"/>
        <v>387.39015908099691</v>
      </c>
      <c r="D116">
        <f t="shared" si="15"/>
        <v>812.60984091900309</v>
      </c>
      <c r="E116">
        <f t="shared" si="16"/>
        <v>1162.1704772429907</v>
      </c>
      <c r="F116">
        <f t="shared" si="17"/>
        <v>2.0976522554077057</v>
      </c>
      <c r="G116">
        <f t="shared" si="25"/>
        <v>1200</v>
      </c>
      <c r="H116">
        <f t="shared" si="18"/>
        <v>425.21968183800618</v>
      </c>
      <c r="I116">
        <f t="shared" si="26"/>
        <v>41132.381321247849</v>
      </c>
      <c r="J116">
        <f t="shared" si="27"/>
        <v>96867.618678752173</v>
      </c>
      <c r="K116">
        <f t="shared" si="22"/>
        <v>123397.14396374341</v>
      </c>
      <c r="L116">
        <f t="shared" si="23"/>
        <v>0.42462467728929731</v>
      </c>
    </row>
    <row r="117" spans="1:12" x14ac:dyDescent="0.25">
      <c r="A117">
        <v>116</v>
      </c>
      <c r="B117">
        <f t="shared" si="24"/>
        <v>12.382863782461049</v>
      </c>
      <c r="C117">
        <f t="shared" si="21"/>
        <v>387.61713621753893</v>
      </c>
      <c r="D117">
        <f t="shared" si="15"/>
        <v>812.38286378246107</v>
      </c>
      <c r="E117">
        <f t="shared" si="16"/>
        <v>1162.8514086526168</v>
      </c>
      <c r="F117">
        <f t="shared" si="17"/>
        <v>2.0958383618172514</v>
      </c>
      <c r="G117">
        <f t="shared" si="25"/>
        <v>1200</v>
      </c>
      <c r="H117">
        <f t="shared" si="18"/>
        <v>424.76572756492214</v>
      </c>
      <c r="I117">
        <f t="shared" si="26"/>
        <v>41519.998457465386</v>
      </c>
      <c r="J117">
        <f t="shared" si="27"/>
        <v>97680.001542534636</v>
      </c>
      <c r="K117">
        <f t="shared" si="22"/>
        <v>124559.99537239602</v>
      </c>
      <c r="L117">
        <f t="shared" si="23"/>
        <v>0.42506140255726299</v>
      </c>
    </row>
    <row r="118" spans="1:12" x14ac:dyDescent="0.25">
      <c r="A118">
        <v>117</v>
      </c>
      <c r="B118">
        <f t="shared" si="24"/>
        <v>12.159972234376751</v>
      </c>
      <c r="C118">
        <f t="shared" si="21"/>
        <v>387.84002776562323</v>
      </c>
      <c r="D118">
        <f t="shared" si="15"/>
        <v>812.15997223437671</v>
      </c>
      <c r="E118">
        <f t="shared" si="16"/>
        <v>1163.5200832968696</v>
      </c>
      <c r="F118">
        <f t="shared" si="17"/>
        <v>2.0940591844356393</v>
      </c>
      <c r="G118">
        <f t="shared" si="25"/>
        <v>1200</v>
      </c>
      <c r="H118">
        <f t="shared" si="18"/>
        <v>424.31994446875348</v>
      </c>
      <c r="I118">
        <f t="shared" si="26"/>
        <v>41907.838485231012</v>
      </c>
      <c r="J118">
        <f t="shared" si="27"/>
        <v>98492.161514769017</v>
      </c>
      <c r="K118">
        <f t="shared" si="22"/>
        <v>125723.51545569289</v>
      </c>
      <c r="L118">
        <f t="shared" si="23"/>
        <v>0.42549414938920677</v>
      </c>
    </row>
    <row r="119" spans="1:12" x14ac:dyDescent="0.25">
      <c r="A119">
        <v>118</v>
      </c>
      <c r="B119">
        <f t="shared" si="24"/>
        <v>11.941092734157969</v>
      </c>
      <c r="C119">
        <f t="shared" si="21"/>
        <v>388.05890726584204</v>
      </c>
      <c r="D119">
        <f t="shared" si="15"/>
        <v>811.94109273415802</v>
      </c>
      <c r="E119">
        <f t="shared" si="16"/>
        <v>1164.1767217975262</v>
      </c>
      <c r="F119">
        <f t="shared" si="17"/>
        <v>2.0923140212265068</v>
      </c>
      <c r="G119">
        <f t="shared" si="25"/>
        <v>1200</v>
      </c>
      <c r="H119">
        <f t="shared" si="18"/>
        <v>423.88218546831598</v>
      </c>
      <c r="I119">
        <f t="shared" si="26"/>
        <v>42295.897392496852</v>
      </c>
      <c r="J119">
        <f t="shared" si="27"/>
        <v>99304.10260750317</v>
      </c>
      <c r="K119">
        <f t="shared" si="22"/>
        <v>126887.69217749042</v>
      </c>
      <c r="L119">
        <f t="shared" si="23"/>
        <v>0.42592296070254282</v>
      </c>
    </row>
    <row r="120" spans="1:12" x14ac:dyDescent="0.25">
      <c r="A120">
        <v>119</v>
      </c>
      <c r="B120">
        <f t="shared" si="24"/>
        <v>11.726153064943126</v>
      </c>
      <c r="C120">
        <f t="shared" si="21"/>
        <v>388.27384693505689</v>
      </c>
      <c r="D120">
        <f t="shared" si="15"/>
        <v>811.72615306494311</v>
      </c>
      <c r="E120">
        <f t="shared" si="16"/>
        <v>1164.8215408051706</v>
      </c>
      <c r="F120">
        <f t="shared" si="17"/>
        <v>2.0906021857318486</v>
      </c>
      <c r="G120">
        <f t="shared" si="25"/>
        <v>1200</v>
      </c>
      <c r="H120">
        <f t="shared" si="18"/>
        <v>423.45230612988621</v>
      </c>
      <c r="I120">
        <f t="shared" si="26"/>
        <v>42684.171239431911</v>
      </c>
      <c r="J120">
        <f t="shared" si="27"/>
        <v>100115.82876056811</v>
      </c>
      <c r="K120">
        <f t="shared" si="22"/>
        <v>128052.5137182956</v>
      </c>
      <c r="L120">
        <f t="shared" si="23"/>
        <v>0.42634787893044557</v>
      </c>
    </row>
    <row r="121" spans="1:12" x14ac:dyDescent="0.25">
      <c r="A121">
        <v>120</v>
      </c>
      <c r="B121">
        <f t="shared" si="24"/>
        <v>11.515082309774151</v>
      </c>
      <c r="C121">
        <f t="shared" si="21"/>
        <v>388.48491769022587</v>
      </c>
      <c r="D121">
        <f t="shared" si="15"/>
        <v>811.51508230977413</v>
      </c>
      <c r="E121">
        <f t="shared" si="16"/>
        <v>1165.4547530706777</v>
      </c>
      <c r="F121">
        <f t="shared" si="17"/>
        <v>2.0889230066760751</v>
      </c>
      <c r="G121">
        <f t="shared" si="25"/>
        <v>1200</v>
      </c>
      <c r="H121">
        <f t="shared" si="18"/>
        <v>423.03016461954826</v>
      </c>
      <c r="I121">
        <f t="shared" si="26"/>
        <v>43072.656157122139</v>
      </c>
      <c r="J121">
        <f t="shared" si="27"/>
        <v>100927.34384287789</v>
      </c>
      <c r="K121">
        <f t="shared" si="22"/>
        <v>129217.96847136627</v>
      </c>
      <c r="L121">
        <f t="shared" si="23"/>
        <v>0.42676894602692583</v>
      </c>
    </row>
    <row r="122" spans="1:12" x14ac:dyDescent="0.25">
      <c r="A122">
        <v>121</v>
      </c>
      <c r="B122">
        <f t="shared" si="24"/>
        <v>11.307810828198217</v>
      </c>
      <c r="C122">
        <f t="shared" si="21"/>
        <v>388.69218917180177</v>
      </c>
      <c r="D122">
        <f t="shared" si="15"/>
        <v>811.30781082819817</v>
      </c>
      <c r="F122">
        <f t="shared" si="17"/>
        <v>2.0872758275819132</v>
      </c>
      <c r="G122">
        <f t="shared" ref="G122:G185" si="28">C122+D122</f>
        <v>1200</v>
      </c>
      <c r="H122">
        <f t="shared" si="18"/>
        <v>422.6156216563964</v>
      </c>
      <c r="I122">
        <f t="shared" ref="I122:I185" si="29">C122+I121</f>
        <v>43461.34834629394</v>
      </c>
      <c r="J122">
        <f t="shared" ref="J122:J185" si="30">D122+J121</f>
        <v>101738.65165370608</v>
      </c>
      <c r="K122">
        <f t="shared" si="22"/>
        <v>129217.96847136627</v>
      </c>
      <c r="L122">
        <f t="shared" si="23"/>
        <v>0.42718620347187147</v>
      </c>
    </row>
    <row r="123" spans="1:12" x14ac:dyDescent="0.25">
      <c r="A123">
        <v>122</v>
      </c>
      <c r="B123">
        <f t="shared" si="24"/>
        <v>11.104270233290649</v>
      </c>
      <c r="C123">
        <f t="shared" si="21"/>
        <v>388.89572976670934</v>
      </c>
      <c r="D123">
        <f t="shared" si="15"/>
        <v>811.10427023329066</v>
      </c>
      <c r="F123">
        <f t="shared" si="17"/>
        <v>2.0856600063977448</v>
      </c>
      <c r="G123">
        <f t="shared" si="28"/>
        <v>1200</v>
      </c>
      <c r="H123">
        <f t="shared" si="18"/>
        <v>422.20854046658133</v>
      </c>
      <c r="I123">
        <f t="shared" si="29"/>
        <v>43850.244076060648</v>
      </c>
      <c r="J123">
        <f t="shared" si="30"/>
        <v>102549.75592393937</v>
      </c>
      <c r="K123">
        <f t="shared" si="22"/>
        <v>129217.96847136627</v>
      </c>
      <c r="L123">
        <f t="shared" si="23"/>
        <v>0.42759969227605132</v>
      </c>
    </row>
    <row r="124" spans="1:12" x14ac:dyDescent="0.25">
      <c r="A124">
        <v>123</v>
      </c>
      <c r="B124">
        <f t="shared" si="24"/>
        <v>10.904393369091418</v>
      </c>
      <c r="C124">
        <f t="shared" si="21"/>
        <v>389.09560663090861</v>
      </c>
      <c r="D124">
        <f t="shared" si="15"/>
        <v>810.90439336909139</v>
      </c>
      <c r="F124">
        <f t="shared" si="17"/>
        <v>2.0840749151359748</v>
      </c>
      <c r="G124">
        <f t="shared" si="28"/>
        <v>1200</v>
      </c>
      <c r="H124">
        <f t="shared" si="18"/>
        <v>421.80878673818279</v>
      </c>
      <c r="I124">
        <f t="shared" si="29"/>
        <v>44239.339682691556</v>
      </c>
      <c r="J124">
        <f t="shared" si="30"/>
        <v>103360.66031730846</v>
      </c>
      <c r="K124">
        <f t="shared" si="22"/>
        <v>129217.96847136627</v>
      </c>
      <c r="L124">
        <f t="shared" si="23"/>
        <v>0.42800945298608328</v>
      </c>
    </row>
    <row r="125" spans="1:12" x14ac:dyDescent="0.25">
      <c r="A125">
        <v>124</v>
      </c>
      <c r="B125">
        <f t="shared" si="24"/>
        <v>10.708114288447772</v>
      </c>
      <c r="C125">
        <f t="shared" si="21"/>
        <v>389.29188571155225</v>
      </c>
      <c r="D125">
        <f t="shared" si="15"/>
        <v>810.70811428844775</v>
      </c>
      <c r="F125">
        <f t="shared" si="17"/>
        <v>2.0825199395220531</v>
      </c>
      <c r="G125">
        <f t="shared" si="28"/>
        <v>1200</v>
      </c>
      <c r="H125">
        <f t="shared" si="18"/>
        <v>421.41622857689549</v>
      </c>
      <c r="I125">
        <f t="shared" si="29"/>
        <v>44628.631568403107</v>
      </c>
      <c r="J125">
        <f t="shared" si="30"/>
        <v>104171.3684315969</v>
      </c>
      <c r="K125">
        <f t="shared" si="22"/>
        <v>129217.96847136627</v>
      </c>
      <c r="L125">
        <f t="shared" si="23"/>
        <v>0.42841552568936497</v>
      </c>
    </row>
    <row r="126" spans="1:12" x14ac:dyDescent="0.25">
      <c r="A126">
        <v>125</v>
      </c>
      <c r="B126">
        <f t="shared" si="24"/>
        <v>10.515368231255714</v>
      </c>
      <c r="C126">
        <f t="shared" si="21"/>
        <v>389.48463176874429</v>
      </c>
      <c r="D126">
        <f t="shared" si="15"/>
        <v>810.51536823125571</v>
      </c>
      <c r="F126">
        <f t="shared" si="17"/>
        <v>2.0809944786537753</v>
      </c>
      <c r="G126">
        <f t="shared" si="28"/>
        <v>1200</v>
      </c>
      <c r="H126">
        <f t="shared" si="18"/>
        <v>421.03073646251141</v>
      </c>
      <c r="I126">
        <f t="shared" si="29"/>
        <v>45018.116200171848</v>
      </c>
      <c r="J126">
        <f t="shared" si="30"/>
        <v>104981.88379982815</v>
      </c>
      <c r="K126">
        <f t="shared" si="22"/>
        <v>129217.96847136627</v>
      </c>
      <c r="L126">
        <f t="shared" si="23"/>
        <v>0.42881795001896833</v>
      </c>
    </row>
    <row r="127" spans="1:12" x14ac:dyDescent="0.25">
      <c r="A127">
        <v>126</v>
      </c>
      <c r="B127">
        <f t="shared" si="24"/>
        <v>10.326091603093111</v>
      </c>
      <c r="C127">
        <f t="shared" si="21"/>
        <v>389.67390839690688</v>
      </c>
      <c r="D127">
        <f t="shared" si="15"/>
        <v>810.32609160309312</v>
      </c>
      <c r="F127">
        <f t="shared" si="17"/>
        <v>2.0794979446705115</v>
      </c>
      <c r="G127">
        <f t="shared" si="28"/>
        <v>1200</v>
      </c>
      <c r="H127">
        <f t="shared" si="18"/>
        <v>420.65218320618624</v>
      </c>
      <c r="I127">
        <f t="shared" si="29"/>
        <v>45407.790108568755</v>
      </c>
      <c r="J127">
        <f t="shared" si="30"/>
        <v>105792.20989143125</v>
      </c>
      <c r="K127">
        <f t="shared" si="22"/>
        <v>129217.96847136627</v>
      </c>
      <c r="L127">
        <f t="shared" si="23"/>
        <v>0.42921676515849588</v>
      </c>
    </row>
    <row r="128" spans="1:12" x14ac:dyDescent="0.25">
      <c r="A128">
        <v>127</v>
      </c>
      <c r="B128">
        <f t="shared" si="24"/>
        <v>10.140221954237436</v>
      </c>
      <c r="C128">
        <f t="shared" si="21"/>
        <v>389.85977804576254</v>
      </c>
      <c r="D128">
        <f t="shared" si="15"/>
        <v>810.1402219542374</v>
      </c>
      <c r="F128">
        <f t="shared" si="17"/>
        <v>2.0780297624320236</v>
      </c>
      <c r="G128">
        <f t="shared" si="28"/>
        <v>1200</v>
      </c>
      <c r="H128">
        <f t="shared" si="18"/>
        <v>420.28044390847487</v>
      </c>
      <c r="I128">
        <f t="shared" si="29"/>
        <v>45797.649886614519</v>
      </c>
      <c r="J128">
        <f t="shared" si="30"/>
        <v>106602.35011338549</v>
      </c>
      <c r="K128">
        <f t="shared" si="22"/>
        <v>129217.96847136627</v>
      </c>
      <c r="L128">
        <f t="shared" si="23"/>
        <v>0.42961200984690068</v>
      </c>
    </row>
    <row r="129" spans="1:12" x14ac:dyDescent="0.25">
      <c r="A129">
        <v>128</v>
      </c>
      <c r="B129">
        <f t="shared" si="24"/>
        <v>9.9576979590611625</v>
      </c>
      <c r="C129">
        <f t="shared" si="21"/>
        <v>390.04230204093886</v>
      </c>
      <c r="D129">
        <f t="shared" si="15"/>
        <v>809.95769795906119</v>
      </c>
      <c r="F129">
        <f t="shared" si="17"/>
        <v>2.0765893692065429</v>
      </c>
      <c r="G129">
        <f t="shared" si="28"/>
        <v>1200</v>
      </c>
      <c r="H129">
        <f t="shared" si="18"/>
        <v>419.91539591812233</v>
      </c>
      <c r="I129">
        <f t="shared" si="29"/>
        <v>46187.692188655456</v>
      </c>
      <c r="J129">
        <f t="shared" si="30"/>
        <v>107412.30781134455</v>
      </c>
      <c r="K129">
        <f t="shared" si="22"/>
        <v>129217.96847136627</v>
      </c>
      <c r="L129">
        <f t="shared" si="23"/>
        <v>0.43000372238326728</v>
      </c>
    </row>
    <row r="130" spans="1:12" x14ac:dyDescent="0.25">
      <c r="A130">
        <v>129</v>
      </c>
      <c r="B130">
        <f t="shared" si="24"/>
        <v>9.7784593957980626</v>
      </c>
      <c r="C130">
        <f t="shared" si="21"/>
        <v>390.22154060420195</v>
      </c>
      <c r="D130">
        <f t="shared" si="15"/>
        <v>809.77845939579811</v>
      </c>
      <c r="F130">
        <f t="shared" si="17"/>
        <v>2.075176214367799</v>
      </c>
      <c r="G130">
        <f t="shared" si="28"/>
        <v>1200</v>
      </c>
      <c r="H130">
        <f t="shared" si="18"/>
        <v>419.55691879159616</v>
      </c>
      <c r="I130">
        <f t="shared" si="29"/>
        <v>46577.913729259657</v>
      </c>
      <c r="J130">
        <f t="shared" si="30"/>
        <v>108222.08627074034</v>
      </c>
      <c r="K130">
        <f t="shared" si="22"/>
        <v>129217.96847136627</v>
      </c>
      <c r="L130">
        <f t="shared" si="23"/>
        <v>0.43039194063155645</v>
      </c>
    </row>
    <row r="131" spans="1:12" x14ac:dyDescent="0.25">
      <c r="A131">
        <v>130</v>
      </c>
      <c r="B131">
        <f t="shared" si="24"/>
        <v>9.602447126673697</v>
      </c>
      <c r="C131">
        <f t="shared" si="21"/>
        <v>390.39755287332628</v>
      </c>
      <c r="D131">
        <f t="shared" ref="D131:D194" si="31">$Q$3+B131</f>
        <v>809.60244712667372</v>
      </c>
      <c r="F131">
        <f t="shared" ref="F131:F194" si="32">D131/C131</f>
        <v>2.0737897591006886</v>
      </c>
      <c r="G131">
        <f t="shared" si="28"/>
        <v>1200</v>
      </c>
      <c r="H131">
        <f t="shared" ref="H131:H194" si="33">D131-C131</f>
        <v>419.20489425334745</v>
      </c>
      <c r="I131">
        <f t="shared" si="29"/>
        <v>46968.311282132985</v>
      </c>
      <c r="J131">
        <f t="shared" si="30"/>
        <v>109031.68871786701</v>
      </c>
      <c r="K131">
        <f t="shared" si="22"/>
        <v>129217.96847136627</v>
      </c>
      <c r="L131">
        <f t="shared" si="23"/>
        <v>0.43077670202531027</v>
      </c>
    </row>
    <row r="132" spans="1:12" x14ac:dyDescent="0.25">
      <c r="A132">
        <v>131</v>
      </c>
      <c r="B132">
        <f t="shared" si="24"/>
        <v>9.4296030783935709</v>
      </c>
      <c r="C132">
        <f t="shared" ref="C132:C195" si="34">$Q$2-B132</f>
        <v>390.5703969216064</v>
      </c>
      <c r="D132">
        <f t="shared" si="31"/>
        <v>809.4296030783936</v>
      </c>
      <c r="F132">
        <f t="shared" si="32"/>
        <v>2.0724294761153104</v>
      </c>
      <c r="G132">
        <f t="shared" si="28"/>
        <v>1200</v>
      </c>
      <c r="H132">
        <f t="shared" si="33"/>
        <v>418.8592061567872</v>
      </c>
      <c r="I132">
        <f t="shared" si="29"/>
        <v>47358.88167905459</v>
      </c>
      <c r="J132">
        <f t="shared" si="30"/>
        <v>109841.1183209454</v>
      </c>
      <c r="K132">
        <f t="shared" ref="K132" si="35">E132+K131</f>
        <v>129217.96847136627</v>
      </c>
      <c r="L132">
        <f t="shared" ref="L132:L195" si="36">I132/J132</f>
        <v>0.43115804357232052</v>
      </c>
    </row>
    <row r="133" spans="1:12" x14ac:dyDescent="0.25">
      <c r="A133">
        <v>132</v>
      </c>
      <c r="B133">
        <f t="shared" si="24"/>
        <v>9.259870222982487</v>
      </c>
      <c r="C133">
        <f t="shared" si="34"/>
        <v>390.7401297770175</v>
      </c>
      <c r="D133">
        <f t="shared" si="31"/>
        <v>809.2598702229825</v>
      </c>
      <c r="F133">
        <f t="shared" si="32"/>
        <v>2.0710948493690688</v>
      </c>
      <c r="G133">
        <f t="shared" si="28"/>
        <v>1200</v>
      </c>
      <c r="H133">
        <f t="shared" si="33"/>
        <v>418.519740445965</v>
      </c>
      <c r="I133">
        <f t="shared" si="29"/>
        <v>47749.621808831609</v>
      </c>
      <c r="J133">
        <f t="shared" si="30"/>
        <v>110650.37819116839</v>
      </c>
      <c r="L133">
        <f t="shared" si="36"/>
        <v>0.43153600185925767</v>
      </c>
    </row>
    <row r="134" spans="1:12" x14ac:dyDescent="0.25">
      <c r="A134">
        <v>133</v>
      </c>
      <c r="B134">
        <f t="shared" ref="B134:B197" si="37">B133*(100-$Q$4)/100</f>
        <v>9.0931925589688021</v>
      </c>
      <c r="C134">
        <f t="shared" si="34"/>
        <v>390.90680744103122</v>
      </c>
      <c r="D134">
        <f t="shared" si="31"/>
        <v>809.09319255896878</v>
      </c>
      <c r="F134">
        <f t="shared" si="32"/>
        <v>2.0697853737965959</v>
      </c>
      <c r="G134">
        <f t="shared" si="28"/>
        <v>1200</v>
      </c>
      <c r="H134">
        <f t="shared" si="33"/>
        <v>418.18638511793756</v>
      </c>
      <c r="I134">
        <f t="shared" si="29"/>
        <v>48140.528616272641</v>
      </c>
      <c r="J134">
        <f t="shared" si="30"/>
        <v>111459.47138372736</v>
      </c>
      <c r="L134">
        <f t="shared" si="36"/>
        <v>0.4319106130562626</v>
      </c>
    </row>
    <row r="135" spans="1:12" x14ac:dyDescent="0.25">
      <c r="A135">
        <v>134</v>
      </c>
      <c r="B135">
        <f t="shared" si="37"/>
        <v>8.9295150929073639</v>
      </c>
      <c r="C135">
        <f t="shared" si="34"/>
        <v>391.07048490709263</v>
      </c>
      <c r="D135">
        <f t="shared" si="31"/>
        <v>808.92951509290731</v>
      </c>
      <c r="F135">
        <f t="shared" si="32"/>
        <v>2.0685005550472217</v>
      </c>
      <c r="G135">
        <f t="shared" si="28"/>
        <v>1200</v>
      </c>
      <c r="H135">
        <f t="shared" si="33"/>
        <v>417.85903018581467</v>
      </c>
      <c r="I135">
        <f t="shared" si="29"/>
        <v>48531.59910117973</v>
      </c>
      <c r="J135">
        <f t="shared" si="30"/>
        <v>112268.40089882027</v>
      </c>
      <c r="L135">
        <f t="shared" si="36"/>
        <v>0.4322819129214987</v>
      </c>
    </row>
    <row r="136" spans="1:12" x14ac:dyDescent="0.25">
      <c r="A136">
        <v>135</v>
      </c>
      <c r="B136">
        <f t="shared" si="37"/>
        <v>8.7687838212350311</v>
      </c>
      <c r="C136">
        <f t="shared" si="34"/>
        <v>391.23121617876495</v>
      </c>
      <c r="D136">
        <f t="shared" si="31"/>
        <v>808.76878382123505</v>
      </c>
      <c r="F136">
        <f t="shared" si="32"/>
        <v>2.0672399092297509</v>
      </c>
      <c r="G136">
        <f t="shared" si="28"/>
        <v>1200</v>
      </c>
      <c r="H136">
        <f t="shared" si="33"/>
        <v>417.53756764247009</v>
      </c>
      <c r="I136">
        <f t="shared" si="29"/>
        <v>48922.830317358494</v>
      </c>
      <c r="J136">
        <f t="shared" si="30"/>
        <v>113077.1696826415</v>
      </c>
      <c r="L136">
        <f t="shared" si="36"/>
        <v>0.43264993680566671</v>
      </c>
    </row>
    <row r="137" spans="1:12" x14ac:dyDescent="0.25">
      <c r="A137">
        <v>136</v>
      </c>
      <c r="B137">
        <f t="shared" si="37"/>
        <v>8.6109457124528017</v>
      </c>
      <c r="C137">
        <f t="shared" si="34"/>
        <v>391.3890542875472</v>
      </c>
      <c r="D137">
        <f t="shared" si="31"/>
        <v>808.6109457124528</v>
      </c>
      <c r="F137">
        <f t="shared" si="32"/>
        <v>2.0660029626643044</v>
      </c>
      <c r="G137">
        <f t="shared" si="28"/>
        <v>1200</v>
      </c>
      <c r="H137">
        <f t="shared" si="33"/>
        <v>417.22189142490561</v>
      </c>
      <c r="I137">
        <f t="shared" si="29"/>
        <v>49314.219371646039</v>
      </c>
      <c r="J137">
        <f t="shared" si="30"/>
        <v>113885.78062835395</v>
      </c>
      <c r="L137">
        <f t="shared" si="36"/>
        <v>0.43301471965647975</v>
      </c>
    </row>
    <row r="138" spans="1:12" x14ac:dyDescent="0.25">
      <c r="A138">
        <v>137</v>
      </c>
      <c r="B138">
        <f t="shared" si="37"/>
        <v>8.4559486896286504</v>
      </c>
      <c r="C138">
        <f t="shared" si="34"/>
        <v>391.54405131037134</v>
      </c>
      <c r="D138">
        <f t="shared" si="31"/>
        <v>808.4559486896286</v>
      </c>
      <c r="F138">
        <f t="shared" si="32"/>
        <v>2.0647892516410042</v>
      </c>
      <c r="G138">
        <f t="shared" si="28"/>
        <v>1200</v>
      </c>
      <c r="H138">
        <f t="shared" si="33"/>
        <v>416.91189737925725</v>
      </c>
      <c r="I138">
        <f t="shared" si="29"/>
        <v>49705.763422956414</v>
      </c>
      <c r="J138">
        <f t="shared" si="30"/>
        <v>114694.23657704359</v>
      </c>
      <c r="L138">
        <f t="shared" si="36"/>
        <v>0.43337629602310096</v>
      </c>
    </row>
    <row r="139" spans="1:12" x14ac:dyDescent="0.25">
      <c r="A139">
        <v>138</v>
      </c>
      <c r="B139">
        <f t="shared" si="37"/>
        <v>8.303741613215335</v>
      </c>
      <c r="C139">
        <f t="shared" si="34"/>
        <v>391.69625838678468</v>
      </c>
      <c r="D139">
        <f t="shared" si="31"/>
        <v>808.30374161321538</v>
      </c>
      <c r="F139">
        <f t="shared" si="32"/>
        <v>2.0635983221852663</v>
      </c>
      <c r="G139">
        <f t="shared" si="28"/>
        <v>1200</v>
      </c>
      <c r="H139">
        <f t="shared" si="33"/>
        <v>416.6074832264307</v>
      </c>
      <c r="I139">
        <f t="shared" si="29"/>
        <v>50097.4596813432</v>
      </c>
      <c r="J139">
        <f t="shared" si="30"/>
        <v>115502.5403186568</v>
      </c>
      <c r="L139">
        <f t="shared" si="36"/>
        <v>0.43373470006054143</v>
      </c>
    </row>
    <row r="140" spans="1:12" x14ac:dyDescent="0.25">
      <c r="A140">
        <v>139</v>
      </c>
      <c r="B140">
        <f t="shared" si="37"/>
        <v>8.1542742641774595</v>
      </c>
      <c r="C140">
        <f t="shared" si="34"/>
        <v>391.84572573582255</v>
      </c>
      <c r="D140">
        <f t="shared" si="31"/>
        <v>808.1542742641775</v>
      </c>
      <c r="F140">
        <f t="shared" si="32"/>
        <v>2.0624297298295016</v>
      </c>
      <c r="G140">
        <f t="shared" si="28"/>
        <v>1200</v>
      </c>
      <c r="H140">
        <f t="shared" si="33"/>
        <v>416.30854852835495</v>
      </c>
      <c r="I140">
        <f t="shared" si="29"/>
        <v>50489.305407079024</v>
      </c>
      <c r="J140">
        <f t="shared" si="30"/>
        <v>116310.69459292098</v>
      </c>
      <c r="L140">
        <f t="shared" si="36"/>
        <v>0.43408996553402029</v>
      </c>
    </row>
    <row r="141" spans="1:12" x14ac:dyDescent="0.25">
      <c r="A141">
        <v>140</v>
      </c>
      <c r="B141">
        <f t="shared" si="37"/>
        <v>8.0074973274222661</v>
      </c>
      <c r="C141">
        <f t="shared" si="34"/>
        <v>391.99250267257776</v>
      </c>
      <c r="D141">
        <f t="shared" si="31"/>
        <v>808.00749732742224</v>
      </c>
      <c r="F141">
        <f t="shared" si="32"/>
        <v>2.0612830393910166</v>
      </c>
      <c r="G141">
        <f t="shared" si="28"/>
        <v>1200</v>
      </c>
      <c r="H141">
        <f t="shared" si="33"/>
        <v>416.01499465484449</v>
      </c>
      <c r="I141">
        <f t="shared" si="29"/>
        <v>50881.2979097516</v>
      </c>
      <c r="J141">
        <f t="shared" si="30"/>
        <v>117118.70209024839</v>
      </c>
      <c r="L141">
        <f t="shared" si="36"/>
        <v>0.43444212582328567</v>
      </c>
    </row>
    <row r="142" spans="1:12" x14ac:dyDescent="0.25">
      <c r="A142">
        <v>141</v>
      </c>
      <c r="B142">
        <f t="shared" si="37"/>
        <v>7.8633623755286655</v>
      </c>
      <c r="C142">
        <f t="shared" si="34"/>
        <v>392.13663762447135</v>
      </c>
      <c r="D142">
        <f t="shared" si="31"/>
        <v>807.86336237552871</v>
      </c>
      <c r="F142">
        <f t="shared" si="32"/>
        <v>2.0601578247559131</v>
      </c>
      <c r="G142">
        <f t="shared" si="28"/>
        <v>1200</v>
      </c>
      <c r="H142">
        <f t="shared" si="33"/>
        <v>415.72672475105736</v>
      </c>
      <c r="I142">
        <f t="shared" si="29"/>
        <v>51273.43454737607</v>
      </c>
      <c r="J142">
        <f t="shared" si="30"/>
        <v>117926.56545262392</v>
      </c>
      <c r="L142">
        <f t="shared" si="36"/>
        <v>0.43479121392689735</v>
      </c>
    </row>
    <row r="143" spans="1:12" x14ac:dyDescent="0.25">
      <c r="A143">
        <v>142</v>
      </c>
      <c r="B143">
        <f t="shared" si="37"/>
        <v>7.7218218527691498</v>
      </c>
      <c r="C143">
        <f t="shared" si="34"/>
        <v>392.27817814723085</v>
      </c>
      <c r="D143">
        <f t="shared" si="31"/>
        <v>807.72182185276915</v>
      </c>
      <c r="F143">
        <f t="shared" si="32"/>
        <v>2.0590536686688008</v>
      </c>
      <c r="G143">
        <f t="shared" si="28"/>
        <v>1200</v>
      </c>
      <c r="H143">
        <f t="shared" si="33"/>
        <v>415.44364370553831</v>
      </c>
      <c r="I143">
        <f t="shared" si="29"/>
        <v>51665.712725523299</v>
      </c>
      <c r="J143">
        <f t="shared" si="30"/>
        <v>118734.28727447669</v>
      </c>
      <c r="L143">
        <f t="shared" si="36"/>
        <v>0.43513726246647072</v>
      </c>
    </row>
    <row r="144" spans="1:12" x14ac:dyDescent="0.25">
      <c r="A144">
        <v>143</v>
      </c>
      <c r="B144">
        <f t="shared" si="37"/>
        <v>7.5828290594193053</v>
      </c>
      <c r="C144">
        <f t="shared" si="34"/>
        <v>392.41717094058072</v>
      </c>
      <c r="D144">
        <f t="shared" si="31"/>
        <v>807.58282905941928</v>
      </c>
      <c r="F144">
        <f t="shared" si="32"/>
        <v>2.0579701625281386</v>
      </c>
      <c r="G144">
        <f t="shared" si="28"/>
        <v>1200</v>
      </c>
      <c r="H144">
        <f t="shared" si="33"/>
        <v>415.16565811883856</v>
      </c>
      <c r="I144">
        <f t="shared" si="29"/>
        <v>52058.129896463877</v>
      </c>
      <c r="J144">
        <f t="shared" si="30"/>
        <v>119541.87010353612</v>
      </c>
      <c r="L144">
        <f t="shared" si="36"/>
        <v>0.43548030369088203</v>
      </c>
    </row>
    <row r="145" spans="1:12" x14ac:dyDescent="0.25">
      <c r="A145">
        <v>144</v>
      </c>
      <c r="B145">
        <f t="shared" si="37"/>
        <v>7.4463381363497581</v>
      </c>
      <c r="C145">
        <f t="shared" si="34"/>
        <v>392.55366186365023</v>
      </c>
      <c r="D145">
        <f t="shared" si="31"/>
        <v>807.44633813634971</v>
      </c>
      <c r="F145">
        <f t="shared" si="32"/>
        <v>2.0569069061870286</v>
      </c>
      <c r="G145">
        <f t="shared" si="28"/>
        <v>1200</v>
      </c>
      <c r="H145">
        <f t="shared" si="33"/>
        <v>414.89267627269948</v>
      </c>
      <c r="I145">
        <f t="shared" si="29"/>
        <v>52450.683558327524</v>
      </c>
      <c r="J145">
        <f t="shared" si="30"/>
        <v>120349.31644167246</v>
      </c>
      <c r="L145">
        <f t="shared" si="36"/>
        <v>0.43582036948043534</v>
      </c>
    </row>
    <row r="146" spans="1:12" x14ac:dyDescent="0.25">
      <c r="A146">
        <v>145</v>
      </c>
      <c r="B146">
        <f t="shared" si="37"/>
        <v>7.312304049895463</v>
      </c>
      <c r="C146">
        <f t="shared" si="34"/>
        <v>392.68769595010451</v>
      </c>
      <c r="D146">
        <f t="shared" si="31"/>
        <v>807.31230404989549</v>
      </c>
      <c r="F146">
        <f t="shared" si="32"/>
        <v>2.0558635077592902</v>
      </c>
      <c r="G146">
        <f t="shared" si="28"/>
        <v>1200</v>
      </c>
      <c r="H146">
        <f t="shared" si="33"/>
        <v>414.62460809979098</v>
      </c>
      <c r="I146">
        <f t="shared" si="29"/>
        <v>52843.371254277627</v>
      </c>
      <c r="J146">
        <f t="shared" si="30"/>
        <v>121156.62874572235</v>
      </c>
      <c r="L146">
        <f t="shared" si="36"/>
        <v>0.43615749135099102</v>
      </c>
    </row>
    <row r="147" spans="1:12" x14ac:dyDescent="0.25">
      <c r="A147">
        <v>146</v>
      </c>
      <c r="B147">
        <f t="shared" si="37"/>
        <v>7.180682576997345</v>
      </c>
      <c r="C147">
        <f t="shared" si="34"/>
        <v>392.81931742300264</v>
      </c>
      <c r="D147">
        <f t="shared" si="31"/>
        <v>807.18068257699736</v>
      </c>
      <c r="F147">
        <f t="shared" si="32"/>
        <v>2.0548395834306561</v>
      </c>
      <c r="G147">
        <f t="shared" si="28"/>
        <v>1200</v>
      </c>
      <c r="H147">
        <f t="shared" si="33"/>
        <v>414.36136515399471</v>
      </c>
      <c r="I147">
        <f t="shared" si="29"/>
        <v>53236.19057170063</v>
      </c>
      <c r="J147">
        <f t="shared" si="30"/>
        <v>121963.80942829936</v>
      </c>
      <c r="L147">
        <f t="shared" si="36"/>
        <v>0.43649170045805569</v>
      </c>
    </row>
    <row r="148" spans="1:12" x14ac:dyDescent="0.25">
      <c r="A148">
        <v>147</v>
      </c>
      <c r="B148">
        <f t="shared" si="37"/>
        <v>7.0514302906113926</v>
      </c>
      <c r="C148">
        <f t="shared" si="34"/>
        <v>392.94856970938861</v>
      </c>
      <c r="D148">
        <f t="shared" si="31"/>
        <v>807.05143029061139</v>
      </c>
      <c r="F148">
        <f t="shared" si="32"/>
        <v>2.0538347572749256</v>
      </c>
      <c r="G148">
        <f t="shared" si="28"/>
        <v>1200</v>
      </c>
      <c r="H148">
        <f t="shared" si="33"/>
        <v>414.10286058122279</v>
      </c>
      <c r="I148">
        <f t="shared" si="29"/>
        <v>53629.139141410022</v>
      </c>
      <c r="J148">
        <f t="shared" si="30"/>
        <v>122770.86085858996</v>
      </c>
      <c r="L148">
        <f t="shared" si="36"/>
        <v>0.43682302760083425</v>
      </c>
    </row>
    <row r="149" spans="1:12" x14ac:dyDescent="0.25">
      <c r="A149">
        <v>148</v>
      </c>
      <c r="B149">
        <f t="shared" si="37"/>
        <v>6.9245045453803877</v>
      </c>
      <c r="C149">
        <f t="shared" si="34"/>
        <v>393.07549545461961</v>
      </c>
      <c r="D149">
        <f t="shared" si="31"/>
        <v>806.92450454538039</v>
      </c>
      <c r="F149">
        <f t="shared" si="32"/>
        <v>2.0528486610749295</v>
      </c>
      <c r="G149">
        <f t="shared" si="28"/>
        <v>1200</v>
      </c>
      <c r="H149">
        <f t="shared" si="33"/>
        <v>413.84900909076077</v>
      </c>
      <c r="I149">
        <f t="shared" si="29"/>
        <v>54022.214636864643</v>
      </c>
      <c r="J149">
        <f t="shared" si="30"/>
        <v>123577.78536313535</v>
      </c>
      <c r="L149">
        <f t="shared" si="36"/>
        <v>0.43715150322624313</v>
      </c>
    </row>
    <row r="150" spans="1:12" x14ac:dyDescent="0.25">
      <c r="A150">
        <v>149</v>
      </c>
      <c r="B150">
        <f t="shared" si="37"/>
        <v>6.7998634635635415</v>
      </c>
      <c r="C150">
        <f t="shared" si="34"/>
        <v>393.20013653643645</v>
      </c>
      <c r="D150">
        <f t="shared" si="31"/>
        <v>806.7998634635635</v>
      </c>
      <c r="F150">
        <f t="shared" si="32"/>
        <v>2.0518809341481505</v>
      </c>
      <c r="G150">
        <f t="shared" si="28"/>
        <v>1200</v>
      </c>
      <c r="H150">
        <f t="shared" si="33"/>
        <v>413.59972692712705</v>
      </c>
      <c r="I150">
        <f t="shared" si="29"/>
        <v>54415.414773401077</v>
      </c>
      <c r="J150">
        <f t="shared" si="30"/>
        <v>124384.58522659891</v>
      </c>
      <c r="L150">
        <f t="shared" si="36"/>
        <v>0.43747715743288634</v>
      </c>
    </row>
    <row r="151" spans="1:12" x14ac:dyDescent="0.25">
      <c r="A151">
        <v>150</v>
      </c>
      <c r="B151">
        <f t="shared" si="37"/>
        <v>6.6774659212193974</v>
      </c>
      <c r="C151">
        <f t="shared" si="34"/>
        <v>393.32253407878062</v>
      </c>
      <c r="D151">
        <f t="shared" si="31"/>
        <v>806.67746592121944</v>
      </c>
      <c r="F151">
        <f t="shared" si="32"/>
        <v>2.0509312231768693</v>
      </c>
      <c r="G151">
        <f t="shared" si="28"/>
        <v>1200</v>
      </c>
      <c r="H151">
        <f t="shared" si="33"/>
        <v>413.35493184243882</v>
      </c>
      <c r="I151">
        <f t="shared" si="29"/>
        <v>54808.73730747986</v>
      </c>
      <c r="J151">
        <f t="shared" si="30"/>
        <v>125191.26269252013</v>
      </c>
      <c r="L151">
        <f t="shared" si="36"/>
        <v>0.43780001997499257</v>
      </c>
    </row>
    <row r="152" spans="1:12" x14ac:dyDescent="0.25">
      <c r="A152">
        <v>151</v>
      </c>
      <c r="B152">
        <f t="shared" si="37"/>
        <v>6.5572715346374482</v>
      </c>
      <c r="C152">
        <f t="shared" si="34"/>
        <v>393.44272846536256</v>
      </c>
      <c r="D152">
        <f t="shared" si="31"/>
        <v>806.55727153463749</v>
      </c>
      <c r="F152">
        <f t="shared" si="32"/>
        <v>2.0499991820426899</v>
      </c>
      <c r="G152">
        <f t="shared" si="28"/>
        <v>1200</v>
      </c>
      <c r="H152">
        <f t="shared" si="33"/>
        <v>413.11454306927493</v>
      </c>
      <c r="I152">
        <f t="shared" si="29"/>
        <v>55202.180035945225</v>
      </c>
      <c r="J152">
        <f t="shared" si="30"/>
        <v>125997.81996405477</v>
      </c>
      <c r="L152">
        <f t="shared" si="36"/>
        <v>0.43812012026631536</v>
      </c>
    </row>
    <row r="153" spans="1:12" x14ac:dyDescent="0.25">
      <c r="A153">
        <v>152</v>
      </c>
      <c r="B153">
        <f t="shared" si="37"/>
        <v>6.4392406470139747</v>
      </c>
      <c r="C153">
        <f t="shared" si="34"/>
        <v>393.560759352986</v>
      </c>
      <c r="D153">
        <f t="shared" si="31"/>
        <v>806.439240647014</v>
      </c>
      <c r="F153">
        <f t="shared" si="32"/>
        <v>2.0490844716653163</v>
      </c>
      <c r="G153">
        <f t="shared" si="28"/>
        <v>1200</v>
      </c>
      <c r="H153">
        <f t="shared" si="33"/>
        <v>412.87848129402801</v>
      </c>
      <c r="I153">
        <f t="shared" si="29"/>
        <v>55595.74079529821</v>
      </c>
      <c r="J153">
        <f t="shared" si="30"/>
        <v>126804.25920470178</v>
      </c>
      <c r="L153">
        <f t="shared" si="36"/>
        <v>0.43843748738399452</v>
      </c>
    </row>
    <row r="154" spans="1:12" x14ac:dyDescent="0.25">
      <c r="A154">
        <v>153</v>
      </c>
      <c r="B154">
        <f t="shared" si="37"/>
        <v>6.3233343153677231</v>
      </c>
      <c r="C154">
        <f t="shared" si="34"/>
        <v>393.67666568463227</v>
      </c>
      <c r="D154">
        <f t="shared" si="31"/>
        <v>806.32333431536767</v>
      </c>
      <c r="F154">
        <f t="shared" si="32"/>
        <v>2.0481867598454508</v>
      </c>
      <c r="G154">
        <f t="shared" si="28"/>
        <v>1200</v>
      </c>
      <c r="H154">
        <f t="shared" si="33"/>
        <v>412.64666863073541</v>
      </c>
      <c r="I154">
        <f t="shared" si="29"/>
        <v>55989.417460982841</v>
      </c>
      <c r="J154">
        <f t="shared" si="30"/>
        <v>127610.58253901715</v>
      </c>
      <c r="L154">
        <f t="shared" si="36"/>
        <v>0.43875215007238122</v>
      </c>
    </row>
    <row r="155" spans="1:12" x14ac:dyDescent="0.25">
      <c r="A155">
        <v>154</v>
      </c>
      <c r="B155">
        <f t="shared" si="37"/>
        <v>6.2095142976911042</v>
      </c>
      <c r="C155">
        <f t="shared" si="34"/>
        <v>393.7904857023089</v>
      </c>
      <c r="D155">
        <f t="shared" si="31"/>
        <v>806.20951429769116</v>
      </c>
      <c r="F155">
        <f t="shared" si="32"/>
        <v>2.0473057211116976</v>
      </c>
      <c r="G155">
        <f t="shared" si="28"/>
        <v>1200</v>
      </c>
      <c r="H155">
        <f t="shared" si="33"/>
        <v>412.41902859538226</v>
      </c>
      <c r="I155">
        <f t="shared" si="29"/>
        <v>56383.20794668515</v>
      </c>
      <c r="J155">
        <f t="shared" si="30"/>
        <v>128416.79205331484</v>
      </c>
      <c r="L155">
        <f t="shared" si="36"/>
        <v>0.43906413674682448</v>
      </c>
    </row>
    <row r="156" spans="1:12" x14ac:dyDescent="0.25">
      <c r="A156">
        <v>155</v>
      </c>
      <c r="B156">
        <f t="shared" si="37"/>
        <v>6.0977430403326647</v>
      </c>
      <c r="C156">
        <f t="shared" si="34"/>
        <v>393.90225695966734</v>
      </c>
      <c r="D156">
        <f t="shared" si="31"/>
        <v>806.09774304033272</v>
      </c>
      <c r="F156">
        <f t="shared" si="32"/>
        <v>2.0464410365713421</v>
      </c>
      <c r="G156">
        <f t="shared" si="28"/>
        <v>1200</v>
      </c>
      <c r="H156">
        <f t="shared" si="33"/>
        <v>412.19548608066538</v>
      </c>
      <c r="I156">
        <f t="shared" si="29"/>
        <v>56777.110203644821</v>
      </c>
      <c r="J156">
        <f t="shared" si="30"/>
        <v>129222.88979635517</v>
      </c>
      <c r="L156">
        <f t="shared" si="36"/>
        <v>0.43937347549742123</v>
      </c>
    </row>
    <row r="157" spans="1:12" x14ac:dyDescent="0.25">
      <c r="A157">
        <v>156</v>
      </c>
      <c r="B157">
        <f t="shared" si="37"/>
        <v>5.9879836656066763</v>
      </c>
      <c r="C157">
        <f t="shared" si="34"/>
        <v>394.01201633439331</v>
      </c>
      <c r="D157">
        <f t="shared" si="31"/>
        <v>805.98798366560663</v>
      </c>
      <c r="F157">
        <f t="shared" si="32"/>
        <v>2.0455923937649003</v>
      </c>
      <c r="G157">
        <f t="shared" si="28"/>
        <v>1200</v>
      </c>
      <c r="H157">
        <f t="shared" si="33"/>
        <v>411.97596733121333</v>
      </c>
      <c r="I157">
        <f t="shared" si="29"/>
        <v>57171.122219979217</v>
      </c>
      <c r="J157">
        <f t="shared" si="30"/>
        <v>130028.87778002078</v>
      </c>
      <c r="L157">
        <f t="shared" si="36"/>
        <v>0.43968019409272857</v>
      </c>
    </row>
    <row r="158" spans="1:12" x14ac:dyDescent="0.25">
      <c r="A158">
        <v>157</v>
      </c>
      <c r="B158">
        <f t="shared" si="37"/>
        <v>5.8801999596257568</v>
      </c>
      <c r="C158">
        <f t="shared" si="34"/>
        <v>394.11980004037423</v>
      </c>
      <c r="D158">
        <f t="shared" si="31"/>
        <v>805.88019995962577</v>
      </c>
      <c r="F158">
        <f t="shared" si="32"/>
        <v>2.0447594865243262</v>
      </c>
      <c r="G158">
        <f t="shared" si="28"/>
        <v>1200</v>
      </c>
      <c r="H158">
        <f t="shared" si="33"/>
        <v>411.76039991925154</v>
      </c>
      <c r="I158">
        <f t="shared" si="29"/>
        <v>57565.242020019592</v>
      </c>
      <c r="J158">
        <f t="shared" si="30"/>
        <v>130834.75797998041</v>
      </c>
      <c r="L158">
        <f t="shared" si="36"/>
        <v>0.43998431998343973</v>
      </c>
    </row>
    <row r="159" spans="1:12" x14ac:dyDescent="0.25">
      <c r="A159">
        <v>158</v>
      </c>
      <c r="B159">
        <f t="shared" si="37"/>
        <v>5.7743563603524937</v>
      </c>
      <c r="C159">
        <f t="shared" si="34"/>
        <v>394.2256436396475</v>
      </c>
      <c r="D159">
        <f t="shared" si="31"/>
        <v>805.7743563603525</v>
      </c>
      <c r="F159">
        <f t="shared" si="32"/>
        <v>2.0439420148347631</v>
      </c>
      <c r="G159">
        <f t="shared" si="28"/>
        <v>1200</v>
      </c>
      <c r="H159">
        <f t="shared" si="33"/>
        <v>411.548712720705</v>
      </c>
      <c r="I159">
        <f t="shared" si="29"/>
        <v>57959.467663659241</v>
      </c>
      <c r="J159">
        <f t="shared" si="30"/>
        <v>131640.53233634075</v>
      </c>
      <c r="L159">
        <f t="shared" si="36"/>
        <v>0.44028588030602273</v>
      </c>
    </row>
    <row r="160" spans="1:12" x14ac:dyDescent="0.25">
      <c r="A160">
        <v>159</v>
      </c>
      <c r="B160">
        <f t="shared" si="37"/>
        <v>5.6704179458661486</v>
      </c>
      <c r="C160">
        <f t="shared" si="34"/>
        <v>394.32958205413388</v>
      </c>
      <c r="D160">
        <f t="shared" si="31"/>
        <v>805.67041794586612</v>
      </c>
      <c r="F160">
        <f t="shared" si="32"/>
        <v>2.0431396846997472</v>
      </c>
      <c r="G160">
        <f t="shared" si="28"/>
        <v>1200</v>
      </c>
      <c r="H160">
        <f t="shared" si="33"/>
        <v>411.34083589173224</v>
      </c>
      <c r="I160">
        <f t="shared" si="29"/>
        <v>58353.797245713373</v>
      </c>
      <c r="J160">
        <f t="shared" si="30"/>
        <v>132446.20275428661</v>
      </c>
      <c r="L160">
        <f t="shared" si="36"/>
        <v>0.44058490188632271</v>
      </c>
    </row>
    <row r="161" spans="1:12" x14ac:dyDescent="0.25">
      <c r="A161">
        <v>160</v>
      </c>
      <c r="B161">
        <f t="shared" si="37"/>
        <v>5.5683504228405578</v>
      </c>
      <c r="C161">
        <f t="shared" si="34"/>
        <v>394.43164957715942</v>
      </c>
      <c r="D161">
        <f t="shared" si="31"/>
        <v>805.56835042284058</v>
      </c>
      <c r="F161">
        <f t="shared" si="32"/>
        <v>2.0423522080097527</v>
      </c>
      <c r="G161">
        <f t="shared" si="28"/>
        <v>1200</v>
      </c>
      <c r="H161">
        <f t="shared" si="33"/>
        <v>411.13670084568116</v>
      </c>
      <c r="I161">
        <f t="shared" si="29"/>
        <v>58748.228895290529</v>
      </c>
      <c r="J161">
        <f t="shared" si="30"/>
        <v>133251.77110470945</v>
      </c>
      <c r="L161">
        <f t="shared" si="36"/>
        <v>0.44088141124312774</v>
      </c>
    </row>
    <row r="162" spans="1:12" x14ac:dyDescent="0.25">
      <c r="A162">
        <v>161</v>
      </c>
      <c r="B162">
        <f t="shared" si="37"/>
        <v>5.4681201152294285</v>
      </c>
      <c r="C162">
        <f t="shared" si="34"/>
        <v>394.53187988477055</v>
      </c>
      <c r="D162">
        <f t="shared" si="31"/>
        <v>805.46812011522945</v>
      </c>
      <c r="F162">
        <f t="shared" si="32"/>
        <v>2.0415793024139886</v>
      </c>
      <c r="G162">
        <f t="shared" si="28"/>
        <v>1200</v>
      </c>
      <c r="H162">
        <f t="shared" si="33"/>
        <v>410.93624023045891</v>
      </c>
      <c r="I162">
        <f t="shared" si="29"/>
        <v>59142.760775175302</v>
      </c>
      <c r="J162">
        <f t="shared" si="30"/>
        <v>134057.23922482468</v>
      </c>
      <c r="L162">
        <f t="shared" si="36"/>
        <v>0.44117543459169839</v>
      </c>
    </row>
    <row r="163" spans="1:12" x14ac:dyDescent="0.25">
      <c r="A163">
        <v>162</v>
      </c>
      <c r="B163">
        <f t="shared" si="37"/>
        <v>5.3696939531552994</v>
      </c>
      <c r="C163">
        <f t="shared" si="34"/>
        <v>394.63030604684468</v>
      </c>
      <c r="D163">
        <f t="shared" si="31"/>
        <v>805.36969395315532</v>
      </c>
      <c r="F163">
        <f t="shared" si="32"/>
        <v>2.040820691195353</v>
      </c>
      <c r="G163">
        <f t="shared" si="28"/>
        <v>1200</v>
      </c>
      <c r="H163">
        <f t="shared" si="33"/>
        <v>410.73938790631064</v>
      </c>
      <c r="I163">
        <f t="shared" si="29"/>
        <v>59537.391081222144</v>
      </c>
      <c r="J163">
        <f t="shared" si="30"/>
        <v>134862.60891877784</v>
      </c>
      <c r="L163">
        <f t="shared" si="36"/>
        <v>0.44146699784726134</v>
      </c>
    </row>
    <row r="164" spans="1:12" x14ac:dyDescent="0.25">
      <c r="A164">
        <v>163</v>
      </c>
      <c r="B164">
        <f t="shared" si="37"/>
        <v>5.2730394619985042</v>
      </c>
      <c r="C164">
        <f t="shared" si="34"/>
        <v>394.72696053800149</v>
      </c>
      <c r="D164">
        <f t="shared" si="31"/>
        <v>805.27303946199845</v>
      </c>
      <c r="F164">
        <f t="shared" si="32"/>
        <v>2.0400761031484511</v>
      </c>
      <c r="G164">
        <f t="shared" si="28"/>
        <v>1200</v>
      </c>
      <c r="H164">
        <f t="shared" si="33"/>
        <v>410.54607892399696</v>
      </c>
      <c r="I164">
        <f t="shared" si="29"/>
        <v>59932.118041760143</v>
      </c>
      <c r="J164">
        <f t="shared" si="30"/>
        <v>135667.88195823983</v>
      </c>
      <c r="L164">
        <f t="shared" si="36"/>
        <v>0.44175612662846725</v>
      </c>
    </row>
    <row r="165" spans="1:12" x14ac:dyDescent="0.25">
      <c r="A165">
        <v>164</v>
      </c>
      <c r="B165">
        <f t="shared" si="37"/>
        <v>5.1781247516825317</v>
      </c>
      <c r="C165">
        <f t="shared" si="34"/>
        <v>394.8218752483175</v>
      </c>
      <c r="D165">
        <f t="shared" si="31"/>
        <v>805.1781247516825</v>
      </c>
      <c r="F165">
        <f t="shared" si="32"/>
        <v>2.0393452724605936</v>
      </c>
      <c r="G165">
        <f t="shared" si="28"/>
        <v>1200</v>
      </c>
      <c r="H165">
        <f t="shared" si="33"/>
        <v>410.35624950336501</v>
      </c>
      <c r="I165">
        <f t="shared" si="29"/>
        <v>60326.939917008458</v>
      </c>
      <c r="J165">
        <f t="shared" si="30"/>
        <v>136473.06008299152</v>
      </c>
      <c r="L165">
        <f t="shared" si="36"/>
        <v>0.44204284626081258</v>
      </c>
    </row>
    <row r="166" spans="1:12" x14ac:dyDescent="0.25">
      <c r="A166">
        <v>165</v>
      </c>
      <c r="B166">
        <f t="shared" si="37"/>
        <v>5.0849185061522464</v>
      </c>
      <c r="C166">
        <f t="shared" si="34"/>
        <v>394.91508149384777</v>
      </c>
      <c r="D166">
        <f t="shared" si="31"/>
        <v>805.08491850615223</v>
      </c>
      <c r="F166">
        <f t="shared" si="32"/>
        <v>2.0386279385956909</v>
      </c>
      <c r="G166">
        <f t="shared" si="28"/>
        <v>1200</v>
      </c>
      <c r="H166">
        <f t="shared" si="33"/>
        <v>410.16983701230447</v>
      </c>
      <c r="I166">
        <f t="shared" si="29"/>
        <v>60721.854998502306</v>
      </c>
      <c r="J166">
        <f t="shared" si="30"/>
        <v>137278.14500149767</v>
      </c>
      <c r="L166">
        <f t="shared" si="36"/>
        <v>0.44232718178002656</v>
      </c>
    </row>
    <row r="167" spans="1:12" x14ac:dyDescent="0.25">
      <c r="A167">
        <v>166</v>
      </c>
      <c r="B167">
        <f t="shared" si="37"/>
        <v>4.9933899730415057</v>
      </c>
      <c r="C167">
        <f t="shared" si="34"/>
        <v>395.00661002695847</v>
      </c>
      <c r="D167">
        <f t="shared" si="31"/>
        <v>804.99338997304153</v>
      </c>
      <c r="F167">
        <f t="shared" si="32"/>
        <v>2.0379238461809592</v>
      </c>
      <c r="G167">
        <f t="shared" si="28"/>
        <v>1200</v>
      </c>
      <c r="H167">
        <f t="shared" si="33"/>
        <v>409.98677994608306</v>
      </c>
      <c r="I167">
        <f t="shared" si="29"/>
        <v>61116.861608529267</v>
      </c>
      <c r="J167">
        <f t="shared" si="30"/>
        <v>138083.13839147071</v>
      </c>
      <c r="L167">
        <f t="shared" si="36"/>
        <v>0.44260915793542255</v>
      </c>
    </row>
    <row r="168" spans="1:12" x14ac:dyDescent="0.25">
      <c r="A168">
        <v>167</v>
      </c>
      <c r="B168">
        <f t="shared" si="37"/>
        <v>4.9035089535267584</v>
      </c>
      <c r="C168">
        <f t="shared" si="34"/>
        <v>395.09649104647326</v>
      </c>
      <c r="D168">
        <f t="shared" si="31"/>
        <v>804.90350895352674</v>
      </c>
      <c r="F168">
        <f t="shared" si="32"/>
        <v>2.0372327448963596</v>
      </c>
      <c r="G168">
        <f t="shared" si="28"/>
        <v>1200</v>
      </c>
      <c r="H168">
        <f t="shared" si="33"/>
        <v>409.80701790705348</v>
      </c>
      <c r="I168">
        <f t="shared" si="29"/>
        <v>61511.958099575742</v>
      </c>
      <c r="J168">
        <f t="shared" si="30"/>
        <v>138888.04190042423</v>
      </c>
      <c r="L168">
        <f t="shared" si="36"/>
        <v>0.44288879919321444</v>
      </c>
    </row>
    <row r="169" spans="1:12" x14ac:dyDescent="0.25">
      <c r="A169">
        <v>168</v>
      </c>
      <c r="B169">
        <f t="shared" si="37"/>
        <v>4.8152457923632763</v>
      </c>
      <c r="C169">
        <f t="shared" si="34"/>
        <v>395.18475420763673</v>
      </c>
      <c r="D169">
        <f t="shared" si="31"/>
        <v>804.81524579236327</v>
      </c>
      <c r="F169">
        <f t="shared" si="32"/>
        <v>2.0365543893667004</v>
      </c>
      <c r="G169">
        <f t="shared" si="28"/>
        <v>1200</v>
      </c>
      <c r="H169">
        <f t="shared" si="33"/>
        <v>409.63049158472654</v>
      </c>
      <c r="I169">
        <f t="shared" si="29"/>
        <v>61907.142853783378</v>
      </c>
      <c r="J169">
        <f t="shared" si="30"/>
        <v>139692.85714621659</v>
      </c>
      <c r="L169">
        <f t="shared" si="36"/>
        <v>0.44316612973979863</v>
      </c>
    </row>
    <row r="170" spans="1:12" x14ac:dyDescent="0.25">
      <c r="A170">
        <v>169</v>
      </c>
      <c r="B170">
        <f t="shared" si="37"/>
        <v>4.728571368100738</v>
      </c>
      <c r="C170">
        <f t="shared" si="34"/>
        <v>395.27142863189925</v>
      </c>
      <c r="D170">
        <f t="shared" si="31"/>
        <v>804.72857136810069</v>
      </c>
      <c r="F170">
        <f t="shared" si="32"/>
        <v>2.0358885390563173</v>
      </c>
      <c r="G170">
        <f t="shared" si="28"/>
        <v>1200</v>
      </c>
      <c r="H170">
        <f t="shared" si="33"/>
        <v>409.45714273620143</v>
      </c>
      <c r="I170">
        <f t="shared" si="29"/>
        <v>62302.41428241528</v>
      </c>
      <c r="J170">
        <f t="shared" si="30"/>
        <v>140497.58571758468</v>
      </c>
      <c r="L170">
        <f t="shared" si="36"/>
        <v>0.44344117348500112</v>
      </c>
    </row>
    <row r="171" spans="1:12" x14ac:dyDescent="0.25">
      <c r="A171">
        <v>170</v>
      </c>
      <c r="B171">
        <f t="shared" si="37"/>
        <v>4.6434570834749245</v>
      </c>
      <c r="C171">
        <f t="shared" si="34"/>
        <v>395.35654291652509</v>
      </c>
      <c r="D171">
        <f t="shared" si="31"/>
        <v>804.64345708347491</v>
      </c>
      <c r="F171">
        <f t="shared" si="32"/>
        <v>2.0352349581662694</v>
      </c>
      <c r="G171">
        <f t="shared" si="28"/>
        <v>1200</v>
      </c>
      <c r="H171">
        <f t="shared" si="33"/>
        <v>409.28691416694983</v>
      </c>
      <c r="I171">
        <f t="shared" si="29"/>
        <v>62697.770825331805</v>
      </c>
      <c r="J171">
        <f t="shared" si="30"/>
        <v>141302.22917466814</v>
      </c>
      <c r="L171">
        <f t="shared" si="36"/>
        <v>0.44371395406529018</v>
      </c>
    </row>
    <row r="172" spans="1:12" x14ac:dyDescent="0.25">
      <c r="A172">
        <v>171</v>
      </c>
      <c r="B172">
        <f t="shared" si="37"/>
        <v>4.5598748559723763</v>
      </c>
      <c r="C172">
        <f t="shared" si="34"/>
        <v>395.4401251440276</v>
      </c>
      <c r="D172">
        <f t="shared" si="31"/>
        <v>804.55987485597234</v>
      </c>
      <c r="F172">
        <f t="shared" si="32"/>
        <v>2.034593415533982</v>
      </c>
      <c r="G172">
        <f t="shared" si="28"/>
        <v>1200</v>
      </c>
      <c r="H172">
        <f t="shared" si="33"/>
        <v>409.11974971194473</v>
      </c>
      <c r="I172">
        <f t="shared" si="29"/>
        <v>63093.210950475834</v>
      </c>
      <c r="J172">
        <f t="shared" si="30"/>
        <v>142106.78904952412</v>
      </c>
      <c r="L172">
        <f t="shared" si="36"/>
        <v>0.44398449484695551</v>
      </c>
    </row>
    <row r="173" spans="1:12" x14ac:dyDescent="0.25">
      <c r="A173">
        <v>172</v>
      </c>
      <c r="B173">
        <f t="shared" si="37"/>
        <v>4.4777971085648742</v>
      </c>
      <c r="C173">
        <f t="shared" si="34"/>
        <v>395.52220289143514</v>
      </c>
      <c r="D173">
        <f t="shared" si="31"/>
        <v>804.47779710856491</v>
      </c>
      <c r="F173">
        <f t="shared" si="32"/>
        <v>2.0339636845352569</v>
      </c>
      <c r="G173">
        <f t="shared" si="28"/>
        <v>1200</v>
      </c>
      <c r="H173">
        <f t="shared" si="33"/>
        <v>408.95559421712977</v>
      </c>
      <c r="I173">
        <f t="shared" si="29"/>
        <v>63488.73315336727</v>
      </c>
      <c r="J173">
        <f t="shared" si="30"/>
        <v>142911.26684663267</v>
      </c>
      <c r="L173">
        <f t="shared" si="36"/>
        <v>0.44425281892925306</v>
      </c>
    </row>
    <row r="174" spans="1:12" x14ac:dyDescent="0.25">
      <c r="A174">
        <v>173</v>
      </c>
      <c r="B174">
        <f t="shared" si="37"/>
        <v>4.397196760610707</v>
      </c>
      <c r="C174">
        <f t="shared" si="34"/>
        <v>395.60280323938929</v>
      </c>
      <c r="D174">
        <f t="shared" si="31"/>
        <v>804.39719676061065</v>
      </c>
      <c r="F174">
        <f t="shared" si="32"/>
        <v>2.0333455429886058</v>
      </c>
      <c r="G174">
        <f t="shared" si="28"/>
        <v>1200</v>
      </c>
      <c r="H174">
        <f t="shared" si="33"/>
        <v>408.79439352122137</v>
      </c>
      <c r="I174">
        <f t="shared" si="29"/>
        <v>63884.335956606657</v>
      </c>
      <c r="J174">
        <f t="shared" si="30"/>
        <v>143715.66404339328</v>
      </c>
      <c r="L174">
        <f t="shared" si="36"/>
        <v>0.44451894914751622</v>
      </c>
    </row>
    <row r="175" spans="1:12" x14ac:dyDescent="0.25">
      <c r="A175">
        <v>174</v>
      </c>
      <c r="B175">
        <f t="shared" si="37"/>
        <v>4.3180472189197143</v>
      </c>
      <c r="C175">
        <f t="shared" si="34"/>
        <v>395.68195278108027</v>
      </c>
      <c r="D175">
        <f t="shared" si="31"/>
        <v>804.31804721891967</v>
      </c>
      <c r="F175">
        <f t="shared" si="32"/>
        <v>2.032738773061824</v>
      </c>
      <c r="G175">
        <f t="shared" si="28"/>
        <v>1200</v>
      </c>
      <c r="H175">
        <f t="shared" si="33"/>
        <v>408.6360944378394</v>
      </c>
      <c r="I175">
        <f t="shared" si="29"/>
        <v>64280.017909387738</v>
      </c>
      <c r="J175">
        <f t="shared" si="30"/>
        <v>144519.9820906122</v>
      </c>
      <c r="L175">
        <f t="shared" si="36"/>
        <v>0.44478290807623388</v>
      </c>
    </row>
    <row r="176" spans="1:12" x14ac:dyDescent="0.25">
      <c r="A176">
        <v>175</v>
      </c>
      <c r="B176">
        <f t="shared" si="37"/>
        <v>4.2403223689791592</v>
      </c>
      <c r="C176">
        <f t="shared" si="34"/>
        <v>395.75967763102085</v>
      </c>
      <c r="D176">
        <f t="shared" si="31"/>
        <v>804.24032236897915</v>
      </c>
      <c r="F176">
        <f t="shared" si="32"/>
        <v>2.0321431611807546</v>
      </c>
      <c r="G176">
        <f t="shared" si="28"/>
        <v>1200</v>
      </c>
      <c r="H176">
        <f t="shared" si="33"/>
        <v>408.4806447379583</v>
      </c>
      <c r="I176">
        <f t="shared" si="29"/>
        <v>64675.777587018762</v>
      </c>
      <c r="J176">
        <f t="shared" si="30"/>
        <v>145324.22241298118</v>
      </c>
      <c r="L176">
        <f t="shared" si="36"/>
        <v>0.44504471803209561</v>
      </c>
    </row>
    <row r="177" spans="1:12" x14ac:dyDescent="0.25">
      <c r="A177">
        <v>176</v>
      </c>
      <c r="B177">
        <f t="shared" si="37"/>
        <v>4.1639965663375342</v>
      </c>
      <c r="C177">
        <f t="shared" si="34"/>
        <v>395.83600343366248</v>
      </c>
      <c r="D177">
        <f t="shared" si="31"/>
        <v>804.16399656633757</v>
      </c>
      <c r="F177">
        <f t="shared" si="32"/>
        <v>2.0315584979401859</v>
      </c>
      <c r="G177">
        <f t="shared" si="28"/>
        <v>1200</v>
      </c>
      <c r="H177">
        <f t="shared" si="33"/>
        <v>408.32799313267509</v>
      </c>
      <c r="I177">
        <f t="shared" si="29"/>
        <v>65071.613590452427</v>
      </c>
      <c r="J177">
        <f t="shared" si="30"/>
        <v>146128.38640954753</v>
      </c>
      <c r="L177">
        <f t="shared" si="36"/>
        <v>0.44530440107700298</v>
      </c>
    </row>
    <row r="178" spans="1:12" x14ac:dyDescent="0.25">
      <c r="A178">
        <v>177</v>
      </c>
      <c r="B178">
        <f t="shared" si="37"/>
        <v>4.0890446281434585</v>
      </c>
      <c r="C178">
        <f t="shared" si="34"/>
        <v>395.91095537185652</v>
      </c>
      <c r="D178">
        <f t="shared" si="31"/>
        <v>804.08904462814348</v>
      </c>
      <c r="F178">
        <f t="shared" si="32"/>
        <v>2.0309845780168136</v>
      </c>
      <c r="G178">
        <f t="shared" si="28"/>
        <v>1200</v>
      </c>
      <c r="H178">
        <f t="shared" si="33"/>
        <v>408.17808925628697</v>
      </c>
      <c r="I178">
        <f t="shared" si="29"/>
        <v>65467.524545824286</v>
      </c>
      <c r="J178">
        <f t="shared" si="30"/>
        <v>146932.47545417567</v>
      </c>
      <c r="L178">
        <f t="shared" si="36"/>
        <v>0.44556197902104949</v>
      </c>
    </row>
    <row r="179" spans="1:12" x14ac:dyDescent="0.25">
      <c r="A179">
        <v>178</v>
      </c>
      <c r="B179">
        <f t="shared" si="37"/>
        <v>4.0154418248368762</v>
      </c>
      <c r="C179">
        <f t="shared" si="34"/>
        <v>395.9845581751631</v>
      </c>
      <c r="D179">
        <f t="shared" si="31"/>
        <v>804.0154418248369</v>
      </c>
      <c r="F179">
        <f t="shared" si="32"/>
        <v>2.0304212000842266</v>
      </c>
      <c r="G179">
        <f t="shared" si="28"/>
        <v>1200</v>
      </c>
      <c r="H179">
        <f t="shared" si="33"/>
        <v>408.0308836496738</v>
      </c>
      <c r="I179">
        <f t="shared" si="29"/>
        <v>65863.509103999444</v>
      </c>
      <c r="J179">
        <f t="shared" si="30"/>
        <v>147736.4908960005</v>
      </c>
      <c r="L179">
        <f t="shared" si="36"/>
        <v>0.44581747342546696</v>
      </c>
    </row>
    <row r="180" spans="1:12" x14ac:dyDescent="0.25">
      <c r="A180">
        <v>179</v>
      </c>
      <c r="B180">
        <f t="shared" si="37"/>
        <v>3.9431638719898126</v>
      </c>
      <c r="C180">
        <f t="shared" si="34"/>
        <v>396.05683612801016</v>
      </c>
      <c r="D180">
        <f t="shared" si="31"/>
        <v>803.94316387198978</v>
      </c>
      <c r="F180">
        <f t="shared" si="32"/>
        <v>2.029868166729853</v>
      </c>
      <c r="G180">
        <f t="shared" si="28"/>
        <v>1200</v>
      </c>
      <c r="H180">
        <f t="shared" si="33"/>
        <v>407.88632774397962</v>
      </c>
      <c r="I180">
        <f t="shared" si="29"/>
        <v>66259.565940127461</v>
      </c>
      <c r="J180">
        <f t="shared" si="30"/>
        <v>148540.4340598725</v>
      </c>
      <c r="L180">
        <f t="shared" si="36"/>
        <v>0.44607090560554091</v>
      </c>
    </row>
    <row r="181" spans="1:12" x14ac:dyDescent="0.25">
      <c r="A181">
        <v>180</v>
      </c>
      <c r="B181">
        <f t="shared" si="37"/>
        <v>3.872186922293996</v>
      </c>
      <c r="C181">
        <f t="shared" si="34"/>
        <v>396.12781307770598</v>
      </c>
      <c r="D181">
        <f t="shared" si="31"/>
        <v>803.87218692229396</v>
      </c>
      <c r="F181">
        <f t="shared" si="32"/>
        <v>2.029325284373817</v>
      </c>
      <c r="G181">
        <f t="shared" si="28"/>
        <v>1200</v>
      </c>
      <c r="H181">
        <f t="shared" si="33"/>
        <v>407.74437384458798</v>
      </c>
      <c r="I181">
        <f t="shared" si="29"/>
        <v>66655.693753205167</v>
      </c>
      <c r="J181">
        <f t="shared" si="30"/>
        <v>149344.30624679479</v>
      </c>
      <c r="L181">
        <f t="shared" si="36"/>
        <v>0.44632229663349299</v>
      </c>
    </row>
    <row r="182" spans="1:12" x14ac:dyDescent="0.25">
      <c r="A182">
        <v>181</v>
      </c>
      <c r="B182">
        <f t="shared" si="37"/>
        <v>3.8024875576927042</v>
      </c>
      <c r="C182">
        <f t="shared" si="34"/>
        <v>396.1975124423073</v>
      </c>
      <c r="D182">
        <f t="shared" si="31"/>
        <v>803.80248755769276</v>
      </c>
      <c r="F182">
        <f t="shared" si="32"/>
        <v>2.0287923631896585</v>
      </c>
      <c r="G182">
        <f t="shared" si="28"/>
        <v>1200</v>
      </c>
      <c r="H182">
        <f t="shared" si="33"/>
        <v>407.60497511538546</v>
      </c>
      <c r="I182">
        <f t="shared" si="29"/>
        <v>67051.891265647471</v>
      </c>
      <c r="J182">
        <f t="shared" si="30"/>
        <v>150148.10873435249</v>
      </c>
      <c r="L182">
        <f t="shared" si="36"/>
        <v>0.44657166734133247</v>
      </c>
    </row>
    <row r="183" spans="1:12" x14ac:dyDescent="0.25">
      <c r="A183">
        <v>182</v>
      </c>
      <c r="B183">
        <f t="shared" si="37"/>
        <v>3.7340427816542352</v>
      </c>
      <c r="C183">
        <f t="shared" si="34"/>
        <v>396.26595721834576</v>
      </c>
      <c r="D183">
        <f t="shared" si="31"/>
        <v>803.73404278165424</v>
      </c>
      <c r="F183">
        <f t="shared" si="32"/>
        <v>2.0282692170268621</v>
      </c>
      <c r="G183">
        <f t="shared" si="28"/>
        <v>1200</v>
      </c>
      <c r="H183">
        <f t="shared" si="33"/>
        <v>407.46808556330848</v>
      </c>
      <c r="I183">
        <f t="shared" si="29"/>
        <v>67448.157222865819</v>
      </c>
      <c r="J183">
        <f t="shared" si="30"/>
        <v>150951.84277713415</v>
      </c>
      <c r="L183">
        <f t="shared" si="36"/>
        <v>0.44681903832367598</v>
      </c>
    </row>
    <row r="184" spans="1:12" x14ac:dyDescent="0.25">
      <c r="A184">
        <v>183</v>
      </c>
      <c r="B184">
        <f t="shared" si="37"/>
        <v>3.6668300115844592</v>
      </c>
      <c r="C184">
        <f t="shared" si="34"/>
        <v>396.33316998841553</v>
      </c>
      <c r="D184">
        <f t="shared" si="31"/>
        <v>803.66683001158447</v>
      </c>
      <c r="F184">
        <f t="shared" si="32"/>
        <v>2.0277556633351557</v>
      </c>
      <c r="G184">
        <f t="shared" si="28"/>
        <v>1200</v>
      </c>
      <c r="H184">
        <f t="shared" si="33"/>
        <v>407.33366002316893</v>
      </c>
      <c r="I184">
        <f t="shared" si="29"/>
        <v>67844.490392854234</v>
      </c>
      <c r="J184">
        <f t="shared" si="30"/>
        <v>151755.50960714574</v>
      </c>
      <c r="L184">
        <f t="shared" si="36"/>
        <v>0.44706442994053658</v>
      </c>
    </row>
    <row r="185" spans="1:12" x14ac:dyDescent="0.25">
      <c r="A185">
        <v>184</v>
      </c>
      <c r="B185">
        <f t="shared" si="37"/>
        <v>3.6008270713759392</v>
      </c>
      <c r="C185">
        <f t="shared" si="34"/>
        <v>396.39917292862407</v>
      </c>
      <c r="D185">
        <f t="shared" si="31"/>
        <v>803.60082707137599</v>
      </c>
      <c r="F185">
        <f t="shared" si="32"/>
        <v>2.0272515230905213</v>
      </c>
      <c r="G185">
        <f t="shared" si="28"/>
        <v>1200</v>
      </c>
      <c r="H185">
        <f t="shared" si="33"/>
        <v>407.20165414275192</v>
      </c>
      <c r="I185">
        <f t="shared" si="29"/>
        <v>68240.889565782854</v>
      </c>
      <c r="J185">
        <f t="shared" si="30"/>
        <v>152559.11043421712</v>
      </c>
      <c r="L185">
        <f t="shared" si="36"/>
        <v>0.44730786232008118</v>
      </c>
    </row>
    <row r="186" spans="1:12" x14ac:dyDescent="0.25">
      <c r="A186">
        <v>185</v>
      </c>
      <c r="B186">
        <f t="shared" si="37"/>
        <v>3.536012184091172</v>
      </c>
      <c r="C186">
        <f t="shared" si="34"/>
        <v>396.46398781590881</v>
      </c>
      <c r="D186">
        <f t="shared" si="31"/>
        <v>803.53601218409119</v>
      </c>
      <c r="F186">
        <f t="shared" si="32"/>
        <v>2.0267566207228871</v>
      </c>
      <c r="G186">
        <f t="shared" ref="G186:G249" si="38">C186+D186</f>
        <v>1200</v>
      </c>
      <c r="H186">
        <f t="shared" si="33"/>
        <v>407.07202436818238</v>
      </c>
      <c r="I186">
        <f t="shared" ref="I186:I249" si="39">C186+I185</f>
        <v>68637.353553598761</v>
      </c>
      <c r="J186">
        <f t="shared" ref="J186:J249" si="40">D186+J185</f>
        <v>153362.6464464012</v>
      </c>
      <c r="L186">
        <f t="shared" si="36"/>
        <v>0.44754935536135831</v>
      </c>
    </row>
    <row r="187" spans="1:12" x14ac:dyDescent="0.25">
      <c r="A187">
        <v>186</v>
      </c>
      <c r="B187">
        <f t="shared" si="37"/>
        <v>3.4723639647775308</v>
      </c>
      <c r="C187">
        <f t="shared" si="34"/>
        <v>396.52763603522249</v>
      </c>
      <c r="D187">
        <f t="shared" si="31"/>
        <v>803.47236396477751</v>
      </c>
      <c r="F187">
        <f t="shared" si="32"/>
        <v>2.0262707840454461</v>
      </c>
      <c r="G187">
        <f t="shared" si="38"/>
        <v>1200</v>
      </c>
      <c r="H187">
        <f t="shared" si="33"/>
        <v>406.94472792955503</v>
      </c>
      <c r="I187">
        <f t="shared" si="39"/>
        <v>69033.88118963399</v>
      </c>
      <c r="J187">
        <f t="shared" si="40"/>
        <v>154166.11881036597</v>
      </c>
      <c r="L187">
        <f t="shared" si="36"/>
        <v>0.4477889287369945</v>
      </c>
    </row>
    <row r="188" spans="1:12" x14ac:dyDescent="0.25">
      <c r="A188">
        <v>187</v>
      </c>
      <c r="B188">
        <f t="shared" si="37"/>
        <v>3.4098614134115355</v>
      </c>
      <c r="C188">
        <f t="shared" si="34"/>
        <v>396.59013858658847</v>
      </c>
      <c r="D188">
        <f t="shared" si="31"/>
        <v>803.40986141341159</v>
      </c>
      <c r="F188">
        <f t="shared" si="32"/>
        <v>2.0257938441855665</v>
      </c>
      <c r="G188">
        <f t="shared" si="38"/>
        <v>1200</v>
      </c>
      <c r="H188">
        <f t="shared" si="33"/>
        <v>406.81972282682312</v>
      </c>
      <c r="I188">
        <f t="shared" si="39"/>
        <v>69430.471328220578</v>
      </c>
      <c r="J188">
        <f t="shared" si="40"/>
        <v>154969.52867177938</v>
      </c>
      <c r="L188">
        <f t="shared" si="36"/>
        <v>0.44802660189586141</v>
      </c>
    </row>
    <row r="189" spans="1:12" x14ac:dyDescent="0.25">
      <c r="A189">
        <v>188</v>
      </c>
      <c r="B189">
        <f t="shared" si="37"/>
        <v>3.3484839079701278</v>
      </c>
      <c r="C189">
        <f t="shared" si="34"/>
        <v>396.65151609202985</v>
      </c>
      <c r="D189">
        <f t="shared" si="31"/>
        <v>803.34848390797015</v>
      </c>
      <c r="F189">
        <f t="shared" si="32"/>
        <v>2.0253256355172478</v>
      </c>
      <c r="G189">
        <f t="shared" si="38"/>
        <v>1200</v>
      </c>
      <c r="H189">
        <f t="shared" si="33"/>
        <v>406.6969678159403</v>
      </c>
      <c r="I189">
        <f t="shared" si="39"/>
        <v>69827.122844312602</v>
      </c>
      <c r="J189">
        <f t="shared" si="40"/>
        <v>155772.87715568734</v>
      </c>
      <c r="L189">
        <f t="shared" si="36"/>
        <v>0.44826239406571289</v>
      </c>
    </row>
    <row r="190" spans="1:12" x14ac:dyDescent="0.25">
      <c r="A190">
        <v>189</v>
      </c>
      <c r="B190">
        <f t="shared" si="37"/>
        <v>3.2882111976266657</v>
      </c>
      <c r="C190">
        <f t="shared" si="34"/>
        <v>396.71178880237335</v>
      </c>
      <c r="D190">
        <f t="shared" si="31"/>
        <v>803.28821119762665</v>
      </c>
      <c r="F190">
        <f t="shared" si="32"/>
        <v>2.0248659955950896</v>
      </c>
      <c r="G190">
        <f t="shared" si="38"/>
        <v>1200</v>
      </c>
      <c r="H190">
        <f t="shared" si="33"/>
        <v>406.5764223952533</v>
      </c>
      <c r="I190">
        <f t="shared" si="39"/>
        <v>70223.834633114981</v>
      </c>
      <c r="J190">
        <f t="shared" si="40"/>
        <v>156576.16536688496</v>
      </c>
      <c r="L190">
        <f t="shared" si="36"/>
        <v>0.44849632425579222</v>
      </c>
    </row>
    <row r="191" spans="1:12" x14ac:dyDescent="0.25">
      <c r="A191">
        <v>190</v>
      </c>
      <c r="B191">
        <f t="shared" si="37"/>
        <v>3.2290233960693859</v>
      </c>
      <c r="C191">
        <f t="shared" si="34"/>
        <v>396.77097660393059</v>
      </c>
      <c r="D191">
        <f t="shared" si="31"/>
        <v>803.22902339606935</v>
      </c>
      <c r="F191">
        <f t="shared" si="32"/>
        <v>2.0244147650897313</v>
      </c>
      <c r="G191">
        <f t="shared" si="38"/>
        <v>1200</v>
      </c>
      <c r="H191">
        <f t="shared" si="33"/>
        <v>406.45804679213876</v>
      </c>
      <c r="I191">
        <f t="shared" si="39"/>
        <v>70620.605609718914</v>
      </c>
      <c r="J191">
        <f t="shared" si="40"/>
        <v>157379.39439028103</v>
      </c>
      <c r="L191">
        <f t="shared" si="36"/>
        <v>0.44872841125941004</v>
      </c>
    </row>
    <row r="192" spans="1:12" x14ac:dyDescent="0.25">
      <c r="A192">
        <v>191</v>
      </c>
      <c r="B192">
        <f t="shared" si="37"/>
        <v>3.1709009749401371</v>
      </c>
      <c r="C192">
        <f t="shared" si="34"/>
        <v>396.82909902505986</v>
      </c>
      <c r="D192">
        <f t="shared" si="31"/>
        <v>803.17090097494008</v>
      </c>
      <c r="F192">
        <f t="shared" si="32"/>
        <v>2.0239717877247192</v>
      </c>
      <c r="G192">
        <f t="shared" si="38"/>
        <v>1200</v>
      </c>
      <c r="H192">
        <f t="shared" si="33"/>
        <v>406.34180194988022</v>
      </c>
      <c r="I192">
        <f t="shared" si="39"/>
        <v>71017.434708743967</v>
      </c>
      <c r="J192">
        <f t="shared" si="40"/>
        <v>158182.56529125597</v>
      </c>
      <c r="L192">
        <f t="shared" si="36"/>
        <v>0.4489586736564935</v>
      </c>
    </row>
    <row r="193" spans="1:12" x14ac:dyDescent="0.25">
      <c r="A193">
        <v>192</v>
      </c>
      <c r="B193">
        <f t="shared" si="37"/>
        <v>3.1138247573912143</v>
      </c>
      <c r="C193">
        <f t="shared" si="34"/>
        <v>396.88617524260877</v>
      </c>
      <c r="D193">
        <f t="shared" si="31"/>
        <v>803.11382475739117</v>
      </c>
      <c r="F193">
        <f t="shared" si="32"/>
        <v>2.0235369102147822</v>
      </c>
      <c r="G193">
        <f t="shared" si="38"/>
        <v>1200</v>
      </c>
      <c r="H193">
        <f t="shared" si="33"/>
        <v>406.2276495147824</v>
      </c>
      <c r="I193">
        <f t="shared" si="39"/>
        <v>71414.320883986569</v>
      </c>
      <c r="J193">
        <f t="shared" si="40"/>
        <v>158985.67911601337</v>
      </c>
      <c r="L193">
        <f t="shared" si="36"/>
        <v>0.44918712981610659</v>
      </c>
    </row>
    <row r="194" spans="1:12" x14ac:dyDescent="0.25">
      <c r="A194">
        <v>193</v>
      </c>
      <c r="B194">
        <f t="shared" si="37"/>
        <v>3.0577759117581724</v>
      </c>
      <c r="C194">
        <f t="shared" si="34"/>
        <v>396.9422240882418</v>
      </c>
      <c r="D194">
        <f t="shared" si="31"/>
        <v>803.0577759117582</v>
      </c>
      <c r="F194">
        <f t="shared" si="32"/>
        <v>2.023109982205459</v>
      </c>
      <c r="G194">
        <f t="shared" si="38"/>
        <v>1200</v>
      </c>
      <c r="H194">
        <f t="shared" si="33"/>
        <v>406.1155518235164</v>
      </c>
      <c r="I194">
        <f t="shared" si="39"/>
        <v>71811.263108074811</v>
      </c>
      <c r="J194">
        <f t="shared" si="40"/>
        <v>159788.73689192513</v>
      </c>
      <c r="L194">
        <f t="shared" si="36"/>
        <v>0.4494137978989417</v>
      </c>
    </row>
    <row r="195" spans="1:12" x14ac:dyDescent="0.25">
      <c r="A195">
        <v>194</v>
      </c>
      <c r="B195">
        <f t="shared" si="37"/>
        <v>3.0027359453465254</v>
      </c>
      <c r="C195">
        <f t="shared" si="34"/>
        <v>396.9972640546535</v>
      </c>
      <c r="D195">
        <f t="shared" ref="D195:D258" si="41">$Q$3+B195</f>
        <v>803.00273594534656</v>
      </c>
      <c r="F195">
        <f t="shared" ref="F195:F258" si="42">D195/C195</f>
        <v>2.0226908562140604</v>
      </c>
      <c r="G195">
        <f t="shared" si="38"/>
        <v>1200</v>
      </c>
      <c r="H195">
        <f t="shared" ref="H195:H258" si="43">D195-C195</f>
        <v>406.00547189069306</v>
      </c>
      <c r="I195">
        <f t="shared" si="39"/>
        <v>72208.260372129458</v>
      </c>
      <c r="J195">
        <f t="shared" si="40"/>
        <v>160591.73962787047</v>
      </c>
      <c r="L195">
        <f t="shared" si="36"/>
        <v>0.44963869585978267</v>
      </c>
    </row>
    <row r="196" spans="1:12" x14ac:dyDescent="0.25">
      <c r="A196">
        <v>195</v>
      </c>
      <c r="B196">
        <f t="shared" si="37"/>
        <v>2.9486866983302882</v>
      </c>
      <c r="C196">
        <f t="shared" ref="C196:C259" si="44">$Q$2-B196</f>
        <v>397.05131330166972</v>
      </c>
      <c r="D196">
        <f t="shared" si="41"/>
        <v>802.94868669833033</v>
      </c>
      <c r="F196">
        <f t="shared" si="42"/>
        <v>2.022279387571928</v>
      </c>
      <c r="G196">
        <f t="shared" si="38"/>
        <v>1200</v>
      </c>
      <c r="H196">
        <f t="shared" si="43"/>
        <v>405.89737339666061</v>
      </c>
      <c r="I196">
        <f t="shared" si="39"/>
        <v>72605.311685431123</v>
      </c>
      <c r="J196">
        <f t="shared" si="40"/>
        <v>161394.6883145688</v>
      </c>
      <c r="L196">
        <f t="shared" ref="L196:L259" si="45">I196/J196</f>
        <v>0.44986184144994051</v>
      </c>
    </row>
    <row r="197" spans="1:12" x14ac:dyDescent="0.25">
      <c r="A197">
        <v>196</v>
      </c>
      <c r="B197">
        <f t="shared" si="37"/>
        <v>2.8956103377603433</v>
      </c>
      <c r="C197">
        <f t="shared" si="44"/>
        <v>397.10438966223967</v>
      </c>
      <c r="D197">
        <f t="shared" si="41"/>
        <v>802.89561033776033</v>
      </c>
      <c r="F197">
        <f t="shared" si="42"/>
        <v>2.0218754343679497</v>
      </c>
      <c r="G197">
        <f t="shared" si="38"/>
        <v>1200</v>
      </c>
      <c r="H197">
        <f t="shared" si="43"/>
        <v>405.79122067552066</v>
      </c>
      <c r="I197">
        <f t="shared" si="39"/>
        <v>73002.416075093366</v>
      </c>
      <c r="J197">
        <f t="shared" si="40"/>
        <v>162197.58392490656</v>
      </c>
      <c r="L197">
        <f t="shared" si="45"/>
        <v>0.45008325221966111</v>
      </c>
    </row>
    <row r="198" spans="1:12" x14ac:dyDescent="0.25">
      <c r="A198">
        <v>197</v>
      </c>
      <c r="B198">
        <f t="shared" ref="B198:B261" si="46">B197*(100-$Q$4)/100</f>
        <v>2.8434893516806574</v>
      </c>
      <c r="C198">
        <f t="shared" si="44"/>
        <v>397.15651064831934</v>
      </c>
      <c r="D198">
        <f t="shared" si="41"/>
        <v>802.84348935168066</v>
      </c>
      <c r="F198">
        <f t="shared" si="42"/>
        <v>2.0214788573933156</v>
      </c>
      <c r="G198">
        <f t="shared" si="38"/>
        <v>1200</v>
      </c>
      <c r="H198">
        <f t="shared" si="43"/>
        <v>405.68697870336132</v>
      </c>
      <c r="I198">
        <f t="shared" si="39"/>
        <v>73399.572585741684</v>
      </c>
      <c r="J198">
        <f t="shared" si="40"/>
        <v>163000.42741425824</v>
      </c>
      <c r="L198">
        <f t="shared" si="45"/>
        <v>0.45030294552050454</v>
      </c>
    </row>
    <row r="199" spans="1:12" x14ac:dyDescent="0.25">
      <c r="A199">
        <v>198</v>
      </c>
      <c r="B199">
        <f t="shared" si="46"/>
        <v>2.792306543350406</v>
      </c>
      <c r="C199">
        <f t="shared" si="44"/>
        <v>397.20769345664962</v>
      </c>
      <c r="D199">
        <f t="shared" si="41"/>
        <v>802.79230654335038</v>
      </c>
      <c r="F199">
        <f t="shared" si="42"/>
        <v>2.0210895200874686</v>
      </c>
      <c r="G199">
        <f t="shared" si="38"/>
        <v>1200</v>
      </c>
      <c r="H199">
        <f t="shared" si="43"/>
        <v>405.58461308670076</v>
      </c>
      <c r="I199">
        <f t="shared" si="39"/>
        <v>73796.780279198327</v>
      </c>
      <c r="J199">
        <f t="shared" si="40"/>
        <v>163803.2197208016</v>
      </c>
      <c r="L199">
        <f t="shared" si="45"/>
        <v>0.45052093850769875</v>
      </c>
    </row>
    <row r="200" spans="1:12" x14ac:dyDescent="0.25">
      <c r="A200">
        <v>199</v>
      </c>
      <c r="B200">
        <f t="shared" si="46"/>
        <v>2.7420450255700985</v>
      </c>
      <c r="C200">
        <f t="shared" si="44"/>
        <v>397.25795497442988</v>
      </c>
      <c r="D200">
        <f t="shared" si="41"/>
        <v>802.74204502557006</v>
      </c>
      <c r="F200">
        <f t="shared" si="42"/>
        <v>2.020707288485236</v>
      </c>
      <c r="G200">
        <f t="shared" si="38"/>
        <v>1200</v>
      </c>
      <c r="H200">
        <f t="shared" si="43"/>
        <v>405.48409005114019</v>
      </c>
      <c r="I200">
        <f t="shared" si="39"/>
        <v>74194.038234172753</v>
      </c>
      <c r="J200">
        <f t="shared" si="40"/>
        <v>164605.96176582717</v>
      </c>
      <c r="L200">
        <f t="shared" si="45"/>
        <v>0.45073724814246502</v>
      </c>
    </row>
    <row r="201" spans="1:12" x14ac:dyDescent="0.25">
      <c r="A201">
        <v>200</v>
      </c>
      <c r="B201">
        <f t="shared" si="46"/>
        <v>2.692688215109837</v>
      </c>
      <c r="C201">
        <f t="shared" si="44"/>
        <v>397.30731178489015</v>
      </c>
      <c r="D201">
        <f t="shared" si="41"/>
        <v>802.6926882151098</v>
      </c>
      <c r="F201">
        <f t="shared" si="42"/>
        <v>2.0203320311650925</v>
      </c>
      <c r="G201">
        <f t="shared" si="38"/>
        <v>1200</v>
      </c>
      <c r="H201">
        <f t="shared" si="43"/>
        <v>405.38537643021965</v>
      </c>
      <c r="I201">
        <f t="shared" si="39"/>
        <v>74591.345545957636</v>
      </c>
      <c r="J201">
        <f t="shared" si="40"/>
        <v>165408.65445404229</v>
      </c>
      <c r="L201">
        <f t="shared" si="45"/>
        <v>0.45095189119431689</v>
      </c>
    </row>
    <row r="202" spans="1:12" x14ac:dyDescent="0.25">
      <c r="A202">
        <v>201</v>
      </c>
      <c r="B202">
        <f t="shared" si="46"/>
        <v>2.6442198272378601</v>
      </c>
      <c r="C202">
        <f t="shared" si="44"/>
        <v>397.35578017276214</v>
      </c>
      <c r="D202">
        <f t="shared" si="41"/>
        <v>802.64421982723786</v>
      </c>
      <c r="F202">
        <f t="shared" si="42"/>
        <v>2.0199636191985544</v>
      </c>
      <c r="G202">
        <f t="shared" si="38"/>
        <v>1200</v>
      </c>
      <c r="H202">
        <f t="shared" si="43"/>
        <v>405.28843965447572</v>
      </c>
      <c r="I202">
        <f t="shared" si="39"/>
        <v>74988.701326130395</v>
      </c>
      <c r="J202">
        <f t="shared" si="40"/>
        <v>166211.29867386952</v>
      </c>
      <c r="L202">
        <f t="shared" si="45"/>
        <v>0.45116488424333301</v>
      </c>
    </row>
    <row r="203" spans="1:12" x14ac:dyDescent="0.25">
      <c r="A203">
        <v>202</v>
      </c>
      <c r="B203">
        <f t="shared" si="46"/>
        <v>2.5966238703475786</v>
      </c>
      <c r="C203">
        <f t="shared" si="44"/>
        <v>397.40337612965243</v>
      </c>
      <c r="D203">
        <f t="shared" si="41"/>
        <v>802.59662387034757</v>
      </c>
      <c r="F203">
        <f t="shared" si="42"/>
        <v>2.019601926100651</v>
      </c>
      <c r="G203">
        <f t="shared" si="38"/>
        <v>1200</v>
      </c>
      <c r="H203">
        <f t="shared" si="43"/>
        <v>405.19324774069514</v>
      </c>
      <c r="I203">
        <f t="shared" si="39"/>
        <v>75386.104702260054</v>
      </c>
      <c r="J203">
        <f t="shared" si="40"/>
        <v>167013.89529773986</v>
      </c>
      <c r="L203">
        <f t="shared" si="45"/>
        <v>0.45137624368240353</v>
      </c>
    </row>
    <row r="204" spans="1:12" x14ac:dyDescent="0.25">
      <c r="A204">
        <v>203</v>
      </c>
      <c r="B204">
        <f t="shared" si="46"/>
        <v>2.5498846406813223</v>
      </c>
      <c r="C204">
        <f t="shared" si="44"/>
        <v>397.45011535931866</v>
      </c>
      <c r="D204">
        <f t="shared" si="41"/>
        <v>802.54988464068128</v>
      </c>
      <c r="F204">
        <f t="shared" si="42"/>
        <v>2.0192468277814646</v>
      </c>
      <c r="G204">
        <f t="shared" si="38"/>
        <v>1200</v>
      </c>
      <c r="H204">
        <f t="shared" si="43"/>
        <v>405.09976928136263</v>
      </c>
      <c r="I204">
        <f t="shared" si="39"/>
        <v>75783.55481761937</v>
      </c>
      <c r="J204">
        <f t="shared" si="40"/>
        <v>167816.44518238053</v>
      </c>
      <c r="L204">
        <f t="shared" si="45"/>
        <v>0.45158598571945008</v>
      </c>
    </row>
    <row r="205" spans="1:12" x14ac:dyDescent="0.25">
      <c r="A205">
        <v>204</v>
      </c>
      <c r="B205">
        <f t="shared" si="46"/>
        <v>2.5039867171490586</v>
      </c>
      <c r="C205">
        <f t="shared" si="44"/>
        <v>397.49601328285092</v>
      </c>
      <c r="D205">
        <f t="shared" si="41"/>
        <v>802.50398671714902</v>
      </c>
      <c r="F205">
        <f t="shared" si="42"/>
        <v>2.018898202498705</v>
      </c>
      <c r="G205">
        <f t="shared" si="38"/>
        <v>1200</v>
      </c>
      <c r="H205">
        <f t="shared" si="43"/>
        <v>405.00797343429809</v>
      </c>
      <c r="I205">
        <f t="shared" si="39"/>
        <v>76181.050830902226</v>
      </c>
      <c r="J205">
        <f t="shared" si="40"/>
        <v>168618.94916909767</v>
      </c>
      <c r="L205">
        <f t="shared" si="45"/>
        <v>0.45179412637962113</v>
      </c>
    </row>
    <row r="206" spans="1:12" x14ac:dyDescent="0.25">
      <c r="A206">
        <v>205</v>
      </c>
      <c r="B206">
        <f t="shared" si="46"/>
        <v>2.4589149562403758</v>
      </c>
      <c r="C206">
        <f t="shared" si="44"/>
        <v>397.54108504375961</v>
      </c>
      <c r="D206">
        <f t="shared" si="41"/>
        <v>802.45891495624039</v>
      </c>
      <c r="F206">
        <f t="shared" si="42"/>
        <v>2.0185559308113001</v>
      </c>
      <c r="G206">
        <f t="shared" si="38"/>
        <v>1200</v>
      </c>
      <c r="H206">
        <f t="shared" si="43"/>
        <v>404.91782991248078</v>
      </c>
      <c r="I206">
        <f t="shared" si="39"/>
        <v>76578.591915945988</v>
      </c>
      <c r="J206">
        <f t="shared" si="40"/>
        <v>169421.40808405392</v>
      </c>
      <c r="L206">
        <f t="shared" si="45"/>
        <v>0.4520006815074607</v>
      </c>
    </row>
    <row r="207" spans="1:12" x14ac:dyDescent="0.25">
      <c r="A207">
        <v>206</v>
      </c>
      <c r="B207">
        <f t="shared" si="46"/>
        <v>2.4146544870280491</v>
      </c>
      <c r="C207">
        <f t="shared" si="44"/>
        <v>397.58534551297197</v>
      </c>
      <c r="D207">
        <f t="shared" si="41"/>
        <v>802.41465448702809</v>
      </c>
      <c r="F207">
        <f t="shared" si="42"/>
        <v>2.0182198955339712</v>
      </c>
      <c r="G207">
        <f t="shared" si="38"/>
        <v>1200</v>
      </c>
      <c r="H207">
        <f t="shared" si="43"/>
        <v>404.82930897405612</v>
      </c>
      <c r="I207">
        <f t="shared" si="39"/>
        <v>76976.177261458957</v>
      </c>
      <c r="J207">
        <f t="shared" si="40"/>
        <v>170223.82273854094</v>
      </c>
      <c r="L207">
        <f t="shared" si="45"/>
        <v>0.45220566676905277</v>
      </c>
    </row>
    <row r="208" spans="1:12" x14ac:dyDescent="0.25">
      <c r="A208">
        <v>207</v>
      </c>
      <c r="B208">
        <f t="shared" si="46"/>
        <v>2.3711907062615443</v>
      </c>
      <c r="C208">
        <f t="shared" si="44"/>
        <v>397.62880929373847</v>
      </c>
      <c r="D208">
        <f t="shared" si="41"/>
        <v>802.37119070626159</v>
      </c>
      <c r="F208">
        <f t="shared" si="42"/>
        <v>2.0178899816927744</v>
      </c>
      <c r="G208">
        <f t="shared" si="38"/>
        <v>1200</v>
      </c>
      <c r="H208">
        <f t="shared" si="43"/>
        <v>404.74238141252312</v>
      </c>
      <c r="I208">
        <f t="shared" si="39"/>
        <v>77373.806070752689</v>
      </c>
      <c r="J208">
        <f t="shared" si="40"/>
        <v>171026.19392924721</v>
      </c>
      <c r="L208">
        <f t="shared" si="45"/>
        <v>0.45240909765414</v>
      </c>
    </row>
    <row r="209" spans="1:12" x14ac:dyDescent="0.25">
      <c r="A209">
        <v>208</v>
      </c>
      <c r="B209">
        <f t="shared" si="46"/>
        <v>2.3285092735488364</v>
      </c>
      <c r="C209">
        <f t="shared" si="44"/>
        <v>397.67149072645117</v>
      </c>
      <c r="D209">
        <f t="shared" si="41"/>
        <v>802.32850927354889</v>
      </c>
      <c r="F209">
        <f t="shared" si="42"/>
        <v>2.0175660764815846</v>
      </c>
      <c r="G209">
        <f t="shared" si="38"/>
        <v>1200</v>
      </c>
      <c r="H209">
        <f t="shared" si="43"/>
        <v>404.65701854709772</v>
      </c>
      <c r="I209">
        <f t="shared" si="39"/>
        <v>77771.477561479143</v>
      </c>
      <c r="J209">
        <f t="shared" si="40"/>
        <v>171828.52243852077</v>
      </c>
      <c r="L209">
        <f t="shared" si="45"/>
        <v>0.45261098947821843</v>
      </c>
    </row>
    <row r="210" spans="1:12" x14ac:dyDescent="0.25">
      <c r="A210">
        <v>209</v>
      </c>
      <c r="B210">
        <f t="shared" si="46"/>
        <v>2.2865961066249572</v>
      </c>
      <c r="C210">
        <f t="shared" si="44"/>
        <v>397.71340389337502</v>
      </c>
      <c r="D210">
        <f t="shared" si="41"/>
        <v>802.28659610662498</v>
      </c>
      <c r="F210">
        <f t="shared" si="42"/>
        <v>2.0172480692194976</v>
      </c>
      <c r="G210">
        <f t="shared" si="38"/>
        <v>1200</v>
      </c>
      <c r="H210">
        <f t="shared" si="43"/>
        <v>404.57319221324997</v>
      </c>
      <c r="I210">
        <f t="shared" si="39"/>
        <v>78169.190965372516</v>
      </c>
      <c r="J210">
        <f t="shared" si="40"/>
        <v>172630.8090346274</v>
      </c>
      <c r="L210">
        <f t="shared" si="45"/>
        <v>0.45281135738460704</v>
      </c>
    </row>
    <row r="211" spans="1:12" x14ac:dyDescent="0.25">
      <c r="A211">
        <v>210</v>
      </c>
      <c r="B211">
        <f t="shared" si="46"/>
        <v>2.2454373767057079</v>
      </c>
      <c r="C211">
        <f t="shared" si="44"/>
        <v>397.75456262329431</v>
      </c>
      <c r="D211">
        <f t="shared" si="41"/>
        <v>802.24543737670569</v>
      </c>
      <c r="F211">
        <f t="shared" si="42"/>
        <v>2.0169358513091322</v>
      </c>
      <c r="G211">
        <f t="shared" si="38"/>
        <v>1200</v>
      </c>
      <c r="H211">
        <f t="shared" si="43"/>
        <v>404.49087475341139</v>
      </c>
      <c r="I211">
        <f t="shared" si="39"/>
        <v>78566.945527995806</v>
      </c>
      <c r="J211">
        <f t="shared" si="40"/>
        <v>173433.05447200409</v>
      </c>
      <c r="L211">
        <f t="shared" si="45"/>
        <v>0.45301021634649374</v>
      </c>
    </row>
    <row r="212" spans="1:12" x14ac:dyDescent="0.25">
      <c r="A212">
        <v>211</v>
      </c>
      <c r="B212">
        <f t="shared" si="46"/>
        <v>2.2050195039250053</v>
      </c>
      <c r="C212">
        <f t="shared" si="44"/>
        <v>397.79498049607497</v>
      </c>
      <c r="D212">
        <f t="shared" si="41"/>
        <v>802.20501950392497</v>
      </c>
      <c r="F212">
        <f t="shared" si="42"/>
        <v>2.0166293161958095</v>
      </c>
      <c r="G212">
        <f t="shared" si="38"/>
        <v>1200</v>
      </c>
      <c r="H212">
        <f t="shared" si="43"/>
        <v>404.41003900785</v>
      </c>
      <c r="I212">
        <f t="shared" si="39"/>
        <v>78964.740508491886</v>
      </c>
      <c r="J212">
        <f t="shared" si="40"/>
        <v>174235.25949150801</v>
      </c>
      <c r="L212">
        <f t="shared" si="45"/>
        <v>0.45320758116895693</v>
      </c>
    </row>
    <row r="213" spans="1:12" x14ac:dyDescent="0.25">
      <c r="A213">
        <v>212</v>
      </c>
      <c r="B213">
        <f t="shared" si="46"/>
        <v>2.1653291528543552</v>
      </c>
      <c r="C213">
        <f t="shared" si="44"/>
        <v>397.83467084714562</v>
      </c>
      <c r="D213">
        <f t="shared" si="41"/>
        <v>802.16532915285438</v>
      </c>
      <c r="F213">
        <f t="shared" si="42"/>
        <v>2.0163283593275838</v>
      </c>
      <c r="G213">
        <f t="shared" si="38"/>
        <v>1200</v>
      </c>
      <c r="H213">
        <f t="shared" si="43"/>
        <v>404.33065830570877</v>
      </c>
      <c r="I213">
        <f t="shared" si="39"/>
        <v>79362.575179339037</v>
      </c>
      <c r="J213">
        <f t="shared" si="40"/>
        <v>175037.42482066088</v>
      </c>
      <c r="L213">
        <f t="shared" si="45"/>
        <v>0.45340346649096341</v>
      </c>
    </row>
    <row r="214" spans="1:12" x14ac:dyDescent="0.25">
      <c r="A214">
        <v>213</v>
      </c>
      <c r="B214">
        <f t="shared" si="46"/>
        <v>2.1263532281029769</v>
      </c>
      <c r="C214">
        <f t="shared" si="44"/>
        <v>397.87364677189703</v>
      </c>
      <c r="D214">
        <f t="shared" si="41"/>
        <v>802.12635322810297</v>
      </c>
      <c r="F214">
        <f t="shared" si="42"/>
        <v>2.0160328781161172</v>
      </c>
      <c r="G214">
        <f t="shared" si="38"/>
        <v>1200</v>
      </c>
      <c r="H214">
        <f t="shared" si="43"/>
        <v>404.25270645620594</v>
      </c>
      <c r="I214">
        <f t="shared" si="39"/>
        <v>79760.448826110936</v>
      </c>
      <c r="J214">
        <f t="shared" si="40"/>
        <v>175839.55117388899</v>
      </c>
      <c r="L214">
        <f t="shared" si="45"/>
        <v>0.4535978867873432</v>
      </c>
    </row>
    <row r="215" spans="1:12" x14ac:dyDescent="0.25">
      <c r="A215">
        <v>214</v>
      </c>
      <c r="B215">
        <f t="shared" si="46"/>
        <v>2.0880788699971236</v>
      </c>
      <c r="C215">
        <f t="shared" si="44"/>
        <v>397.9119211300029</v>
      </c>
      <c r="D215">
        <f t="shared" si="41"/>
        <v>802.08807886999716</v>
      </c>
      <c r="F215">
        <f t="shared" si="42"/>
        <v>2.0157427718983687</v>
      </c>
      <c r="G215">
        <f t="shared" si="38"/>
        <v>1200</v>
      </c>
      <c r="H215">
        <f t="shared" si="43"/>
        <v>404.17615773999427</v>
      </c>
      <c r="I215">
        <f t="shared" si="39"/>
        <v>80158.360747240935</v>
      </c>
      <c r="J215">
        <f t="shared" si="40"/>
        <v>176641.63925275899</v>
      </c>
      <c r="L215">
        <f t="shared" si="45"/>
        <v>0.45379085637074063</v>
      </c>
    </row>
    <row r="216" spans="1:12" x14ac:dyDescent="0.25">
      <c r="A216">
        <v>215</v>
      </c>
      <c r="B216">
        <f t="shared" si="46"/>
        <v>2.0504934503371754</v>
      </c>
      <c r="C216">
        <f t="shared" si="44"/>
        <v>397.94950654966283</v>
      </c>
      <c r="D216">
        <f t="shared" si="41"/>
        <v>802.05049345033717</v>
      </c>
      <c r="F216">
        <f t="shared" si="42"/>
        <v>2.0154579418990783</v>
      </c>
      <c r="G216">
        <f t="shared" si="38"/>
        <v>1200</v>
      </c>
      <c r="H216">
        <f t="shared" si="43"/>
        <v>404.10098690067434</v>
      </c>
      <c r="I216">
        <f t="shared" si="39"/>
        <v>80556.310253790594</v>
      </c>
      <c r="J216">
        <f t="shared" si="40"/>
        <v>177443.68974620933</v>
      </c>
      <c r="L216">
        <f t="shared" si="45"/>
        <v>0.45398238939354274</v>
      </c>
    </row>
    <row r="217" spans="1:12" x14ac:dyDescent="0.25">
      <c r="A217">
        <v>216</v>
      </c>
      <c r="B217">
        <f t="shared" si="46"/>
        <v>2.0135845682311064</v>
      </c>
      <c r="C217">
        <f t="shared" si="44"/>
        <v>397.98641543176888</v>
      </c>
      <c r="D217">
        <f t="shared" si="41"/>
        <v>802.01358456823107</v>
      </c>
      <c r="F217">
        <f t="shared" si="42"/>
        <v>2.0151782911940344</v>
      </c>
      <c r="G217">
        <f t="shared" si="38"/>
        <v>1200</v>
      </c>
      <c r="H217">
        <f t="shared" si="43"/>
        <v>404.02716913646219</v>
      </c>
      <c r="I217">
        <f t="shared" si="39"/>
        <v>80954.296669222356</v>
      </c>
      <c r="J217">
        <f t="shared" si="40"/>
        <v>178245.70333077756</v>
      </c>
      <c r="L217">
        <f t="shared" si="45"/>
        <v>0.45417249984978481</v>
      </c>
    </row>
    <row r="218" spans="1:12" x14ac:dyDescent="0.25">
      <c r="A218">
        <v>217</v>
      </c>
      <c r="B218">
        <f t="shared" si="46"/>
        <v>1.9773400460029467</v>
      </c>
      <c r="C218">
        <f t="shared" si="44"/>
        <v>398.02265995399705</v>
      </c>
      <c r="D218">
        <f t="shared" si="41"/>
        <v>801.97734004600295</v>
      </c>
      <c r="F218">
        <f t="shared" si="42"/>
        <v>2.0149037246741037</v>
      </c>
      <c r="G218">
        <f t="shared" si="38"/>
        <v>1200</v>
      </c>
      <c r="H218">
        <f t="shared" si="43"/>
        <v>403.9546800920059</v>
      </c>
      <c r="I218">
        <f t="shared" si="39"/>
        <v>81352.31932917636</v>
      </c>
      <c r="J218">
        <f t="shared" si="40"/>
        <v>179047.68067082355</v>
      </c>
      <c r="L218">
        <f t="shared" si="45"/>
        <v>0.45436120157703336</v>
      </c>
    </row>
    <row r="219" spans="1:12" x14ac:dyDescent="0.25">
      <c r="A219">
        <v>218</v>
      </c>
      <c r="B219">
        <f t="shared" si="46"/>
        <v>1.9417479251748937</v>
      </c>
      <c r="C219">
        <f t="shared" si="44"/>
        <v>398.05825207482513</v>
      </c>
      <c r="D219">
        <f t="shared" si="41"/>
        <v>801.94174792517492</v>
      </c>
      <c r="F219">
        <f t="shared" si="42"/>
        <v>2.0146341490100039</v>
      </c>
      <c r="G219">
        <f t="shared" si="38"/>
        <v>1200</v>
      </c>
      <c r="H219">
        <f t="shared" si="43"/>
        <v>403.88349585034979</v>
      </c>
      <c r="I219">
        <f t="shared" si="39"/>
        <v>81750.377581251189</v>
      </c>
      <c r="J219">
        <f t="shared" si="40"/>
        <v>179849.62241874874</v>
      </c>
      <c r="L219">
        <f t="shared" si="45"/>
        <v>0.45454850825824683</v>
      </c>
    </row>
    <row r="220" spans="1:12" x14ac:dyDescent="0.25">
      <c r="A220">
        <v>219</v>
      </c>
      <c r="B220">
        <f t="shared" si="46"/>
        <v>1.9067964625217457</v>
      </c>
      <c r="C220">
        <f t="shared" si="44"/>
        <v>398.09320353747825</v>
      </c>
      <c r="D220">
        <f t="shared" si="41"/>
        <v>801.9067964625217</v>
      </c>
      <c r="F220">
        <f t="shared" si="42"/>
        <v>2.014369472617803</v>
      </c>
      <c r="G220">
        <f t="shared" si="38"/>
        <v>1200</v>
      </c>
      <c r="H220">
        <f t="shared" si="43"/>
        <v>403.81359292504345</v>
      </c>
      <c r="I220">
        <f t="shared" si="39"/>
        <v>82148.47078478866</v>
      </c>
      <c r="J220">
        <f t="shared" si="40"/>
        <v>180651.52921521125</v>
      </c>
      <c r="L220">
        <f t="shared" si="45"/>
        <v>0.45473443342361464</v>
      </c>
    </row>
    <row r="221" spans="1:12" x14ac:dyDescent="0.25">
      <c r="A221">
        <v>220</v>
      </c>
      <c r="B221">
        <f t="shared" si="46"/>
        <v>1.8724741261963544</v>
      </c>
      <c r="C221">
        <f t="shared" si="44"/>
        <v>398.12752587380362</v>
      </c>
      <c r="D221">
        <f t="shared" si="41"/>
        <v>801.87247412619638</v>
      </c>
      <c r="F221">
        <f t="shared" si="42"/>
        <v>2.0141096056251326</v>
      </c>
      <c r="G221">
        <f t="shared" si="38"/>
        <v>1200</v>
      </c>
      <c r="H221">
        <f t="shared" si="43"/>
        <v>403.74494825239276</v>
      </c>
      <c r="I221">
        <f t="shared" si="39"/>
        <v>82546.598310662463</v>
      </c>
      <c r="J221">
        <f t="shared" si="40"/>
        <v>181453.40168933745</v>
      </c>
      <c r="L221">
        <f t="shared" si="45"/>
        <v>0.45491899045237388</v>
      </c>
    </row>
    <row r="222" spans="1:12" x14ac:dyDescent="0.25">
      <c r="A222">
        <v>221</v>
      </c>
      <c r="B222">
        <f t="shared" si="46"/>
        <v>1.8387695919248201</v>
      </c>
      <c r="C222">
        <f t="shared" si="44"/>
        <v>398.1612304080752</v>
      </c>
      <c r="D222">
        <f t="shared" si="41"/>
        <v>801.8387695919248</v>
      </c>
      <c r="F222">
        <f t="shared" si="42"/>
        <v>2.0138544598380932</v>
      </c>
      <c r="G222">
        <f t="shared" si="38"/>
        <v>1200</v>
      </c>
      <c r="H222">
        <f t="shared" si="43"/>
        <v>403.6775391838496</v>
      </c>
      <c r="I222">
        <f t="shared" si="39"/>
        <v>82944.75954107054</v>
      </c>
      <c r="J222">
        <f t="shared" si="40"/>
        <v>182255.24045892939</v>
      </c>
      <c r="L222">
        <f t="shared" si="45"/>
        <v>0.45510219257460455</v>
      </c>
    </row>
    <row r="223" spans="1:12" x14ac:dyDescent="0.25">
      <c r="A223">
        <v>222</v>
      </c>
      <c r="B223">
        <f t="shared" si="46"/>
        <v>1.8056717392701733</v>
      </c>
      <c r="C223">
        <f t="shared" si="44"/>
        <v>398.19432826072983</v>
      </c>
      <c r="D223">
        <f t="shared" si="41"/>
        <v>801.80567173927022</v>
      </c>
      <c r="F223">
        <f t="shared" si="42"/>
        <v>2.0136039487088415</v>
      </c>
      <c r="G223">
        <f t="shared" si="38"/>
        <v>1200</v>
      </c>
      <c r="H223">
        <f t="shared" si="43"/>
        <v>403.61134347854039</v>
      </c>
      <c r="I223">
        <f t="shared" si="39"/>
        <v>83342.953869331264</v>
      </c>
      <c r="J223">
        <f t="shared" si="40"/>
        <v>183057.04613066866</v>
      </c>
      <c r="L223">
        <f t="shared" si="45"/>
        <v>0.45528405287300389</v>
      </c>
    </row>
    <row r="224" spans="1:12" x14ac:dyDescent="0.25">
      <c r="A224">
        <v>223</v>
      </c>
      <c r="B224">
        <f t="shared" si="46"/>
        <v>1.7731696479633103</v>
      </c>
      <c r="C224">
        <f t="shared" si="44"/>
        <v>398.2268303520367</v>
      </c>
      <c r="D224">
        <f t="shared" si="41"/>
        <v>801.7731696479633</v>
      </c>
      <c r="F224">
        <f t="shared" si="42"/>
        <v>2.0133579873038374</v>
      </c>
      <c r="G224">
        <f t="shared" si="38"/>
        <v>1200</v>
      </c>
      <c r="H224">
        <f t="shared" si="43"/>
        <v>403.5463392959266</v>
      </c>
      <c r="I224">
        <f t="shared" si="39"/>
        <v>83741.180699683304</v>
      </c>
      <c r="J224">
        <f t="shared" si="40"/>
        <v>183858.81930031662</v>
      </c>
      <c r="L224">
        <f t="shared" si="45"/>
        <v>0.45546458428463915</v>
      </c>
    </row>
    <row r="225" spans="1:12" x14ac:dyDescent="0.25">
      <c r="A225">
        <v>224</v>
      </c>
      <c r="B225">
        <f t="shared" si="46"/>
        <v>1.7412525942999708</v>
      </c>
      <c r="C225">
        <f t="shared" si="44"/>
        <v>398.25874740570003</v>
      </c>
      <c r="D225">
        <f t="shared" si="41"/>
        <v>801.74125259430002</v>
      </c>
      <c r="F225">
        <f t="shared" si="42"/>
        <v>2.0131164922727449</v>
      </c>
      <c r="G225">
        <f t="shared" si="38"/>
        <v>1200</v>
      </c>
      <c r="H225">
        <f t="shared" si="43"/>
        <v>403.48250518859999</v>
      </c>
      <c r="I225">
        <f t="shared" si="39"/>
        <v>84139.439447089011</v>
      </c>
      <c r="J225">
        <f t="shared" si="40"/>
        <v>184660.56055291093</v>
      </c>
      <c r="L225">
        <f t="shared" si="45"/>
        <v>0.45564379960267948</v>
      </c>
    </row>
    <row r="226" spans="1:12" x14ac:dyDescent="0.25">
      <c r="A226">
        <v>225</v>
      </c>
      <c r="B226">
        <f t="shared" si="46"/>
        <v>1.7099100476025715</v>
      </c>
      <c r="C226">
        <f t="shared" si="44"/>
        <v>398.29008995239741</v>
      </c>
      <c r="D226">
        <f t="shared" si="41"/>
        <v>801.70991004760253</v>
      </c>
      <c r="F226">
        <f t="shared" si="42"/>
        <v>2.0128793818179629</v>
      </c>
      <c r="G226">
        <f t="shared" si="38"/>
        <v>1200</v>
      </c>
      <c r="H226">
        <f t="shared" si="43"/>
        <v>403.41982009520513</v>
      </c>
      <c r="I226">
        <f t="shared" si="39"/>
        <v>84537.729537041407</v>
      </c>
      <c r="J226">
        <f t="shared" si="40"/>
        <v>185462.27046295852</v>
      </c>
      <c r="L226">
        <f t="shared" si="45"/>
        <v>0.45582171147810746</v>
      </c>
    </row>
    <row r="227" spans="1:12" x14ac:dyDescent="0.25">
      <c r="A227">
        <v>226</v>
      </c>
      <c r="B227">
        <f t="shared" si="46"/>
        <v>1.6791316667457252</v>
      </c>
      <c r="C227">
        <f t="shared" si="44"/>
        <v>398.32086833325428</v>
      </c>
      <c r="D227">
        <f t="shared" si="41"/>
        <v>801.67913166674577</v>
      </c>
      <c r="F227">
        <f t="shared" si="42"/>
        <v>2.0126465756647796</v>
      </c>
      <c r="G227">
        <f t="shared" si="38"/>
        <v>1200</v>
      </c>
      <c r="H227">
        <f t="shared" si="43"/>
        <v>403.35826333349149</v>
      </c>
      <c r="I227">
        <f t="shared" si="39"/>
        <v>84936.050405374655</v>
      </c>
      <c r="J227">
        <f t="shared" si="40"/>
        <v>186263.94959462527</v>
      </c>
      <c r="L227">
        <f t="shared" si="45"/>
        <v>0.4559983324214098</v>
      </c>
    </row>
    <row r="228" spans="1:12" x14ac:dyDescent="0.25">
      <c r="A228">
        <v>227</v>
      </c>
      <c r="B228">
        <f t="shared" si="46"/>
        <v>1.6489072967443021</v>
      </c>
      <c r="C228">
        <f t="shared" si="44"/>
        <v>398.35109270325569</v>
      </c>
      <c r="D228">
        <f t="shared" si="41"/>
        <v>801.64890729674426</v>
      </c>
      <c r="F228">
        <f t="shared" si="42"/>
        <v>2.0124179950321306</v>
      </c>
      <c r="G228">
        <f t="shared" si="38"/>
        <v>1200</v>
      </c>
      <c r="H228">
        <f t="shared" si="43"/>
        <v>403.29781459348857</v>
      </c>
      <c r="I228">
        <f t="shared" si="39"/>
        <v>85334.401498077917</v>
      </c>
      <c r="J228">
        <f t="shared" si="40"/>
        <v>187065.59850192201</v>
      </c>
      <c r="L228">
        <f t="shared" si="45"/>
        <v>0.45617367480424864</v>
      </c>
    </row>
    <row r="229" spans="1:12" x14ac:dyDescent="0.25">
      <c r="A229">
        <v>228</v>
      </c>
      <c r="B229">
        <f t="shared" si="46"/>
        <v>1.6192269654029048</v>
      </c>
      <c r="C229">
        <f t="shared" si="44"/>
        <v>398.3807730345971</v>
      </c>
      <c r="D229">
        <f t="shared" si="41"/>
        <v>801.61922696540296</v>
      </c>
      <c r="F229">
        <f t="shared" si="42"/>
        <v>2.0121935626039535</v>
      </c>
      <c r="G229">
        <f t="shared" si="38"/>
        <v>1200</v>
      </c>
      <c r="H229">
        <f t="shared" si="43"/>
        <v>403.23845393080586</v>
      </c>
      <c r="I229">
        <f t="shared" si="39"/>
        <v>85732.782271112519</v>
      </c>
      <c r="J229">
        <f t="shared" si="40"/>
        <v>187867.21772888742</v>
      </c>
      <c r="L229">
        <f t="shared" si="45"/>
        <v>0.45634775086111157</v>
      </c>
    </row>
    <row r="230" spans="1:12" x14ac:dyDescent="0.25">
      <c r="A230">
        <v>229</v>
      </c>
      <c r="B230">
        <f t="shared" si="46"/>
        <v>1.5900808800256525</v>
      </c>
      <c r="C230">
        <f t="shared" si="44"/>
        <v>398.40991911997435</v>
      </c>
      <c r="D230">
        <f t="shared" si="41"/>
        <v>801.59008088002565</v>
      </c>
      <c r="F230">
        <f t="shared" si="42"/>
        <v>2.0119732025011166</v>
      </c>
      <c r="G230">
        <f t="shared" si="38"/>
        <v>1200</v>
      </c>
      <c r="H230">
        <f t="shared" si="43"/>
        <v>403.18016176005131</v>
      </c>
      <c r="I230">
        <f t="shared" si="39"/>
        <v>86131.192190232498</v>
      </c>
      <c r="J230">
        <f t="shared" si="40"/>
        <v>188668.80780976746</v>
      </c>
      <c r="L230">
        <f t="shared" si="45"/>
        <v>0.45652057269094298</v>
      </c>
    </row>
    <row r="231" spans="1:12" x14ac:dyDescent="0.25">
      <c r="A231">
        <v>230</v>
      </c>
      <c r="B231">
        <f t="shared" si="46"/>
        <v>1.5614594241851907</v>
      </c>
      <c r="C231">
        <f t="shared" si="44"/>
        <v>398.43854057581478</v>
      </c>
      <c r="D231">
        <f t="shared" si="41"/>
        <v>801.56145942418516</v>
      </c>
      <c r="F231">
        <f t="shared" si="42"/>
        <v>2.0117568402539217</v>
      </c>
      <c r="G231">
        <f t="shared" si="38"/>
        <v>1200</v>
      </c>
      <c r="H231">
        <f t="shared" si="43"/>
        <v>403.12291884837038</v>
      </c>
      <c r="I231">
        <f t="shared" si="39"/>
        <v>86529.630730808305</v>
      </c>
      <c r="J231">
        <f t="shared" si="40"/>
        <v>189470.36926919164</v>
      </c>
      <c r="L231">
        <f t="shared" si="45"/>
        <v>0.45669215225875553</v>
      </c>
    </row>
    <row r="232" spans="1:12" x14ac:dyDescent="0.25">
      <c r="A232">
        <v>231</v>
      </c>
      <c r="B232">
        <f t="shared" si="46"/>
        <v>1.5333531545498573</v>
      </c>
      <c r="C232">
        <f t="shared" si="44"/>
        <v>398.46664684545016</v>
      </c>
      <c r="D232">
        <f t="shared" si="41"/>
        <v>801.5333531545499</v>
      </c>
      <c r="F232">
        <f t="shared" si="42"/>
        <v>2.0115444027751557</v>
      </c>
      <c r="G232">
        <f t="shared" si="38"/>
        <v>1200</v>
      </c>
      <c r="H232">
        <f t="shared" si="43"/>
        <v>403.06670630909974</v>
      </c>
      <c r="I232">
        <f t="shared" si="39"/>
        <v>86928.097377653758</v>
      </c>
      <c r="J232">
        <f t="shared" si="40"/>
        <v>190271.90262234618</v>
      </c>
      <c r="L232">
        <f t="shared" si="45"/>
        <v>0.45686250139722218</v>
      </c>
    </row>
    <row r="233" spans="1:12" x14ac:dyDescent="0.25">
      <c r="A233">
        <v>232</v>
      </c>
      <c r="B233">
        <f t="shared" si="46"/>
        <v>1.5057527977679599</v>
      </c>
      <c r="C233">
        <f t="shared" si="44"/>
        <v>398.49424720223203</v>
      </c>
      <c r="D233">
        <f t="shared" si="41"/>
        <v>801.50575279776797</v>
      </c>
      <c r="F233">
        <f t="shared" si="42"/>
        <v>2.0113358183336869</v>
      </c>
      <c r="G233">
        <f t="shared" si="38"/>
        <v>1200</v>
      </c>
      <c r="H233">
        <f t="shared" si="43"/>
        <v>403.01150559553594</v>
      </c>
      <c r="I233">
        <f t="shared" si="39"/>
        <v>87326.591624855995</v>
      </c>
      <c r="J233">
        <f t="shared" si="40"/>
        <v>191073.40837514395</v>
      </c>
      <c r="L233">
        <f t="shared" si="45"/>
        <v>0.45703163180824902</v>
      </c>
    </row>
    <row r="234" spans="1:12" x14ac:dyDescent="0.25">
      <c r="A234">
        <v>233</v>
      </c>
      <c r="B234">
        <f t="shared" si="46"/>
        <v>1.4786492474081367</v>
      </c>
      <c r="C234">
        <f t="shared" si="44"/>
        <v>398.52135075259184</v>
      </c>
      <c r="D234">
        <f t="shared" si="41"/>
        <v>801.47864924740816</v>
      </c>
      <c r="F234">
        <f t="shared" si="42"/>
        <v>2.0111310165285934</v>
      </c>
      <c r="G234">
        <f t="shared" si="38"/>
        <v>1200</v>
      </c>
      <c r="H234">
        <f t="shared" si="43"/>
        <v>402.95729849481631</v>
      </c>
      <c r="I234">
        <f t="shared" si="39"/>
        <v>87725.112975608587</v>
      </c>
      <c r="J234">
        <f t="shared" si="40"/>
        <v>191874.88702439136</v>
      </c>
      <c r="L234">
        <f t="shared" si="45"/>
        <v>0.45719955506452947</v>
      </c>
    </row>
    <row r="235" spans="1:12" x14ac:dyDescent="0.25">
      <c r="A235">
        <v>234</v>
      </c>
      <c r="B235">
        <f t="shared" si="46"/>
        <v>1.4520335609547903</v>
      </c>
      <c r="C235">
        <f t="shared" si="44"/>
        <v>398.54796643904518</v>
      </c>
      <c r="D235">
        <f t="shared" si="41"/>
        <v>801.45203356095476</v>
      </c>
      <c r="F235">
        <f t="shared" si="42"/>
        <v>2.0109299282638058</v>
      </c>
      <c r="G235">
        <f t="shared" si="38"/>
        <v>1200</v>
      </c>
      <c r="H235">
        <f t="shared" si="43"/>
        <v>402.90406712190958</v>
      </c>
      <c r="I235">
        <f t="shared" si="39"/>
        <v>88123.660942047631</v>
      </c>
      <c r="J235">
        <f t="shared" si="40"/>
        <v>192676.33905795231</v>
      </c>
      <c r="L235">
        <f t="shared" si="45"/>
        <v>0.4573662826110797</v>
      </c>
    </row>
    <row r="236" spans="1:12" x14ac:dyDescent="0.25">
      <c r="A236">
        <v>235</v>
      </c>
      <c r="B236">
        <f t="shared" si="46"/>
        <v>1.4258969568576041</v>
      </c>
      <c r="C236">
        <f t="shared" si="44"/>
        <v>398.57410304314237</v>
      </c>
      <c r="D236">
        <f t="shared" si="41"/>
        <v>801.42589695685763</v>
      </c>
      <c r="F236">
        <f t="shared" si="42"/>
        <v>2.0107324857232629</v>
      </c>
      <c r="G236">
        <f t="shared" si="38"/>
        <v>1200</v>
      </c>
      <c r="H236">
        <f t="shared" si="43"/>
        <v>402.85179391371526</v>
      </c>
      <c r="I236">
        <f t="shared" si="39"/>
        <v>88522.235045090769</v>
      </c>
      <c r="J236">
        <f t="shared" si="40"/>
        <v>193477.76495490916</v>
      </c>
      <c r="L236">
        <f t="shared" si="45"/>
        <v>0.4575318257667555</v>
      </c>
    </row>
    <row r="237" spans="1:12" x14ac:dyDescent="0.25">
      <c r="A237">
        <v>236</v>
      </c>
      <c r="B237">
        <f t="shared" si="46"/>
        <v>1.4002308116341673</v>
      </c>
      <c r="C237">
        <f t="shared" si="44"/>
        <v>398.59976918836583</v>
      </c>
      <c r="D237">
        <f t="shared" si="41"/>
        <v>801.40023081163417</v>
      </c>
      <c r="F237">
        <f t="shared" si="42"/>
        <v>2.0105386223465609</v>
      </c>
      <c r="G237">
        <f t="shared" si="38"/>
        <v>1200</v>
      </c>
      <c r="H237">
        <f t="shared" si="43"/>
        <v>402.80046162326835</v>
      </c>
      <c r="I237">
        <f t="shared" si="39"/>
        <v>88920.834814279136</v>
      </c>
      <c r="J237">
        <f t="shared" si="40"/>
        <v>194279.16518572081</v>
      </c>
      <c r="L237">
        <f t="shared" si="45"/>
        <v>0.45769619572575077</v>
      </c>
    </row>
    <row r="238" spans="1:12" x14ac:dyDescent="0.25">
      <c r="A238">
        <v>237</v>
      </c>
      <c r="B238">
        <f t="shared" si="46"/>
        <v>1.3750266570247525</v>
      </c>
      <c r="C238">
        <f t="shared" si="44"/>
        <v>398.62497334297524</v>
      </c>
      <c r="D238">
        <f t="shared" si="41"/>
        <v>801.3750266570247</v>
      </c>
      <c r="F238">
        <f t="shared" si="42"/>
        <v>2.0103482728050883</v>
      </c>
      <c r="G238">
        <f t="shared" si="38"/>
        <v>1200</v>
      </c>
      <c r="H238">
        <f t="shared" si="43"/>
        <v>402.75005331404947</v>
      </c>
      <c r="I238">
        <f t="shared" si="39"/>
        <v>89319.459787622109</v>
      </c>
      <c r="J238">
        <f t="shared" si="40"/>
        <v>195080.54021237782</v>
      </c>
      <c r="L238">
        <f t="shared" si="45"/>
        <v>0.45785940355907834</v>
      </c>
    </row>
    <row r="239" spans="1:12" x14ac:dyDescent="0.25">
      <c r="A239">
        <v>238</v>
      </c>
      <c r="B239">
        <f t="shared" si="46"/>
        <v>1.3502761771983069</v>
      </c>
      <c r="C239">
        <f t="shared" si="44"/>
        <v>398.64972382280172</v>
      </c>
      <c r="D239">
        <f t="shared" si="41"/>
        <v>801.35027617719834</v>
      </c>
      <c r="F239">
        <f t="shared" si="42"/>
        <v>2.0101613729786392</v>
      </c>
      <c r="G239">
        <f t="shared" si="38"/>
        <v>1200</v>
      </c>
      <c r="H239">
        <f t="shared" si="43"/>
        <v>402.70055235439662</v>
      </c>
      <c r="I239">
        <f t="shared" si="39"/>
        <v>89718.109511444913</v>
      </c>
      <c r="J239">
        <f t="shared" si="40"/>
        <v>195881.89048855501</v>
      </c>
      <c r="L239">
        <f t="shared" si="45"/>
        <v>0.45802146021603241</v>
      </c>
    </row>
    <row r="240" spans="1:12" x14ac:dyDescent="0.25">
      <c r="A240">
        <v>239</v>
      </c>
      <c r="B240">
        <f t="shared" si="46"/>
        <v>1.3259712060087374</v>
      </c>
      <c r="C240">
        <f t="shared" si="44"/>
        <v>398.67402879399128</v>
      </c>
      <c r="D240">
        <f t="shared" si="41"/>
        <v>801.32597120600872</v>
      </c>
      <c r="F240">
        <f t="shared" si="42"/>
        <v>2.0099778599324853</v>
      </c>
      <c r="G240">
        <f t="shared" si="38"/>
        <v>1200</v>
      </c>
      <c r="H240">
        <f t="shared" si="43"/>
        <v>402.65194241201743</v>
      </c>
      <c r="I240">
        <f t="shared" si="39"/>
        <v>90116.783540238903</v>
      </c>
      <c r="J240">
        <f t="shared" si="40"/>
        <v>196683.21645976102</v>
      </c>
      <c r="L240">
        <f t="shared" si="45"/>
        <v>0.45818237652563348</v>
      </c>
    </row>
    <row r="241" spans="1:12" x14ac:dyDescent="0.25">
      <c r="A241">
        <v>240</v>
      </c>
      <c r="B241">
        <f t="shared" si="46"/>
        <v>1.3021037243005802</v>
      </c>
      <c r="C241">
        <f t="shared" si="44"/>
        <v>398.69789627569941</v>
      </c>
      <c r="D241">
        <f t="shared" si="41"/>
        <v>801.30210372430054</v>
      </c>
      <c r="F241">
        <f t="shared" si="42"/>
        <v>2.0097976718949138</v>
      </c>
      <c r="G241">
        <f t="shared" si="38"/>
        <v>1200</v>
      </c>
      <c r="H241">
        <f t="shared" si="43"/>
        <v>402.60420744860113</v>
      </c>
      <c r="I241">
        <f t="shared" si="39"/>
        <v>90515.481436514601</v>
      </c>
      <c r="J241">
        <f t="shared" si="40"/>
        <v>197484.51856348533</v>
      </c>
      <c r="L241">
        <f t="shared" si="45"/>
        <v>0.45834216319805648</v>
      </c>
    </row>
    <row r="242" spans="1:12" x14ac:dyDescent="0.25">
      <c r="A242">
        <v>241</v>
      </c>
      <c r="B242">
        <f t="shared" si="46"/>
        <v>1.2786658572631699</v>
      </c>
      <c r="C242">
        <f t="shared" si="44"/>
        <v>398.72133414273685</v>
      </c>
      <c r="D242">
        <f t="shared" si="41"/>
        <v>801.27866585726315</v>
      </c>
      <c r="F242">
        <f t="shared" si="42"/>
        <v>2.0096207482351978</v>
      </c>
      <c r="G242">
        <f t="shared" si="38"/>
        <v>1200</v>
      </c>
      <c r="H242">
        <f t="shared" si="43"/>
        <v>402.5573317145263</v>
      </c>
      <c r="I242">
        <f t="shared" si="39"/>
        <v>90914.202770657343</v>
      </c>
      <c r="J242">
        <f t="shared" si="40"/>
        <v>198285.7972293426</v>
      </c>
      <c r="L242">
        <f t="shared" si="45"/>
        <v>0.45850083082604032</v>
      </c>
    </row>
    <row r="243" spans="1:12" x14ac:dyDescent="0.25">
      <c r="A243">
        <v>242</v>
      </c>
      <c r="B243">
        <f t="shared" si="46"/>
        <v>1.2556498718324329</v>
      </c>
      <c r="C243">
        <f t="shared" si="44"/>
        <v>398.74435012816758</v>
      </c>
      <c r="D243">
        <f t="shared" si="41"/>
        <v>801.25564987183247</v>
      </c>
      <c r="F243">
        <f t="shared" si="42"/>
        <v>2.0094470294420135</v>
      </c>
      <c r="G243">
        <f t="shared" si="38"/>
        <v>1200</v>
      </c>
      <c r="H243">
        <f t="shared" si="43"/>
        <v>402.51129974366489</v>
      </c>
      <c r="I243">
        <f t="shared" si="39"/>
        <v>91312.947120785509</v>
      </c>
      <c r="J243">
        <f t="shared" si="40"/>
        <v>199087.05287921443</v>
      </c>
      <c r="L243">
        <f t="shared" si="45"/>
        <v>0.45865838988628166</v>
      </c>
    </row>
    <row r="244" spans="1:12" x14ac:dyDescent="0.25">
      <c r="A244">
        <v>243</v>
      </c>
      <c r="B244">
        <f t="shared" si="46"/>
        <v>1.2330481741394492</v>
      </c>
      <c r="C244">
        <f t="shared" si="44"/>
        <v>398.76695182586053</v>
      </c>
      <c r="D244">
        <f t="shared" si="41"/>
        <v>801.23304817413941</v>
      </c>
      <c r="F244">
        <f t="shared" si="42"/>
        <v>2.0092764571022772</v>
      </c>
      <c r="G244">
        <f t="shared" si="38"/>
        <v>1200</v>
      </c>
      <c r="H244">
        <f t="shared" si="43"/>
        <v>402.46609634827888</v>
      </c>
      <c r="I244">
        <f t="shared" si="39"/>
        <v>91711.714072611372</v>
      </c>
      <c r="J244">
        <f t="shared" si="40"/>
        <v>199888.28592738858</v>
      </c>
      <c r="L244">
        <f t="shared" si="45"/>
        <v>0.45881485074081113</v>
      </c>
    </row>
    <row r="245" spans="1:12" x14ac:dyDescent="0.25">
      <c r="A245">
        <v>244</v>
      </c>
      <c r="B245">
        <f t="shared" si="46"/>
        <v>1.2108533070049392</v>
      </c>
      <c r="C245">
        <f t="shared" si="44"/>
        <v>398.78914669299508</v>
      </c>
      <c r="D245">
        <f t="shared" si="41"/>
        <v>801.21085330700498</v>
      </c>
      <c r="F245">
        <f t="shared" si="42"/>
        <v>2.0091089738804033</v>
      </c>
      <c r="G245">
        <f t="shared" si="38"/>
        <v>1200</v>
      </c>
      <c r="H245">
        <f t="shared" si="43"/>
        <v>402.42170661400991</v>
      </c>
      <c r="I245">
        <f t="shared" si="39"/>
        <v>92110.503219304373</v>
      </c>
      <c r="J245">
        <f t="shared" si="40"/>
        <v>200689.4967806956</v>
      </c>
      <c r="L245">
        <f t="shared" si="45"/>
        <v>0.45897022363835294</v>
      </c>
    </row>
    <row r="246" spans="1:12" x14ac:dyDescent="0.25">
      <c r="A246">
        <v>245</v>
      </c>
      <c r="B246">
        <f t="shared" si="46"/>
        <v>1.1890579474788503</v>
      </c>
      <c r="C246">
        <f t="shared" si="44"/>
        <v>398.81094205252117</v>
      </c>
      <c r="D246">
        <f t="shared" si="41"/>
        <v>801.18905794747889</v>
      </c>
      <c r="F246">
        <f t="shared" si="42"/>
        <v>2.0089445234979704</v>
      </c>
      <c r="G246">
        <f t="shared" si="38"/>
        <v>1200</v>
      </c>
      <c r="H246">
        <f t="shared" si="43"/>
        <v>402.37811589495772</v>
      </c>
      <c r="I246">
        <f t="shared" si="39"/>
        <v>92509.314161356888</v>
      </c>
      <c r="J246">
        <f t="shared" si="40"/>
        <v>201490.68583864308</v>
      </c>
      <c r="L246">
        <f t="shared" si="45"/>
        <v>0.45912451871566812</v>
      </c>
    </row>
    <row r="247" spans="1:12" x14ac:dyDescent="0.25">
      <c r="A247">
        <v>246</v>
      </c>
      <c r="B247">
        <f t="shared" si="46"/>
        <v>1.167654904424231</v>
      </c>
      <c r="C247">
        <f t="shared" si="44"/>
        <v>398.83234509557576</v>
      </c>
      <c r="D247">
        <f t="shared" si="41"/>
        <v>801.16765490442424</v>
      </c>
      <c r="F247">
        <f t="shared" si="42"/>
        <v>2.0087830507137863</v>
      </c>
      <c r="G247">
        <f t="shared" si="38"/>
        <v>1200</v>
      </c>
      <c r="H247">
        <f t="shared" si="43"/>
        <v>402.33530980884848</v>
      </c>
      <c r="I247">
        <f t="shared" si="39"/>
        <v>92908.146506452467</v>
      </c>
      <c r="J247">
        <f t="shared" si="40"/>
        <v>202291.8534935475</v>
      </c>
      <c r="L247">
        <f t="shared" si="45"/>
        <v>0.45927774599888155</v>
      </c>
    </row>
    <row r="248" spans="1:12" x14ac:dyDescent="0.25">
      <c r="A248">
        <v>247</v>
      </c>
      <c r="B248">
        <f t="shared" si="46"/>
        <v>1.146637116144595</v>
      </c>
      <c r="C248">
        <f t="shared" si="44"/>
        <v>398.85336288385543</v>
      </c>
      <c r="D248">
        <f t="shared" si="41"/>
        <v>801.14663711614457</v>
      </c>
      <c r="F248">
        <f t="shared" si="42"/>
        <v>2.008624501304344</v>
      </c>
      <c r="G248">
        <f t="shared" si="38"/>
        <v>1200</v>
      </c>
      <c r="H248">
        <f t="shared" si="43"/>
        <v>402.29327423228915</v>
      </c>
      <c r="I248">
        <f t="shared" si="39"/>
        <v>93306.999869336316</v>
      </c>
      <c r="J248">
        <f t="shared" si="40"/>
        <v>203093.00013066365</v>
      </c>
      <c r="L248">
        <f t="shared" si="45"/>
        <v>0.4594299154047925</v>
      </c>
    </row>
    <row r="249" spans="1:12" x14ac:dyDescent="0.25">
      <c r="A249">
        <v>248</v>
      </c>
      <c r="B249">
        <f t="shared" si="46"/>
        <v>1.1259976480539924</v>
      </c>
      <c r="C249">
        <f t="shared" si="44"/>
        <v>398.87400235194599</v>
      </c>
      <c r="D249">
        <f t="shared" si="41"/>
        <v>801.12599764805395</v>
      </c>
      <c r="F249">
        <f t="shared" si="42"/>
        <v>2.0084688220446649</v>
      </c>
      <c r="G249">
        <f t="shared" si="38"/>
        <v>1200</v>
      </c>
      <c r="H249">
        <f t="shared" si="43"/>
        <v>402.25199529610796</v>
      </c>
      <c r="I249">
        <f t="shared" si="39"/>
        <v>93705.873871688265</v>
      </c>
      <c r="J249">
        <f t="shared" si="40"/>
        <v>203894.12612831171</v>
      </c>
      <c r="L249">
        <f t="shared" si="45"/>
        <v>0.45958103674216999</v>
      </c>
    </row>
    <row r="250" spans="1:12" x14ac:dyDescent="0.25">
      <c r="A250">
        <v>249</v>
      </c>
      <c r="B250">
        <f t="shared" si="46"/>
        <v>1.1057296903890206</v>
      </c>
      <c r="C250">
        <f t="shared" si="44"/>
        <v>398.89427030961099</v>
      </c>
      <c r="D250">
        <f t="shared" si="41"/>
        <v>801.10572969038901</v>
      </c>
      <c r="F250">
        <f t="shared" si="42"/>
        <v>2.0083159606895138</v>
      </c>
      <c r="G250">
        <f t="shared" ref="G250:G313" si="47">C250+D250</f>
        <v>1200</v>
      </c>
      <c r="H250">
        <f t="shared" si="43"/>
        <v>402.21145938077802</v>
      </c>
      <c r="I250">
        <f t="shared" ref="I250:I313" si="48">C250+I249</f>
        <v>94104.768141997876</v>
      </c>
      <c r="J250">
        <f t="shared" ref="J250:J313" si="49">D250+J249</f>
        <v>204695.23185800208</v>
      </c>
      <c r="L250">
        <f t="shared" si="45"/>
        <v>0.45973111971303143</v>
      </c>
    </row>
    <row r="251" spans="1:12" x14ac:dyDescent="0.25">
      <c r="A251">
        <v>250</v>
      </c>
      <c r="B251">
        <f t="shared" si="46"/>
        <v>1.0858265559620182</v>
      </c>
      <c r="C251">
        <f t="shared" si="44"/>
        <v>398.914173444038</v>
      </c>
      <c r="D251">
        <f t="shared" si="41"/>
        <v>801.08582655596206</v>
      </c>
      <c r="F251">
        <f t="shared" si="42"/>
        <v>2.008165865954981</v>
      </c>
      <c r="G251">
        <f t="shared" si="47"/>
        <v>1200</v>
      </c>
      <c r="H251">
        <f t="shared" si="43"/>
        <v>402.17165311192406</v>
      </c>
      <c r="I251">
        <f t="shared" si="48"/>
        <v>94503.682315441911</v>
      </c>
      <c r="J251">
        <f t="shared" si="49"/>
        <v>205496.31768455805</v>
      </c>
      <c r="L251">
        <f t="shared" si="45"/>
        <v>0.4598801739139064</v>
      </c>
    </row>
    <row r="252" spans="1:12" x14ac:dyDescent="0.25">
      <c r="A252">
        <v>251</v>
      </c>
      <c r="B252">
        <f t="shared" si="46"/>
        <v>1.066281677954702</v>
      </c>
      <c r="C252">
        <f t="shared" si="44"/>
        <v>398.93371832204531</v>
      </c>
      <c r="D252">
        <f t="shared" si="41"/>
        <v>801.06628167795475</v>
      </c>
      <c r="F252">
        <f t="shared" si="42"/>
        <v>2.008018487500427</v>
      </c>
      <c r="G252">
        <f t="shared" si="47"/>
        <v>1200</v>
      </c>
      <c r="H252">
        <f t="shared" si="43"/>
        <v>402.13256335590944</v>
      </c>
      <c r="I252">
        <f t="shared" si="48"/>
        <v>94902.616033763959</v>
      </c>
      <c r="J252">
        <f t="shared" si="49"/>
        <v>206297.383966236</v>
      </c>
      <c r="L252">
        <f t="shared" si="45"/>
        <v>0.46002820883708517</v>
      </c>
    </row>
    <row r="253" spans="1:12" x14ac:dyDescent="0.25">
      <c r="A253">
        <v>252</v>
      </c>
      <c r="B253">
        <f t="shared" si="46"/>
        <v>1.0470886077515174</v>
      </c>
      <c r="C253">
        <f t="shared" si="44"/>
        <v>398.9529113922485</v>
      </c>
      <c r="D253">
        <f t="shared" si="41"/>
        <v>801.04708860775156</v>
      </c>
      <c r="F253">
        <f t="shared" si="42"/>
        <v>2.007873775910777</v>
      </c>
      <c r="G253">
        <f t="shared" si="47"/>
        <v>1200</v>
      </c>
      <c r="H253">
        <f t="shared" si="43"/>
        <v>402.09417721550307</v>
      </c>
      <c r="I253">
        <f t="shared" si="48"/>
        <v>95301.568945156207</v>
      </c>
      <c r="J253">
        <f t="shared" si="49"/>
        <v>207098.43105484374</v>
      </c>
      <c r="L253">
        <f t="shared" si="45"/>
        <v>0.46017523387185139</v>
      </c>
    </row>
    <row r="254" spans="1:12" x14ac:dyDescent="0.25">
      <c r="A254">
        <v>253</v>
      </c>
      <c r="B254">
        <f t="shared" si="46"/>
        <v>1.0282410128119901</v>
      </c>
      <c r="C254">
        <f t="shared" si="44"/>
        <v>398.97175898718803</v>
      </c>
      <c r="D254">
        <f t="shared" si="41"/>
        <v>801.02824101281203</v>
      </c>
      <c r="F254">
        <f t="shared" si="42"/>
        <v>2.0077316826791618</v>
      </c>
      <c r="G254">
        <f t="shared" si="47"/>
        <v>1200</v>
      </c>
      <c r="H254">
        <f t="shared" si="43"/>
        <v>402.05648202562401</v>
      </c>
      <c r="I254">
        <f t="shared" si="48"/>
        <v>95700.540704143394</v>
      </c>
      <c r="J254">
        <f t="shared" si="49"/>
        <v>207899.45929585653</v>
      </c>
      <c r="L254">
        <f t="shared" si="45"/>
        <v>0.46032125830570025</v>
      </c>
    </row>
    <row r="255" spans="1:12" x14ac:dyDescent="0.25">
      <c r="A255">
        <v>254</v>
      </c>
      <c r="B255">
        <f t="shared" si="46"/>
        <v>1.0097326745813744</v>
      </c>
      <c r="C255">
        <f t="shared" si="44"/>
        <v>398.99026732541864</v>
      </c>
      <c r="D255">
        <f t="shared" si="41"/>
        <v>801.00973267458141</v>
      </c>
      <c r="F255">
        <f t="shared" si="42"/>
        <v>2.0075921601898963</v>
      </c>
      <c r="G255">
        <f t="shared" si="47"/>
        <v>1200</v>
      </c>
      <c r="H255">
        <f t="shared" si="43"/>
        <v>402.01946534916277</v>
      </c>
      <c r="I255">
        <f t="shared" si="48"/>
        <v>96099.530971468819</v>
      </c>
      <c r="J255">
        <f t="shared" si="49"/>
        <v>208700.46902853111</v>
      </c>
      <c r="L255">
        <f t="shared" si="45"/>
        <v>0.46046629132554179</v>
      </c>
    </row>
    <row r="256" spans="1:12" x14ac:dyDescent="0.25">
      <c r="A256">
        <v>255</v>
      </c>
      <c r="B256">
        <f t="shared" si="46"/>
        <v>0.99155748643890973</v>
      </c>
      <c r="C256">
        <f t="shared" si="44"/>
        <v>399.00844251356108</v>
      </c>
      <c r="D256">
        <f t="shared" si="41"/>
        <v>800.99155748643886</v>
      </c>
      <c r="F256">
        <f t="shared" si="42"/>
        <v>2.0074551617017868</v>
      </c>
      <c r="G256">
        <f t="shared" si="47"/>
        <v>1200</v>
      </c>
      <c r="H256">
        <f t="shared" si="43"/>
        <v>401.98311497287779</v>
      </c>
      <c r="I256">
        <f t="shared" si="48"/>
        <v>96498.539413982377</v>
      </c>
      <c r="J256">
        <f t="shared" si="49"/>
        <v>209501.46058601755</v>
      </c>
      <c r="L256">
        <f t="shared" si="45"/>
        <v>0.46061034201888917</v>
      </c>
    </row>
    <row r="257" spans="1:12" x14ac:dyDescent="0.25">
      <c r="A257">
        <v>256</v>
      </c>
      <c r="B257">
        <f t="shared" si="46"/>
        <v>0.97370945168300937</v>
      </c>
      <c r="C257">
        <f t="shared" si="44"/>
        <v>399.02629054831698</v>
      </c>
      <c r="D257">
        <f t="shared" si="41"/>
        <v>800.97370945168302</v>
      </c>
      <c r="F257">
        <f t="shared" si="42"/>
        <v>2.0073206413317655</v>
      </c>
      <c r="G257">
        <f t="shared" si="47"/>
        <v>1200</v>
      </c>
      <c r="H257">
        <f t="shared" si="43"/>
        <v>401.94741890336604</v>
      </c>
      <c r="I257">
        <f t="shared" si="48"/>
        <v>96897.565704530687</v>
      </c>
      <c r="J257">
        <f t="shared" si="49"/>
        <v>210302.43429546923</v>
      </c>
      <c r="L257">
        <f t="shared" si="45"/>
        <v>0.46075341937503317</v>
      </c>
    </row>
    <row r="258" spans="1:12" x14ac:dyDescent="0.25">
      <c r="A258">
        <v>257</v>
      </c>
      <c r="B258">
        <f t="shared" si="46"/>
        <v>0.95618268155271524</v>
      </c>
      <c r="C258">
        <f t="shared" si="44"/>
        <v>399.04381731844728</v>
      </c>
      <c r="D258">
        <f t="shared" si="41"/>
        <v>800.95618268155272</v>
      </c>
      <c r="F258">
        <f t="shared" si="42"/>
        <v>2.0071885540388386</v>
      </c>
      <c r="G258">
        <f t="shared" si="47"/>
        <v>1200</v>
      </c>
      <c r="H258">
        <f t="shared" si="43"/>
        <v>401.91236536310544</v>
      </c>
      <c r="I258">
        <f t="shared" si="48"/>
        <v>97296.609521849139</v>
      </c>
      <c r="J258">
        <f t="shared" si="49"/>
        <v>211103.39047815077</v>
      </c>
      <c r="L258">
        <f t="shared" si="45"/>
        <v>0.4608955322862015</v>
      </c>
    </row>
    <row r="259" spans="1:12" x14ac:dyDescent="0.25">
      <c r="A259">
        <v>258</v>
      </c>
      <c r="B259">
        <f t="shared" si="46"/>
        <v>0.93897139328476642</v>
      </c>
      <c r="C259">
        <f t="shared" si="44"/>
        <v>399.06102860671524</v>
      </c>
      <c r="D259">
        <f t="shared" ref="D259:D322" si="50">$Q$3+B259</f>
        <v>800.93897139328476</v>
      </c>
      <c r="F259">
        <f t="shared" ref="F259:F322" si="51">D259/C259</f>
        <v>2.0070588556083497</v>
      </c>
      <c r="G259">
        <f t="shared" si="47"/>
        <v>1200</v>
      </c>
      <c r="H259">
        <f t="shared" ref="H259:H322" si="52">D259-C259</f>
        <v>401.87794278656952</v>
      </c>
      <c r="I259">
        <f t="shared" si="48"/>
        <v>97695.670550455849</v>
      </c>
      <c r="J259">
        <f t="shared" si="49"/>
        <v>211904.32944954405</v>
      </c>
      <c r="L259">
        <f t="shared" si="45"/>
        <v>0.46103668954870453</v>
      </c>
    </row>
    <row r="260" spans="1:12" x14ac:dyDescent="0.25">
      <c r="A260">
        <v>259</v>
      </c>
      <c r="B260">
        <f t="shared" si="46"/>
        <v>0.92206990820564061</v>
      </c>
      <c r="C260">
        <f t="shared" ref="C260:C323" si="53">$Q$2-B260</f>
        <v>399.07793009179437</v>
      </c>
      <c r="D260">
        <f t="shared" si="50"/>
        <v>800.92206990820569</v>
      </c>
      <c r="F260">
        <f t="shared" si="51"/>
        <v>2.006931502636542</v>
      </c>
      <c r="G260">
        <f t="shared" si="47"/>
        <v>1200</v>
      </c>
      <c r="H260">
        <f t="shared" si="52"/>
        <v>401.84413981641131</v>
      </c>
      <c r="I260">
        <f t="shared" si="48"/>
        <v>98094.748480547642</v>
      </c>
      <c r="J260">
        <f t="shared" si="49"/>
        <v>212705.25151945226</v>
      </c>
      <c r="L260">
        <f t="shared" ref="L260:L323" si="54">I260/J260</f>
        <v>0.46117689986406712</v>
      </c>
    </row>
    <row r="261" spans="1:12" x14ac:dyDescent="0.25">
      <c r="A261">
        <v>260</v>
      </c>
      <c r="B261">
        <f t="shared" si="46"/>
        <v>0.90547264985793918</v>
      </c>
      <c r="C261">
        <f t="shared" si="53"/>
        <v>399.09452735014207</v>
      </c>
      <c r="D261">
        <f t="shared" si="50"/>
        <v>800.90547264985798</v>
      </c>
      <c r="F261">
        <f t="shared" si="51"/>
        <v>2.0068064525154226</v>
      </c>
      <c r="G261">
        <f t="shared" si="47"/>
        <v>1200</v>
      </c>
      <c r="H261">
        <f t="shared" si="52"/>
        <v>401.81094529971591</v>
      </c>
      <c r="I261">
        <f t="shared" si="48"/>
        <v>98493.843007897784</v>
      </c>
      <c r="J261">
        <f t="shared" si="49"/>
        <v>213506.1569921021</v>
      </c>
      <c r="L261">
        <f t="shared" si="54"/>
        <v>0.46131617184014612</v>
      </c>
    </row>
    <row r="262" spans="1:12" x14ac:dyDescent="0.25">
      <c r="A262">
        <v>261</v>
      </c>
      <c r="B262">
        <f t="shared" ref="B262:B325" si="55">B261*(100-$Q$4)/100</f>
        <v>0.88917414216049639</v>
      </c>
      <c r="C262">
        <f t="shared" si="53"/>
        <v>399.11082585783953</v>
      </c>
      <c r="D262">
        <f t="shared" si="50"/>
        <v>800.88917414216053</v>
      </c>
      <c r="F262">
        <f t="shared" si="51"/>
        <v>2.006683663417919</v>
      </c>
      <c r="G262">
        <f t="shared" si="47"/>
        <v>1200</v>
      </c>
      <c r="H262">
        <f t="shared" si="52"/>
        <v>401.778348284321</v>
      </c>
      <c r="I262">
        <f t="shared" si="48"/>
        <v>98892.95383375563</v>
      </c>
      <c r="J262">
        <f t="shared" si="49"/>
        <v>214307.04616624425</v>
      </c>
      <c r="L262">
        <f t="shared" si="54"/>
        <v>0.46145451399223464</v>
      </c>
    </row>
    <row r="263" spans="1:12" x14ac:dyDescent="0.25">
      <c r="A263">
        <v>262</v>
      </c>
      <c r="B263">
        <f t="shared" si="55"/>
        <v>0.87316900760160754</v>
      </c>
      <c r="C263">
        <f t="shared" si="53"/>
        <v>399.12683099239837</v>
      </c>
      <c r="D263">
        <f t="shared" si="50"/>
        <v>800.87316900760163</v>
      </c>
      <c r="F263">
        <f t="shared" si="51"/>
        <v>2.0065630942833175</v>
      </c>
      <c r="G263">
        <f t="shared" si="47"/>
        <v>1200</v>
      </c>
      <c r="H263">
        <f t="shared" si="52"/>
        <v>401.74633801520326</v>
      </c>
      <c r="I263">
        <f t="shared" si="48"/>
        <v>99292.080664748035</v>
      </c>
      <c r="J263">
        <f t="shared" si="49"/>
        <v>215107.91933525185</v>
      </c>
      <c r="L263">
        <f t="shared" si="54"/>
        <v>0.46159193474415272</v>
      </c>
    </row>
    <row r="264" spans="1:12" x14ac:dyDescent="0.25">
      <c r="A264">
        <v>263</v>
      </c>
      <c r="B264">
        <f t="shared" si="55"/>
        <v>0.85745196546477853</v>
      </c>
      <c r="C264">
        <f t="shared" si="53"/>
        <v>399.1425480345352</v>
      </c>
      <c r="D264">
        <f t="shared" si="50"/>
        <v>800.85745196546475</v>
      </c>
      <c r="F264">
        <f t="shared" si="51"/>
        <v>2.0064447048029863</v>
      </c>
      <c r="G264">
        <f t="shared" si="47"/>
        <v>1200</v>
      </c>
      <c r="H264">
        <f t="shared" si="52"/>
        <v>401.71490393092955</v>
      </c>
      <c r="I264">
        <f t="shared" si="48"/>
        <v>99691.22321278257</v>
      </c>
      <c r="J264">
        <f t="shared" si="49"/>
        <v>215908.7767872173</v>
      </c>
      <c r="L264">
        <f t="shared" si="54"/>
        <v>0.46172844242932465</v>
      </c>
    </row>
    <row r="265" spans="1:12" x14ac:dyDescent="0.25">
      <c r="A265">
        <v>264</v>
      </c>
      <c r="B265">
        <f t="shared" si="55"/>
        <v>0.84201783008641262</v>
      </c>
      <c r="C265">
        <f t="shared" si="53"/>
        <v>399.15798216991357</v>
      </c>
      <c r="D265">
        <f t="shared" si="50"/>
        <v>800.84201783008643</v>
      </c>
      <c r="F265">
        <f t="shared" si="51"/>
        <v>2.0063284554063707</v>
      </c>
      <c r="G265">
        <f t="shared" si="47"/>
        <v>1200</v>
      </c>
      <c r="H265">
        <f t="shared" si="52"/>
        <v>401.68403566017287</v>
      </c>
      <c r="I265">
        <f t="shared" si="48"/>
        <v>100090.38119495248</v>
      </c>
      <c r="J265">
        <f t="shared" si="49"/>
        <v>216709.61880504739</v>
      </c>
      <c r="L265">
        <f t="shared" si="54"/>
        <v>0.46186404529184322</v>
      </c>
    </row>
    <row r="266" spans="1:12" x14ac:dyDescent="0.25">
      <c r="A266">
        <v>265</v>
      </c>
      <c r="B266">
        <f t="shared" si="55"/>
        <v>0.82686150914485723</v>
      </c>
      <c r="C266">
        <f t="shared" si="53"/>
        <v>399.17313849085514</v>
      </c>
      <c r="D266">
        <f t="shared" si="50"/>
        <v>800.82686150914481</v>
      </c>
      <c r="F266">
        <f t="shared" si="51"/>
        <v>2.0062143072472582</v>
      </c>
      <c r="G266">
        <f t="shared" si="47"/>
        <v>1200</v>
      </c>
      <c r="H266">
        <f t="shared" si="52"/>
        <v>401.65372301828967</v>
      </c>
      <c r="I266">
        <f t="shared" si="48"/>
        <v>100489.55433344333</v>
      </c>
      <c r="J266">
        <f t="shared" si="49"/>
        <v>217510.44566655654</v>
      </c>
      <c r="L266">
        <f t="shared" si="54"/>
        <v>0.46199875148752073</v>
      </c>
    </row>
    <row r="267" spans="1:12" x14ac:dyDescent="0.25">
      <c r="A267">
        <v>266</v>
      </c>
      <c r="B267">
        <f t="shared" si="55"/>
        <v>0.81197800198024983</v>
      </c>
      <c r="C267">
        <f t="shared" si="53"/>
        <v>399.18802199801974</v>
      </c>
      <c r="D267">
        <f t="shared" si="50"/>
        <v>800.81197800198026</v>
      </c>
      <c r="F267">
        <f t="shared" si="51"/>
        <v>2.0061022221903064</v>
      </c>
      <c r="G267">
        <f t="shared" si="47"/>
        <v>1200</v>
      </c>
      <c r="H267">
        <f t="shared" si="52"/>
        <v>401.62395600396053</v>
      </c>
      <c r="I267">
        <f t="shared" si="48"/>
        <v>100888.74235544135</v>
      </c>
      <c r="J267">
        <f t="shared" si="49"/>
        <v>218311.25764455853</v>
      </c>
      <c r="L267">
        <f t="shared" si="54"/>
        <v>0.4621325690849275</v>
      </c>
    </row>
    <row r="268" spans="1:12" x14ac:dyDescent="0.25">
      <c r="A268">
        <v>267</v>
      </c>
      <c r="B268">
        <f t="shared" si="55"/>
        <v>0.79736239794460528</v>
      </c>
      <c r="C268">
        <f t="shared" si="53"/>
        <v>399.2026376020554</v>
      </c>
      <c r="D268">
        <f t="shared" si="50"/>
        <v>800.79736239794465</v>
      </c>
      <c r="F268">
        <f t="shared" si="51"/>
        <v>2.0059921627978281</v>
      </c>
      <c r="G268">
        <f t="shared" si="47"/>
        <v>1200</v>
      </c>
      <c r="H268">
        <f t="shared" si="52"/>
        <v>401.59472479588925</v>
      </c>
      <c r="I268">
        <f t="shared" si="48"/>
        <v>101287.94499304341</v>
      </c>
      <c r="J268">
        <f t="shared" si="49"/>
        <v>219112.05500695648</v>
      </c>
      <c r="L268">
        <f t="shared" si="54"/>
        <v>0.46226550606641731</v>
      </c>
    </row>
    <row r="269" spans="1:12" x14ac:dyDescent="0.25">
      <c r="A269">
        <v>268</v>
      </c>
      <c r="B269">
        <f t="shared" si="55"/>
        <v>0.78300987478160233</v>
      </c>
      <c r="C269">
        <f t="shared" si="53"/>
        <v>399.21699012521839</v>
      </c>
      <c r="D269">
        <f t="shared" si="50"/>
        <v>800.78300987478156</v>
      </c>
      <c r="F269">
        <f t="shared" si="51"/>
        <v>2.0058840923168324</v>
      </c>
      <c r="G269">
        <f t="shared" si="47"/>
        <v>1200</v>
      </c>
      <c r="H269">
        <f t="shared" si="52"/>
        <v>401.56601974956317</v>
      </c>
      <c r="I269">
        <f t="shared" si="48"/>
        <v>101687.16198316863</v>
      </c>
      <c r="J269">
        <f t="shared" si="49"/>
        <v>219912.83801683126</v>
      </c>
      <c r="L269">
        <f t="shared" si="54"/>
        <v>0.46239757032914053</v>
      </c>
    </row>
    <row r="270" spans="1:12" x14ac:dyDescent="0.25">
      <c r="A270">
        <v>269</v>
      </c>
      <c r="B270">
        <f t="shared" si="55"/>
        <v>0.76891569703553353</v>
      </c>
      <c r="C270">
        <f t="shared" si="53"/>
        <v>399.23108430296446</v>
      </c>
      <c r="D270">
        <f t="shared" si="50"/>
        <v>800.76891569703548</v>
      </c>
      <c r="F270">
        <f t="shared" si="51"/>
        <v>2.0057779746663114</v>
      </c>
      <c r="G270">
        <f t="shared" si="47"/>
        <v>1200</v>
      </c>
      <c r="H270">
        <f t="shared" si="52"/>
        <v>401.53783139407102</v>
      </c>
      <c r="I270">
        <f t="shared" si="48"/>
        <v>102086.3930674716</v>
      </c>
      <c r="J270">
        <f t="shared" si="49"/>
        <v>220713.60693252829</v>
      </c>
      <c r="L270">
        <f t="shared" si="54"/>
        <v>0.46252876968604478</v>
      </c>
    </row>
    <row r="271" spans="1:12" x14ac:dyDescent="0.25">
      <c r="A271">
        <v>270</v>
      </c>
      <c r="B271">
        <f t="shared" si="55"/>
        <v>0.75507521448889392</v>
      </c>
      <c r="C271">
        <f t="shared" si="53"/>
        <v>399.2449247855111</v>
      </c>
      <c r="D271">
        <f t="shared" si="50"/>
        <v>800.7550752144889</v>
      </c>
      <c r="F271">
        <f t="shared" si="51"/>
        <v>2.0056737744247686</v>
      </c>
      <c r="G271">
        <f t="shared" si="47"/>
        <v>1200</v>
      </c>
      <c r="H271">
        <f t="shared" si="52"/>
        <v>401.51015042897779</v>
      </c>
      <c r="I271">
        <f t="shared" si="48"/>
        <v>102485.63799225711</v>
      </c>
      <c r="J271">
        <f t="shared" si="49"/>
        <v>221514.36200774278</v>
      </c>
      <c r="L271">
        <f t="shared" si="54"/>
        <v>0.46265911186686326</v>
      </c>
    </row>
    <row r="272" spans="1:12" x14ac:dyDescent="0.25">
      <c r="A272">
        <v>271</v>
      </c>
      <c r="B272">
        <f t="shared" si="55"/>
        <v>0.74148386062809379</v>
      </c>
      <c r="C272">
        <f t="shared" si="53"/>
        <v>399.25851613937192</v>
      </c>
      <c r="D272">
        <f t="shared" si="50"/>
        <v>800.74148386062814</v>
      </c>
      <c r="F272">
        <f t="shared" si="51"/>
        <v>2.0055714568179877</v>
      </c>
      <c r="G272">
        <f t="shared" si="47"/>
        <v>1200</v>
      </c>
      <c r="H272">
        <f t="shared" si="52"/>
        <v>401.48296772125622</v>
      </c>
      <c r="I272">
        <f t="shared" si="48"/>
        <v>102884.89650839647</v>
      </c>
      <c r="J272">
        <f t="shared" si="49"/>
        <v>222315.1034916034</v>
      </c>
      <c r="L272">
        <f t="shared" si="54"/>
        <v>0.46278860451909121</v>
      </c>
    </row>
    <row r="273" spans="1:12" x14ac:dyDescent="0.25">
      <c r="A273">
        <v>272</v>
      </c>
      <c r="B273">
        <f t="shared" si="55"/>
        <v>0.72813715113678812</v>
      </c>
      <c r="C273">
        <f t="shared" si="53"/>
        <v>399.27186284886324</v>
      </c>
      <c r="D273">
        <f t="shared" si="50"/>
        <v>800.72813715113682</v>
      </c>
      <c r="F273">
        <f t="shared" si="51"/>
        <v>2.0054709877070329</v>
      </c>
      <c r="G273">
        <f t="shared" si="47"/>
        <v>1200</v>
      </c>
      <c r="H273">
        <f t="shared" si="52"/>
        <v>401.45627430227358</v>
      </c>
      <c r="I273">
        <f t="shared" si="48"/>
        <v>103284.16837124534</v>
      </c>
      <c r="J273">
        <f t="shared" si="49"/>
        <v>223115.83162875453</v>
      </c>
      <c r="L273">
        <f t="shared" si="54"/>
        <v>0.46291725520895027</v>
      </c>
    </row>
    <row r="274" spans="1:12" x14ac:dyDescent="0.25">
      <c r="A274">
        <v>273</v>
      </c>
      <c r="B274">
        <f t="shared" si="55"/>
        <v>0.71503068241632595</v>
      </c>
      <c r="C274">
        <f t="shared" si="53"/>
        <v>399.28496931758366</v>
      </c>
      <c r="D274">
        <f t="shared" si="50"/>
        <v>800.71503068241634</v>
      </c>
      <c r="F274">
        <f t="shared" si="51"/>
        <v>2.005372333576481</v>
      </c>
      <c r="G274">
        <f t="shared" si="47"/>
        <v>1200</v>
      </c>
      <c r="H274">
        <f t="shared" si="52"/>
        <v>401.43006136483268</v>
      </c>
      <c r="I274">
        <f t="shared" si="48"/>
        <v>103683.45334056292</v>
      </c>
      <c r="J274">
        <f t="shared" si="49"/>
        <v>223916.54665943695</v>
      </c>
      <c r="L274">
        <f t="shared" si="54"/>
        <v>0.46304507142234091</v>
      </c>
    </row>
    <row r="275" spans="1:12" x14ac:dyDescent="0.25">
      <c r="A275">
        <v>274</v>
      </c>
      <c r="B275">
        <f t="shared" si="55"/>
        <v>0.70216013013283218</v>
      </c>
      <c r="C275">
        <f t="shared" si="53"/>
        <v>399.29783986986718</v>
      </c>
      <c r="D275">
        <f t="shared" si="50"/>
        <v>800.70216013013282</v>
      </c>
      <c r="F275">
        <f t="shared" si="51"/>
        <v>2.0052754615228698</v>
      </c>
      <c r="G275">
        <f t="shared" si="47"/>
        <v>1200</v>
      </c>
      <c r="H275">
        <f t="shared" si="52"/>
        <v>401.40432026026565</v>
      </c>
      <c r="I275">
        <f t="shared" si="48"/>
        <v>104082.75118043278</v>
      </c>
      <c r="J275">
        <f t="shared" si="49"/>
        <v>224717.24881956709</v>
      </c>
      <c r="L275">
        <f t="shared" si="54"/>
        <v>0.46317206056578353</v>
      </c>
    </row>
    <row r="276" spans="1:12" x14ac:dyDescent="0.25">
      <c r="A276">
        <v>275</v>
      </c>
      <c r="B276">
        <f t="shared" si="55"/>
        <v>0.68952124779044122</v>
      </c>
      <c r="C276">
        <f t="shared" si="53"/>
        <v>399.31047875220958</v>
      </c>
      <c r="D276">
        <f t="shared" si="50"/>
        <v>800.68952124779048</v>
      </c>
      <c r="F276">
        <f t="shared" si="51"/>
        <v>2.0051803392433758</v>
      </c>
      <c r="G276">
        <f t="shared" si="47"/>
        <v>1200</v>
      </c>
      <c r="H276">
        <f t="shared" si="52"/>
        <v>401.3790424955809</v>
      </c>
      <c r="I276">
        <f t="shared" si="48"/>
        <v>104482.06165918498</v>
      </c>
      <c r="J276">
        <f t="shared" si="49"/>
        <v>225517.93834081487</v>
      </c>
      <c r="L276">
        <f t="shared" si="54"/>
        <v>0.46329822996734771</v>
      </c>
    </row>
    <row r="277" spans="1:12" x14ac:dyDescent="0.25">
      <c r="A277">
        <v>276</v>
      </c>
      <c r="B277">
        <f t="shared" si="55"/>
        <v>0.67710986533021322</v>
      </c>
      <c r="C277">
        <f t="shared" si="53"/>
        <v>399.32289013466976</v>
      </c>
      <c r="D277">
        <f t="shared" si="50"/>
        <v>800.67710986533018</v>
      </c>
      <c r="F277">
        <f t="shared" si="51"/>
        <v>2.0050869350247003</v>
      </c>
      <c r="G277">
        <f t="shared" si="47"/>
        <v>1200</v>
      </c>
      <c r="H277">
        <f t="shared" si="52"/>
        <v>401.35421973066042</v>
      </c>
      <c r="I277">
        <f t="shared" si="48"/>
        <v>104881.38454931966</v>
      </c>
      <c r="J277">
        <f t="shared" si="49"/>
        <v>226318.6154506802</v>
      </c>
      <c r="L277">
        <f t="shared" si="54"/>
        <v>0.46342358687757002</v>
      </c>
    </row>
    <row r="278" spans="1:12" x14ac:dyDescent="0.25">
      <c r="A278">
        <v>277</v>
      </c>
      <c r="B278">
        <f t="shared" si="55"/>
        <v>0.66492188775426941</v>
      </c>
      <c r="C278">
        <f t="shared" si="53"/>
        <v>399.33507811224575</v>
      </c>
      <c r="D278">
        <f t="shared" si="50"/>
        <v>800.6649218877543</v>
      </c>
      <c r="F278">
        <f t="shared" si="51"/>
        <v>2.0049952177321675</v>
      </c>
      <c r="G278">
        <f t="shared" si="47"/>
        <v>1200</v>
      </c>
      <c r="H278">
        <f t="shared" si="52"/>
        <v>401.32984377550855</v>
      </c>
      <c r="I278">
        <f t="shared" si="48"/>
        <v>105280.7196274319</v>
      </c>
      <c r="J278">
        <f t="shared" si="49"/>
        <v>227119.28037256794</v>
      </c>
      <c r="L278">
        <f t="shared" si="54"/>
        <v>0.46354813847036114</v>
      </c>
    </row>
    <row r="279" spans="1:12" x14ac:dyDescent="0.25">
      <c r="A279">
        <v>278</v>
      </c>
      <c r="B279">
        <f t="shared" si="55"/>
        <v>0.65295329377469258</v>
      </c>
      <c r="C279">
        <f t="shared" si="53"/>
        <v>399.34704670622529</v>
      </c>
      <c r="D279">
        <f t="shared" si="50"/>
        <v>800.65295329377466</v>
      </c>
      <c r="F279">
        <f t="shared" si="51"/>
        <v>2.004905156799031</v>
      </c>
      <c r="G279">
        <f t="shared" si="47"/>
        <v>1200</v>
      </c>
      <c r="H279">
        <f t="shared" si="52"/>
        <v>401.30590658754937</v>
      </c>
      <c r="I279">
        <f t="shared" si="48"/>
        <v>105680.06667413813</v>
      </c>
      <c r="J279">
        <f t="shared" si="49"/>
        <v>227919.93332586173</v>
      </c>
      <c r="L279">
        <f t="shared" si="54"/>
        <v>0.46367189184390117</v>
      </c>
    </row>
    <row r="280" spans="1:12" x14ac:dyDescent="0.25">
      <c r="A280">
        <v>279</v>
      </c>
      <c r="B280">
        <f t="shared" si="55"/>
        <v>0.64120013448674806</v>
      </c>
      <c r="C280">
        <f t="shared" si="53"/>
        <v>399.35879986551328</v>
      </c>
      <c r="D280">
        <f t="shared" si="50"/>
        <v>800.64120013448678</v>
      </c>
      <c r="F280">
        <f t="shared" si="51"/>
        <v>2.0048167222159821</v>
      </c>
      <c r="G280">
        <f t="shared" si="47"/>
        <v>1200</v>
      </c>
      <c r="H280">
        <f t="shared" si="52"/>
        <v>401.2824002689735</v>
      </c>
      <c r="I280">
        <f t="shared" si="48"/>
        <v>106079.42547400364</v>
      </c>
      <c r="J280">
        <f t="shared" si="49"/>
        <v>228720.5745259962</v>
      </c>
      <c r="L280">
        <f t="shared" si="54"/>
        <v>0.46379485402152459</v>
      </c>
    </row>
    <row r="281" spans="1:12" x14ac:dyDescent="0.25">
      <c r="A281">
        <v>280</v>
      </c>
      <c r="B281">
        <f t="shared" si="55"/>
        <v>0.62965853206598654</v>
      </c>
      <c r="C281">
        <f t="shared" si="53"/>
        <v>399.370341467934</v>
      </c>
      <c r="D281">
        <f t="shared" si="50"/>
        <v>800.62965853206595</v>
      </c>
      <c r="F281">
        <f t="shared" si="51"/>
        <v>2.0047298845208554</v>
      </c>
      <c r="G281">
        <f t="shared" si="47"/>
        <v>1200</v>
      </c>
      <c r="H281">
        <f t="shared" si="52"/>
        <v>401.25931706413195</v>
      </c>
      <c r="I281">
        <f t="shared" si="48"/>
        <v>106478.79581547157</v>
      </c>
      <c r="J281">
        <f t="shared" si="49"/>
        <v>229521.20418452827</v>
      </c>
      <c r="L281">
        <f t="shared" si="54"/>
        <v>0.46391703195259365</v>
      </c>
    </row>
    <row r="282" spans="1:12" x14ac:dyDescent="0.25">
      <c r="A282">
        <v>281</v>
      </c>
      <c r="B282">
        <f t="shared" si="55"/>
        <v>0.6183246784887988</v>
      </c>
      <c r="C282">
        <f t="shared" si="53"/>
        <v>399.38167532151118</v>
      </c>
      <c r="D282">
        <f t="shared" si="50"/>
        <v>800.61832467848876</v>
      </c>
      <c r="F282">
        <f t="shared" si="51"/>
        <v>2.0046446147885306</v>
      </c>
      <c r="G282">
        <f t="shared" si="47"/>
        <v>1200</v>
      </c>
      <c r="H282">
        <f t="shared" si="52"/>
        <v>401.23664935697758</v>
      </c>
      <c r="I282">
        <f t="shared" si="48"/>
        <v>106878.17749079308</v>
      </c>
      <c r="J282">
        <f t="shared" si="49"/>
        <v>230321.82250920674</v>
      </c>
      <c r="L282">
        <f t="shared" si="54"/>
        <v>0.46403843251336202</v>
      </c>
    </row>
    <row r="283" spans="1:12" x14ac:dyDescent="0.25">
      <c r="A283">
        <v>282</v>
      </c>
      <c r="B283">
        <f t="shared" si="55"/>
        <v>0.60719483427600052</v>
      </c>
      <c r="C283">
        <f t="shared" si="53"/>
        <v>399.39280516572398</v>
      </c>
      <c r="D283">
        <f t="shared" si="50"/>
        <v>800.60719483427602</v>
      </c>
      <c r="F283">
        <f t="shared" si="51"/>
        <v>2.0045608846210241</v>
      </c>
      <c r="G283">
        <f t="shared" si="47"/>
        <v>1200</v>
      </c>
      <c r="H283">
        <f t="shared" si="52"/>
        <v>401.21438966855203</v>
      </c>
      <c r="I283">
        <f t="shared" si="48"/>
        <v>107277.57029595881</v>
      </c>
      <c r="J283">
        <f t="shared" si="49"/>
        <v>231122.42970404102</v>
      </c>
      <c r="L283">
        <f t="shared" si="54"/>
        <v>0.4641590625078269</v>
      </c>
    </row>
    <row r="284" spans="1:12" x14ac:dyDescent="0.25">
      <c r="A284">
        <v>283</v>
      </c>
      <c r="B284">
        <f t="shared" si="55"/>
        <v>0.59626532725903258</v>
      </c>
      <c r="C284">
        <f t="shared" si="53"/>
        <v>399.403734672741</v>
      </c>
      <c r="D284">
        <f t="shared" si="50"/>
        <v>800.59626532725906</v>
      </c>
      <c r="F284">
        <f t="shared" si="51"/>
        <v>2.0044786661377683</v>
      </c>
      <c r="G284">
        <f t="shared" si="47"/>
        <v>1200</v>
      </c>
      <c r="H284">
        <f t="shared" si="52"/>
        <v>401.19253065451807</v>
      </c>
      <c r="I284">
        <f t="shared" si="48"/>
        <v>107676.97403063155</v>
      </c>
      <c r="J284">
        <f t="shared" si="49"/>
        <v>231923.02596936829</v>
      </c>
      <c r="L284">
        <f t="shared" si="54"/>
        <v>0.46427892866857129</v>
      </c>
    </row>
    <row r="285" spans="1:12" x14ac:dyDescent="0.25">
      <c r="A285">
        <v>284</v>
      </c>
      <c r="B285">
        <f t="shared" si="55"/>
        <v>0.58553255136837001</v>
      </c>
      <c r="C285">
        <f t="shared" si="53"/>
        <v>399.41446744863163</v>
      </c>
      <c r="D285">
        <f t="shared" si="50"/>
        <v>800.58553255136837</v>
      </c>
      <c r="F285">
        <f t="shared" si="51"/>
        <v>2.004397931966075</v>
      </c>
      <c r="G285">
        <f t="shared" si="47"/>
        <v>1200</v>
      </c>
      <c r="H285">
        <f t="shared" si="52"/>
        <v>401.17106510273675</v>
      </c>
      <c r="I285">
        <f t="shared" si="48"/>
        <v>108076.38849808018</v>
      </c>
      <c r="J285">
        <f t="shared" si="49"/>
        <v>232723.61150191966</v>
      </c>
      <c r="L285">
        <f t="shared" si="54"/>
        <v>0.4643980376575958</v>
      </c>
    </row>
    <row r="286" spans="1:12" x14ac:dyDescent="0.25">
      <c r="A286">
        <v>285</v>
      </c>
      <c r="B286">
        <f t="shared" si="55"/>
        <v>0.57499296544373935</v>
      </c>
      <c r="C286">
        <f t="shared" si="53"/>
        <v>399.42500703455624</v>
      </c>
      <c r="D286">
        <f t="shared" si="50"/>
        <v>800.5749929654437</v>
      </c>
      <c r="F286">
        <f t="shared" si="51"/>
        <v>2.0043186552317742</v>
      </c>
      <c r="G286">
        <f t="shared" si="47"/>
        <v>1200</v>
      </c>
      <c r="H286">
        <f t="shared" si="52"/>
        <v>401.14998593088745</v>
      </c>
      <c r="I286">
        <f t="shared" si="48"/>
        <v>108475.81350511474</v>
      </c>
      <c r="J286">
        <f t="shared" si="49"/>
        <v>233524.1864948851</v>
      </c>
      <c r="L286">
        <f t="shared" si="54"/>
        <v>0.46451639606714012</v>
      </c>
    </row>
    <row r="287" spans="1:12" x14ac:dyDescent="0.25">
      <c r="A287">
        <v>286</v>
      </c>
      <c r="B287">
        <f t="shared" si="55"/>
        <v>0.56464309206575214</v>
      </c>
      <c r="C287">
        <f t="shared" si="53"/>
        <v>399.43535690793425</v>
      </c>
      <c r="D287">
        <f t="shared" si="50"/>
        <v>800.56464309206581</v>
      </c>
      <c r="F287">
        <f t="shared" si="51"/>
        <v>2.0042408095500361</v>
      </c>
      <c r="G287">
        <f t="shared" si="47"/>
        <v>1200</v>
      </c>
      <c r="H287">
        <f t="shared" si="52"/>
        <v>401.12928618413156</v>
      </c>
      <c r="I287">
        <f t="shared" si="48"/>
        <v>108875.24886202268</v>
      </c>
      <c r="J287">
        <f t="shared" si="49"/>
        <v>234324.75113797717</v>
      </c>
      <c r="L287">
        <f t="shared" si="54"/>
        <v>0.46463401042049457</v>
      </c>
    </row>
    <row r="288" spans="1:12" x14ac:dyDescent="0.25">
      <c r="A288">
        <v>287</v>
      </c>
      <c r="B288">
        <f t="shared" si="55"/>
        <v>0.55447951640856863</v>
      </c>
      <c r="C288">
        <f t="shared" si="53"/>
        <v>399.44552048359145</v>
      </c>
      <c r="D288">
        <f t="shared" si="50"/>
        <v>800.55447951640861</v>
      </c>
      <c r="F288">
        <f t="shared" si="51"/>
        <v>2.00416436901636</v>
      </c>
      <c r="G288">
        <f t="shared" si="47"/>
        <v>1200</v>
      </c>
      <c r="H288">
        <f t="shared" si="52"/>
        <v>401.10895903281715</v>
      </c>
      <c r="I288">
        <f t="shared" si="48"/>
        <v>109274.69438250628</v>
      </c>
      <c r="J288">
        <f t="shared" si="49"/>
        <v>235125.30561749358</v>
      </c>
      <c r="L288">
        <f t="shared" si="54"/>
        <v>0.46475088717280172</v>
      </c>
    </row>
    <row r="289" spans="1:12" x14ac:dyDescent="0.25">
      <c r="A289">
        <v>288</v>
      </c>
      <c r="B289">
        <f t="shared" si="55"/>
        <v>0.54449888511321443</v>
      </c>
      <c r="C289">
        <f t="shared" si="53"/>
        <v>399.45550111488677</v>
      </c>
      <c r="D289">
        <f t="shared" si="50"/>
        <v>800.54449888511317</v>
      </c>
      <c r="F289">
        <f t="shared" si="51"/>
        <v>2.0040893081977353</v>
      </c>
      <c r="G289">
        <f t="shared" si="47"/>
        <v>1200</v>
      </c>
      <c r="H289">
        <f t="shared" si="52"/>
        <v>401.0889977702264</v>
      </c>
      <c r="I289">
        <f t="shared" si="48"/>
        <v>109674.14988362117</v>
      </c>
      <c r="J289">
        <f t="shared" si="49"/>
        <v>235925.85011637869</v>
      </c>
      <c r="L289">
        <f t="shared" si="54"/>
        <v>0.46486703271184804</v>
      </c>
    </row>
    <row r="290" spans="1:12" x14ac:dyDescent="0.25">
      <c r="A290">
        <v>289</v>
      </c>
      <c r="B290">
        <f t="shared" si="55"/>
        <v>0.53469790518117655</v>
      </c>
      <c r="C290">
        <f t="shared" si="53"/>
        <v>399.46530209481881</v>
      </c>
      <c r="D290">
        <f t="shared" si="50"/>
        <v>800.53469790518113</v>
      </c>
      <c r="F290">
        <f t="shared" si="51"/>
        <v>2.0040156021239679</v>
      </c>
      <c r="G290">
        <f t="shared" si="47"/>
        <v>1200</v>
      </c>
      <c r="H290">
        <f t="shared" si="52"/>
        <v>401.06939581036232</v>
      </c>
      <c r="I290">
        <f t="shared" si="48"/>
        <v>110073.61518571599</v>
      </c>
      <c r="J290">
        <f t="shared" si="49"/>
        <v>236726.38481428387</v>
      </c>
      <c r="L290">
        <f t="shared" si="54"/>
        <v>0.46498245335884603</v>
      </c>
    </row>
    <row r="291" spans="1:12" x14ac:dyDescent="0.25">
      <c r="A291">
        <v>290</v>
      </c>
      <c r="B291">
        <f t="shared" si="55"/>
        <v>0.52507334288791541</v>
      </c>
      <c r="C291">
        <f t="shared" si="53"/>
        <v>399.47492665711206</v>
      </c>
      <c r="D291">
        <f t="shared" si="50"/>
        <v>800.52507334288794</v>
      </c>
      <c r="F291">
        <f t="shared" si="51"/>
        <v>2.0039432262791701</v>
      </c>
      <c r="G291">
        <f t="shared" si="47"/>
        <v>1200</v>
      </c>
      <c r="H291">
        <f t="shared" si="52"/>
        <v>401.05014668577587</v>
      </c>
      <c r="I291">
        <f t="shared" si="48"/>
        <v>110473.0901123731</v>
      </c>
      <c r="J291">
        <f t="shared" si="49"/>
        <v>237526.90988762677</v>
      </c>
      <c r="L291">
        <f t="shared" si="54"/>
        <v>0.46509715536920671</v>
      </c>
    </row>
    <row r="292" spans="1:12" x14ac:dyDescent="0.25">
      <c r="A292">
        <v>291</v>
      </c>
      <c r="B292">
        <f t="shared" si="55"/>
        <v>0.51562202271593294</v>
      </c>
      <c r="C292">
        <f t="shared" si="53"/>
        <v>399.48437797728405</v>
      </c>
      <c r="D292">
        <f t="shared" si="50"/>
        <v>800.51562202271589</v>
      </c>
      <c r="F292">
        <f t="shared" si="51"/>
        <v>2.003872156593407</v>
      </c>
      <c r="G292">
        <f t="shared" si="47"/>
        <v>1200</v>
      </c>
      <c r="H292">
        <f t="shared" si="52"/>
        <v>401.03124404543183</v>
      </c>
      <c r="I292">
        <f t="shared" si="48"/>
        <v>110872.57449035038</v>
      </c>
      <c r="J292">
        <f t="shared" si="49"/>
        <v>238327.42550964947</v>
      </c>
      <c r="L292">
        <f t="shared" si="54"/>
        <v>0.46521114493330246</v>
      </c>
    </row>
    <row r="293" spans="1:12" x14ac:dyDescent="0.25">
      <c r="A293">
        <v>292</v>
      </c>
      <c r="B293">
        <f t="shared" si="55"/>
        <v>0.50634082630704613</v>
      </c>
      <c r="C293">
        <f t="shared" si="53"/>
        <v>399.49365917369295</v>
      </c>
      <c r="D293">
        <f t="shared" si="50"/>
        <v>800.506340826307</v>
      </c>
      <c r="F293">
        <f t="shared" si="51"/>
        <v>2.0038023694345064</v>
      </c>
      <c r="G293">
        <f t="shared" si="47"/>
        <v>1200</v>
      </c>
      <c r="H293">
        <f t="shared" si="52"/>
        <v>401.01268165261405</v>
      </c>
      <c r="I293">
        <f t="shared" si="48"/>
        <v>111272.06814952407</v>
      </c>
      <c r="J293">
        <f t="shared" si="49"/>
        <v>239127.93185047578</v>
      </c>
      <c r="L293">
        <f t="shared" si="54"/>
        <v>0.46532442817722081</v>
      </c>
    </row>
    <row r="294" spans="1:12" x14ac:dyDescent="0.25">
      <c r="A294">
        <v>293</v>
      </c>
      <c r="B294">
        <f t="shared" si="55"/>
        <v>0.49722669143351927</v>
      </c>
      <c r="C294">
        <f t="shared" si="53"/>
        <v>399.50277330856647</v>
      </c>
      <c r="D294">
        <f t="shared" si="50"/>
        <v>800.49722669143353</v>
      </c>
      <c r="F294">
        <f t="shared" si="51"/>
        <v>2.0037338416000141</v>
      </c>
      <c r="G294">
        <f t="shared" si="47"/>
        <v>1200</v>
      </c>
      <c r="H294">
        <f t="shared" si="52"/>
        <v>400.99445338286705</v>
      </c>
      <c r="I294">
        <f t="shared" si="48"/>
        <v>111671.57092283265</v>
      </c>
      <c r="J294">
        <f t="shared" si="49"/>
        <v>239928.42907716721</v>
      </c>
      <c r="L294">
        <f t="shared" si="54"/>
        <v>0.465437011163509</v>
      </c>
    </row>
    <row r="295" spans="1:12" x14ac:dyDescent="0.25">
      <c r="A295">
        <v>294</v>
      </c>
      <c r="B295">
        <f t="shared" si="55"/>
        <v>0.48827661098771591</v>
      </c>
      <c r="C295">
        <f t="shared" si="53"/>
        <v>399.51172338901227</v>
      </c>
      <c r="D295">
        <f t="shared" si="50"/>
        <v>800.48827661098767</v>
      </c>
      <c r="F295">
        <f t="shared" si="51"/>
        <v>2.0036665503093056</v>
      </c>
      <c r="G295">
        <f t="shared" si="47"/>
        <v>1200</v>
      </c>
      <c r="H295">
        <f t="shared" si="52"/>
        <v>400.97655322197539</v>
      </c>
      <c r="I295">
        <f t="shared" si="48"/>
        <v>112071.08264622165</v>
      </c>
      <c r="J295">
        <f t="shared" si="49"/>
        <v>240728.9173537782</v>
      </c>
      <c r="L295">
        <f t="shared" si="54"/>
        <v>0.46554889989190867</v>
      </c>
    </row>
    <row r="296" spans="1:12" x14ac:dyDescent="0.25">
      <c r="A296">
        <v>295</v>
      </c>
      <c r="B296">
        <f t="shared" si="55"/>
        <v>0.47948763198993705</v>
      </c>
      <c r="C296">
        <f t="shared" si="53"/>
        <v>399.52051236801009</v>
      </c>
      <c r="D296">
        <f t="shared" si="50"/>
        <v>800.47948763198997</v>
      </c>
      <c r="F296">
        <f t="shared" si="51"/>
        <v>2.0036004731958412</v>
      </c>
      <c r="G296">
        <f t="shared" si="47"/>
        <v>1200</v>
      </c>
      <c r="H296">
        <f t="shared" si="52"/>
        <v>400.95897526397988</v>
      </c>
      <c r="I296">
        <f t="shared" si="48"/>
        <v>112470.60315858966</v>
      </c>
      <c r="J296">
        <f t="shared" si="49"/>
        <v>241529.3968414102</v>
      </c>
      <c r="L296">
        <f t="shared" si="54"/>
        <v>0.46566010030008315</v>
      </c>
    </row>
    <row r="297" spans="1:12" x14ac:dyDescent="0.25">
      <c r="A297">
        <v>296</v>
      </c>
      <c r="B297">
        <f t="shared" si="55"/>
        <v>0.47085685461411819</v>
      </c>
      <c r="C297">
        <f t="shared" si="53"/>
        <v>399.52914314538589</v>
      </c>
      <c r="D297">
        <f t="shared" si="50"/>
        <v>800.47085685461411</v>
      </c>
      <c r="F297">
        <f t="shared" si="51"/>
        <v>2.0035355882995707</v>
      </c>
      <c r="G297">
        <f t="shared" si="47"/>
        <v>1200</v>
      </c>
      <c r="H297">
        <f t="shared" si="52"/>
        <v>400.94171370922822</v>
      </c>
      <c r="I297">
        <f t="shared" si="48"/>
        <v>112870.13230173504</v>
      </c>
      <c r="J297">
        <f t="shared" si="49"/>
        <v>242329.8676982648</v>
      </c>
      <c r="L297">
        <f t="shared" si="54"/>
        <v>0.46577061826433391</v>
      </c>
    </row>
    <row r="298" spans="1:12" x14ac:dyDescent="0.25">
      <c r="A298">
        <v>297</v>
      </c>
      <c r="B298">
        <f t="shared" si="55"/>
        <v>0.46238143123106412</v>
      </c>
      <c r="C298">
        <f t="shared" si="53"/>
        <v>399.53761856876895</v>
      </c>
      <c r="D298">
        <f t="shared" si="50"/>
        <v>800.46238143123105</v>
      </c>
      <c r="F298">
        <f t="shared" si="51"/>
        <v>2.0034718740594744</v>
      </c>
      <c r="G298">
        <f t="shared" si="47"/>
        <v>1200</v>
      </c>
      <c r="H298">
        <f t="shared" si="52"/>
        <v>400.9247628624621</v>
      </c>
      <c r="I298">
        <f t="shared" si="48"/>
        <v>113269.6699203038</v>
      </c>
      <c r="J298">
        <f t="shared" si="49"/>
        <v>243130.33007969602</v>
      </c>
      <c r="L298">
        <f t="shared" si="54"/>
        <v>0.46588045960030977</v>
      </c>
    </row>
    <row r="299" spans="1:12" x14ac:dyDescent="0.25">
      <c r="A299">
        <v>298</v>
      </c>
      <c r="B299">
        <f t="shared" si="55"/>
        <v>0.454058565468905</v>
      </c>
      <c r="C299">
        <f t="shared" si="53"/>
        <v>399.54594143453107</v>
      </c>
      <c r="D299">
        <f t="shared" si="50"/>
        <v>800.45405856546893</v>
      </c>
      <c r="F299">
        <f t="shared" si="51"/>
        <v>2.0034093093062491</v>
      </c>
      <c r="G299">
        <f t="shared" si="47"/>
        <v>1200</v>
      </c>
      <c r="H299">
        <f t="shared" si="52"/>
        <v>400.90811713093785</v>
      </c>
      <c r="I299">
        <f t="shared" si="48"/>
        <v>113669.21586173832</v>
      </c>
      <c r="J299">
        <f t="shared" si="49"/>
        <v>243930.78413826149</v>
      </c>
      <c r="L299">
        <f t="shared" si="54"/>
        <v>0.46598963006370653</v>
      </c>
    </row>
    <row r="300" spans="1:12" x14ac:dyDescent="0.25">
      <c r="A300">
        <v>299</v>
      </c>
      <c r="B300">
        <f t="shared" si="55"/>
        <v>0.44588551129046472</v>
      </c>
      <c r="C300">
        <f t="shared" si="53"/>
        <v>399.55411448870956</v>
      </c>
      <c r="D300">
        <f t="shared" si="50"/>
        <v>800.4458855112905</v>
      </c>
      <c r="F300">
        <f t="shared" si="51"/>
        <v>2.0033478732551235</v>
      </c>
      <c r="G300">
        <f t="shared" si="47"/>
        <v>1200</v>
      </c>
      <c r="H300">
        <f t="shared" si="52"/>
        <v>400.89177102258094</v>
      </c>
      <c r="I300">
        <f t="shared" si="48"/>
        <v>114068.76997622703</v>
      </c>
      <c r="J300">
        <f t="shared" si="49"/>
        <v>244731.23002377278</v>
      </c>
      <c r="L300">
        <f t="shared" si="54"/>
        <v>0.46609813535095862</v>
      </c>
    </row>
    <row r="301" spans="1:12" x14ac:dyDescent="0.25">
      <c r="A301">
        <v>300</v>
      </c>
      <c r="B301">
        <f t="shared" si="55"/>
        <v>0.43785957208723636</v>
      </c>
      <c r="C301">
        <f t="shared" si="53"/>
        <v>399.56214042791277</v>
      </c>
      <c r="D301">
        <f t="shared" si="50"/>
        <v>800.43785957208729</v>
      </c>
      <c r="F301">
        <f t="shared" si="51"/>
        <v>2.0032875454988179</v>
      </c>
      <c r="G301">
        <f t="shared" si="47"/>
        <v>1200</v>
      </c>
      <c r="H301">
        <f t="shared" si="52"/>
        <v>400.87571914417452</v>
      </c>
      <c r="I301">
        <f t="shared" si="48"/>
        <v>114468.33211665494</v>
      </c>
      <c r="J301">
        <f t="shared" si="49"/>
        <v>245531.66788334487</v>
      </c>
      <c r="L301">
        <f t="shared" si="54"/>
        <v>0.46620598109992173</v>
      </c>
    </row>
    <row r="302" spans="1:12" x14ac:dyDescent="0.25">
      <c r="A302">
        <v>301</v>
      </c>
      <c r="B302">
        <f t="shared" si="55"/>
        <v>0.42997809978966617</v>
      </c>
      <c r="C302">
        <f t="shared" si="53"/>
        <v>399.57002190021035</v>
      </c>
      <c r="D302">
        <f t="shared" si="50"/>
        <v>800.42997809978965</v>
      </c>
      <c r="F302">
        <f t="shared" si="51"/>
        <v>2.0032283060006217</v>
      </c>
      <c r="G302">
        <f t="shared" si="47"/>
        <v>1200</v>
      </c>
      <c r="H302">
        <f t="shared" si="52"/>
        <v>400.8599561995793</v>
      </c>
      <c r="I302">
        <f t="shared" si="48"/>
        <v>114867.90213855516</v>
      </c>
      <c r="J302">
        <f t="shared" si="49"/>
        <v>246332.09786144466</v>
      </c>
      <c r="L302">
        <f t="shared" si="54"/>
        <v>0.46631317289054769</v>
      </c>
    </row>
    <row r="303" spans="1:12" x14ac:dyDescent="0.25">
      <c r="A303">
        <v>302</v>
      </c>
      <c r="B303">
        <f t="shared" si="55"/>
        <v>0.4222384939934522</v>
      </c>
      <c r="C303">
        <f t="shared" si="53"/>
        <v>399.57776150600654</v>
      </c>
      <c r="D303">
        <f t="shared" si="50"/>
        <v>800.4222384939934</v>
      </c>
      <c r="F303">
        <f t="shared" si="51"/>
        <v>2.0031701350876139</v>
      </c>
      <c r="G303">
        <f t="shared" si="47"/>
        <v>1200</v>
      </c>
      <c r="H303">
        <f t="shared" si="52"/>
        <v>400.84447698798687</v>
      </c>
      <c r="I303">
        <f t="shared" si="48"/>
        <v>115267.47990006117</v>
      </c>
      <c r="J303">
        <f t="shared" si="49"/>
        <v>247132.52009993867</v>
      </c>
      <c r="L303">
        <f t="shared" si="54"/>
        <v>0.46641971624555034</v>
      </c>
    </row>
    <row r="304" spans="1:12" x14ac:dyDescent="0.25">
      <c r="A304">
        <v>303</v>
      </c>
      <c r="B304">
        <f t="shared" si="55"/>
        <v>0.41463820110157007</v>
      </c>
      <c r="C304">
        <f t="shared" si="53"/>
        <v>399.58536179889842</v>
      </c>
      <c r="D304">
        <f t="shared" si="50"/>
        <v>800.41463820110152</v>
      </c>
      <c r="F304">
        <f t="shared" si="51"/>
        <v>2.0031130134439978</v>
      </c>
      <c r="G304">
        <f t="shared" si="47"/>
        <v>1200</v>
      </c>
      <c r="H304">
        <f t="shared" si="52"/>
        <v>400.82927640220311</v>
      </c>
      <c r="I304">
        <f t="shared" si="48"/>
        <v>115667.06526186007</v>
      </c>
      <c r="J304">
        <f t="shared" si="49"/>
        <v>247932.93473813977</v>
      </c>
      <c r="L304">
        <f t="shared" si="54"/>
        <v>0.46652561663106429</v>
      </c>
    </row>
    <row r="305" spans="1:12" x14ac:dyDescent="0.25">
      <c r="A305">
        <v>304</v>
      </c>
      <c r="B305">
        <f t="shared" si="55"/>
        <v>0.40717471348174178</v>
      </c>
      <c r="C305">
        <f t="shared" si="53"/>
        <v>399.59282528651823</v>
      </c>
      <c r="D305">
        <f t="shared" si="50"/>
        <v>800.40717471348171</v>
      </c>
      <c r="F305">
        <f t="shared" si="51"/>
        <v>2.0030569221045682</v>
      </c>
      <c r="G305">
        <f t="shared" si="47"/>
        <v>1200</v>
      </c>
      <c r="H305">
        <f t="shared" si="52"/>
        <v>400.81434942696347</v>
      </c>
      <c r="I305">
        <f t="shared" si="48"/>
        <v>116066.65808714658</v>
      </c>
      <c r="J305">
        <f t="shared" si="49"/>
        <v>248733.34191285324</v>
      </c>
      <c r="L305">
        <f t="shared" si="54"/>
        <v>0.46663087945729431</v>
      </c>
    </row>
    <row r="306" spans="1:12" x14ac:dyDescent="0.25">
      <c r="A306">
        <v>305</v>
      </c>
      <c r="B306">
        <f t="shared" si="55"/>
        <v>0.39984556863907045</v>
      </c>
      <c r="C306">
        <f t="shared" si="53"/>
        <v>399.60015443136092</v>
      </c>
      <c r="D306">
        <f t="shared" si="50"/>
        <v>800.39984556863908</v>
      </c>
      <c r="F306">
        <f t="shared" si="51"/>
        <v>2.0030018424482949</v>
      </c>
      <c r="G306">
        <f t="shared" si="47"/>
        <v>1200</v>
      </c>
      <c r="H306">
        <f t="shared" si="52"/>
        <v>400.79969113727816</v>
      </c>
      <c r="I306">
        <f t="shared" si="48"/>
        <v>116466.25824157795</v>
      </c>
      <c r="J306">
        <f t="shared" si="49"/>
        <v>249533.74175842188</v>
      </c>
      <c r="L306">
        <f t="shared" si="54"/>
        <v>0.46673551007915809</v>
      </c>
    </row>
    <row r="307" spans="1:12" x14ac:dyDescent="0.25">
      <c r="A307">
        <v>306</v>
      </c>
      <c r="B307">
        <f t="shared" si="55"/>
        <v>0.39264834840356722</v>
      </c>
      <c r="C307">
        <f t="shared" si="53"/>
        <v>399.60735165159645</v>
      </c>
      <c r="D307">
        <f t="shared" si="50"/>
        <v>800.39264834840355</v>
      </c>
      <c r="F307">
        <f t="shared" si="51"/>
        <v>2.0029477561920275</v>
      </c>
      <c r="G307">
        <f t="shared" si="47"/>
        <v>1200</v>
      </c>
      <c r="H307">
        <f t="shared" si="52"/>
        <v>400.78529669680711</v>
      </c>
      <c r="I307">
        <f t="shared" si="48"/>
        <v>116865.86559322954</v>
      </c>
      <c r="J307">
        <f t="shared" si="49"/>
        <v>250334.13440677029</v>
      </c>
      <c r="L307">
        <f t="shared" si="54"/>
        <v>0.46683951379692029</v>
      </c>
    </row>
    <row r="308" spans="1:12" x14ac:dyDescent="0.25">
      <c r="A308">
        <v>307</v>
      </c>
      <c r="B308">
        <f t="shared" si="55"/>
        <v>0.38558067813230301</v>
      </c>
      <c r="C308">
        <f t="shared" si="53"/>
        <v>399.61441932186767</v>
      </c>
      <c r="D308">
        <f t="shared" si="50"/>
        <v>800.38558067813233</v>
      </c>
      <c r="F308">
        <f t="shared" si="51"/>
        <v>2.0028946453843179</v>
      </c>
      <c r="G308">
        <f t="shared" si="47"/>
        <v>1200</v>
      </c>
      <c r="H308">
        <f t="shared" si="52"/>
        <v>400.77116135626466</v>
      </c>
      <c r="I308">
        <f t="shared" si="48"/>
        <v>117265.4800125514</v>
      </c>
      <c r="J308">
        <f t="shared" si="49"/>
        <v>251134.51998744841</v>
      </c>
      <c r="L308">
        <f t="shared" si="54"/>
        <v>0.4669428958568192</v>
      </c>
    </row>
    <row r="309" spans="1:12" x14ac:dyDescent="0.25">
      <c r="A309">
        <v>308</v>
      </c>
      <c r="B309">
        <f t="shared" si="55"/>
        <v>0.37864022592592156</v>
      </c>
      <c r="C309">
        <f t="shared" si="53"/>
        <v>399.62135977407405</v>
      </c>
      <c r="D309">
        <f t="shared" si="50"/>
        <v>800.37864022592589</v>
      </c>
      <c r="F309">
        <f t="shared" si="51"/>
        <v>2.0028424923993553</v>
      </c>
      <c r="G309">
        <f t="shared" si="47"/>
        <v>1200</v>
      </c>
      <c r="H309">
        <f t="shared" si="52"/>
        <v>400.75728045185184</v>
      </c>
      <c r="I309">
        <f t="shared" si="48"/>
        <v>117665.10137232547</v>
      </c>
      <c r="J309">
        <f t="shared" si="49"/>
        <v>251934.89862767432</v>
      </c>
      <c r="L309">
        <f t="shared" si="54"/>
        <v>0.46704566145168541</v>
      </c>
    </row>
    <row r="310" spans="1:12" x14ac:dyDescent="0.25">
      <c r="A310">
        <v>309</v>
      </c>
      <c r="B310">
        <f t="shared" si="55"/>
        <v>0.37182470185925498</v>
      </c>
      <c r="C310">
        <f t="shared" si="53"/>
        <v>399.62817529814072</v>
      </c>
      <c r="D310">
        <f t="shared" si="50"/>
        <v>800.37182470185928</v>
      </c>
      <c r="F310">
        <f t="shared" si="51"/>
        <v>2.002791279931015</v>
      </c>
      <c r="G310">
        <f t="shared" si="47"/>
        <v>1200</v>
      </c>
      <c r="H310">
        <f t="shared" si="52"/>
        <v>400.74364940371856</v>
      </c>
      <c r="I310">
        <f t="shared" si="48"/>
        <v>118064.72954762362</v>
      </c>
      <c r="J310">
        <f t="shared" si="49"/>
        <v>252735.27045237619</v>
      </c>
      <c r="L310">
        <f t="shared" si="54"/>
        <v>0.46714781572155351</v>
      </c>
    </row>
    <row r="311" spans="1:12" x14ac:dyDescent="0.25">
      <c r="A311">
        <v>310</v>
      </c>
      <c r="B311">
        <f t="shared" si="55"/>
        <v>0.36513185722578839</v>
      </c>
      <c r="C311">
        <f t="shared" si="53"/>
        <v>399.63486814277422</v>
      </c>
      <c r="D311">
        <f t="shared" si="50"/>
        <v>800.36513185722583</v>
      </c>
      <c r="F311">
        <f t="shared" si="51"/>
        <v>2.002740990987018</v>
      </c>
      <c r="G311">
        <f t="shared" si="47"/>
        <v>1200</v>
      </c>
      <c r="H311">
        <f t="shared" si="52"/>
        <v>400.73026371445161</v>
      </c>
      <c r="I311">
        <f t="shared" si="48"/>
        <v>118464.36441576639</v>
      </c>
      <c r="J311">
        <f t="shared" si="49"/>
        <v>253535.63558423342</v>
      </c>
      <c r="L311">
        <f t="shared" si="54"/>
        <v>0.46724936375426557</v>
      </c>
    </row>
    <row r="312" spans="1:12" x14ac:dyDescent="0.25">
      <c r="A312">
        <v>311</v>
      </c>
      <c r="B312">
        <f t="shared" si="55"/>
        <v>0.35855948379572417</v>
      </c>
      <c r="C312">
        <f t="shared" si="53"/>
        <v>399.64144051620428</v>
      </c>
      <c r="D312">
        <f t="shared" si="50"/>
        <v>800.35855948379572</v>
      </c>
      <c r="F312">
        <f t="shared" si="51"/>
        <v>2.0026916088831972</v>
      </c>
      <c r="G312">
        <f t="shared" si="47"/>
        <v>1200</v>
      </c>
      <c r="H312">
        <f t="shared" si="52"/>
        <v>400.71711896759143</v>
      </c>
      <c r="I312">
        <f t="shared" si="48"/>
        <v>118864.0058562826</v>
      </c>
      <c r="J312">
        <f t="shared" si="49"/>
        <v>254335.99414371722</v>
      </c>
      <c r="L312">
        <f t="shared" si="54"/>
        <v>0.46735031058606796</v>
      </c>
    </row>
    <row r="313" spans="1:12" x14ac:dyDescent="0.25">
      <c r="A313">
        <v>312</v>
      </c>
      <c r="B313">
        <f t="shared" si="55"/>
        <v>0.35210541308740112</v>
      </c>
      <c r="C313">
        <f t="shared" si="53"/>
        <v>399.64789458691257</v>
      </c>
      <c r="D313">
        <f t="shared" si="50"/>
        <v>800.35210541308743</v>
      </c>
      <c r="F313">
        <f t="shared" si="51"/>
        <v>2.0026431172378731</v>
      </c>
      <c r="G313">
        <f t="shared" si="47"/>
        <v>1200</v>
      </c>
      <c r="H313">
        <f t="shared" si="52"/>
        <v>400.70421082617486</v>
      </c>
      <c r="I313">
        <f t="shared" si="48"/>
        <v>119263.65375086952</v>
      </c>
      <c r="J313">
        <f t="shared" si="49"/>
        <v>255136.34624913032</v>
      </c>
      <c r="L313">
        <f t="shared" si="54"/>
        <v>0.46745066120220041</v>
      </c>
    </row>
    <row r="314" spans="1:12" x14ac:dyDescent="0.25">
      <c r="A314">
        <v>313</v>
      </c>
      <c r="B314">
        <f t="shared" si="55"/>
        <v>0.34576751565182789</v>
      </c>
      <c r="C314">
        <f t="shared" si="53"/>
        <v>399.6542324843482</v>
      </c>
      <c r="D314">
        <f t="shared" si="50"/>
        <v>800.3457675156518</v>
      </c>
      <c r="F314">
        <f t="shared" si="51"/>
        <v>2.0025954999663265</v>
      </c>
      <c r="G314">
        <f t="shared" ref="G314:G353" si="56">C314+D314</f>
        <v>1200</v>
      </c>
      <c r="H314">
        <f t="shared" si="52"/>
        <v>400.6915350313036</v>
      </c>
      <c r="I314">
        <f t="shared" ref="I314:I353" si="57">C314+I313</f>
        <v>119663.30798335386</v>
      </c>
      <c r="J314">
        <f t="shared" ref="J314:J353" si="58">D314+J313</f>
        <v>255936.69201664597</v>
      </c>
      <c r="L314">
        <f t="shared" si="54"/>
        <v>0.4675504205374782</v>
      </c>
    </row>
    <row r="315" spans="1:12" x14ac:dyDescent="0.25">
      <c r="A315">
        <v>314</v>
      </c>
      <c r="B315">
        <f t="shared" si="55"/>
        <v>0.33954370037009496</v>
      </c>
      <c r="C315">
        <f t="shared" si="53"/>
        <v>399.66045629962991</v>
      </c>
      <c r="D315">
        <f t="shared" si="50"/>
        <v>800.33954370037009</v>
      </c>
      <c r="F315">
        <f t="shared" si="51"/>
        <v>2.0025487412753855</v>
      </c>
      <c r="G315">
        <f t="shared" si="56"/>
        <v>1200</v>
      </c>
      <c r="H315">
        <f t="shared" si="52"/>
        <v>400.67908740074017</v>
      </c>
      <c r="I315">
        <f t="shared" si="57"/>
        <v>120062.9684396535</v>
      </c>
      <c r="J315">
        <f t="shared" si="58"/>
        <v>256737.03156034634</v>
      </c>
      <c r="L315">
        <f t="shared" si="54"/>
        <v>0.46764959347686685</v>
      </c>
    </row>
    <row r="316" spans="1:12" x14ac:dyDescent="0.25">
      <c r="A316">
        <v>315</v>
      </c>
      <c r="B316">
        <f t="shared" si="55"/>
        <v>0.33343191376343329</v>
      </c>
      <c r="C316">
        <f t="shared" si="53"/>
        <v>399.66656808623657</v>
      </c>
      <c r="D316">
        <f t="shared" si="50"/>
        <v>800.33343191376343</v>
      </c>
      <c r="F316">
        <f t="shared" si="51"/>
        <v>2.0025028256580981</v>
      </c>
      <c r="G316">
        <f t="shared" si="56"/>
        <v>1200</v>
      </c>
      <c r="H316">
        <f t="shared" si="52"/>
        <v>400.66686382752687</v>
      </c>
      <c r="I316">
        <f t="shared" si="57"/>
        <v>120462.63500773974</v>
      </c>
      <c r="J316">
        <f t="shared" si="58"/>
        <v>257537.36499226009</v>
      </c>
      <c r="L316">
        <f t="shared" si="54"/>
        <v>0.46774818485605019</v>
      </c>
    </row>
    <row r="317" spans="1:12" x14ac:dyDescent="0.25">
      <c r="A317">
        <v>316</v>
      </c>
      <c r="B317">
        <f t="shared" si="55"/>
        <v>0.32743013931569154</v>
      </c>
      <c r="C317">
        <f t="shared" si="53"/>
        <v>399.67256986068429</v>
      </c>
      <c r="D317">
        <f t="shared" si="50"/>
        <v>800.32743013931565</v>
      </c>
      <c r="F317">
        <f t="shared" si="51"/>
        <v>2.0024577378885158</v>
      </c>
      <c r="G317">
        <f t="shared" si="56"/>
        <v>1200</v>
      </c>
      <c r="H317">
        <f t="shared" si="52"/>
        <v>400.65486027863136</v>
      </c>
      <c r="I317">
        <f t="shared" si="57"/>
        <v>120862.30757760043</v>
      </c>
      <c r="J317">
        <f t="shared" si="58"/>
        <v>258337.69242239941</v>
      </c>
      <c r="L317">
        <f t="shared" si="54"/>
        <v>0.46784619946199124</v>
      </c>
    </row>
    <row r="318" spans="1:12" x14ac:dyDescent="0.25">
      <c r="A318">
        <v>317</v>
      </c>
      <c r="B318">
        <f t="shared" si="55"/>
        <v>0.32153639680800905</v>
      </c>
      <c r="C318">
        <f t="shared" si="53"/>
        <v>399.67846360319197</v>
      </c>
      <c r="D318">
        <f t="shared" si="50"/>
        <v>800.32153639680803</v>
      </c>
      <c r="F318">
        <f t="shared" si="51"/>
        <v>2.0024134630165658</v>
      </c>
      <c r="G318">
        <f t="shared" si="56"/>
        <v>1200</v>
      </c>
      <c r="H318">
        <f t="shared" si="52"/>
        <v>400.64307279361606</v>
      </c>
      <c r="I318">
        <f t="shared" si="57"/>
        <v>121261.98604120362</v>
      </c>
      <c r="J318">
        <f t="shared" si="58"/>
        <v>259138.01395879622</v>
      </c>
      <c r="L318">
        <f t="shared" si="54"/>
        <v>0.46794364203348671</v>
      </c>
    </row>
    <row r="319" spans="1:12" x14ac:dyDescent="0.25">
      <c r="A319">
        <v>318</v>
      </c>
      <c r="B319">
        <f t="shared" si="55"/>
        <v>0.3157487416654649</v>
      </c>
      <c r="C319">
        <f t="shared" si="53"/>
        <v>399.68425125833454</v>
      </c>
      <c r="D319">
        <f t="shared" si="50"/>
        <v>800.31574874166552</v>
      </c>
      <c r="F319">
        <f t="shared" si="51"/>
        <v>2.0023699863630209</v>
      </c>
      <c r="G319">
        <f t="shared" si="56"/>
        <v>1200</v>
      </c>
      <c r="H319">
        <f t="shared" si="52"/>
        <v>400.63149748333097</v>
      </c>
      <c r="I319">
        <f t="shared" si="57"/>
        <v>121661.67029246196</v>
      </c>
      <c r="J319">
        <f t="shared" si="58"/>
        <v>259938.32970753789</v>
      </c>
      <c r="L319">
        <f t="shared" si="54"/>
        <v>0.46804051726171386</v>
      </c>
    </row>
    <row r="320" spans="1:12" x14ac:dyDescent="0.25">
      <c r="A320">
        <v>319</v>
      </c>
      <c r="B320">
        <f t="shared" si="55"/>
        <v>0.31006526431548653</v>
      </c>
      <c r="C320">
        <f t="shared" si="53"/>
        <v>399.68993473568452</v>
      </c>
      <c r="D320">
        <f t="shared" si="50"/>
        <v>800.31006526431554</v>
      </c>
      <c r="F320">
        <f t="shared" si="51"/>
        <v>2.0023272935145631</v>
      </c>
      <c r="G320">
        <f t="shared" si="56"/>
        <v>1200</v>
      </c>
      <c r="H320">
        <f t="shared" si="52"/>
        <v>400.62013052863102</v>
      </c>
      <c r="I320">
        <f t="shared" si="57"/>
        <v>122061.36022719764</v>
      </c>
      <c r="J320">
        <f t="shared" si="58"/>
        <v>260738.63977280221</v>
      </c>
      <c r="L320">
        <f t="shared" si="54"/>
        <v>0.4681368297907717</v>
      </c>
    </row>
    <row r="321" spans="1:12" x14ac:dyDescent="0.25">
      <c r="A321">
        <v>320</v>
      </c>
      <c r="B321">
        <f t="shared" si="55"/>
        <v>0.30448408955780776</v>
      </c>
      <c r="C321">
        <f t="shared" si="53"/>
        <v>399.69551591044217</v>
      </c>
      <c r="D321">
        <f t="shared" si="50"/>
        <v>800.30448408955783</v>
      </c>
      <c r="F321">
        <f t="shared" si="51"/>
        <v>2.0022853703189361</v>
      </c>
      <c r="G321">
        <f t="shared" si="56"/>
        <v>1200</v>
      </c>
      <c r="H321">
        <f t="shared" si="52"/>
        <v>400.60896817911566</v>
      </c>
      <c r="I321">
        <f t="shared" si="57"/>
        <v>122461.05574310808</v>
      </c>
      <c r="J321">
        <f t="shared" si="58"/>
        <v>261538.94425689176</v>
      </c>
      <c r="L321">
        <f t="shared" si="54"/>
        <v>0.4682325842182149</v>
      </c>
    </row>
    <row r="322" spans="1:12" x14ac:dyDescent="0.25">
      <c r="A322">
        <v>321</v>
      </c>
      <c r="B322">
        <f t="shared" si="55"/>
        <v>0.2990033759457672</v>
      </c>
      <c r="C322">
        <f t="shared" si="53"/>
        <v>399.70099662405426</v>
      </c>
      <c r="D322">
        <f t="shared" si="50"/>
        <v>800.29900337594574</v>
      </c>
      <c r="F322">
        <f t="shared" si="51"/>
        <v>2.002244202880187</v>
      </c>
      <c r="G322">
        <f t="shared" si="56"/>
        <v>1200</v>
      </c>
      <c r="H322">
        <f t="shared" si="52"/>
        <v>400.59800675189149</v>
      </c>
      <c r="I322">
        <f t="shared" si="57"/>
        <v>122860.75673973214</v>
      </c>
      <c r="J322">
        <f t="shared" si="58"/>
        <v>262339.24326026771</v>
      </c>
      <c r="L322">
        <f t="shared" si="54"/>
        <v>0.46832778509558154</v>
      </c>
    </row>
    <row r="323" spans="1:12" x14ac:dyDescent="0.25">
      <c r="A323">
        <v>322</v>
      </c>
      <c r="B323">
        <f t="shared" si="55"/>
        <v>0.2936213151787434</v>
      </c>
      <c r="C323">
        <f t="shared" si="53"/>
        <v>399.70637868482123</v>
      </c>
      <c r="D323">
        <f t="shared" ref="D323:D366" si="59">$Q$3+B323</f>
        <v>800.29362131517871</v>
      </c>
      <c r="F323">
        <f t="shared" ref="F323:F366" si="60">D323/C323</f>
        <v>2.002203777554</v>
      </c>
      <c r="G323">
        <f t="shared" si="56"/>
        <v>1200</v>
      </c>
      <c r="H323">
        <f t="shared" ref="H323:H366" si="61">D323-C323</f>
        <v>400.58724263035748</v>
      </c>
      <c r="I323">
        <f t="shared" si="57"/>
        <v>123260.46311841696</v>
      </c>
      <c r="J323">
        <f t="shared" si="58"/>
        <v>263139.53688158287</v>
      </c>
      <c r="L323">
        <f t="shared" si="54"/>
        <v>0.46842243692891422</v>
      </c>
    </row>
    <row r="324" spans="1:12" x14ac:dyDescent="0.25">
      <c r="A324">
        <v>323</v>
      </c>
      <c r="B324">
        <f t="shared" si="55"/>
        <v>0.28833613150552606</v>
      </c>
      <c r="C324">
        <f t="shared" ref="C324:C366" si="62">$Q$2-B324</f>
        <v>399.7116638684945</v>
      </c>
      <c r="D324">
        <f t="shared" si="59"/>
        <v>800.2883361315055</v>
      </c>
      <c r="F324">
        <f t="shared" si="60"/>
        <v>2.0021640809431096</v>
      </c>
      <c r="G324">
        <f t="shared" si="56"/>
        <v>1200</v>
      </c>
      <c r="H324">
        <f t="shared" si="61"/>
        <v>400.57667226301101</v>
      </c>
      <c r="I324">
        <f t="shared" si="57"/>
        <v>123660.17478228545</v>
      </c>
      <c r="J324">
        <f t="shared" si="58"/>
        <v>263939.82521771436</v>
      </c>
      <c r="L324">
        <f t="shared" ref="L324:L366" si="63">I324/J324</f>
        <v>0.46851654417927524</v>
      </c>
    </row>
    <row r="325" spans="1:12" x14ac:dyDescent="0.25">
      <c r="A325">
        <v>324</v>
      </c>
      <c r="B325">
        <f t="shared" si="55"/>
        <v>0.2831460811384266</v>
      </c>
      <c r="C325">
        <f t="shared" si="62"/>
        <v>399.71685391886155</v>
      </c>
      <c r="D325">
        <f t="shared" si="59"/>
        <v>800.2831460811384</v>
      </c>
      <c r="F325">
        <f t="shared" si="60"/>
        <v>2.0021250998928051</v>
      </c>
      <c r="G325">
        <f t="shared" si="56"/>
        <v>1200</v>
      </c>
      <c r="H325">
        <f t="shared" si="61"/>
        <v>400.56629216227685</v>
      </c>
      <c r="I325">
        <f t="shared" si="57"/>
        <v>124059.89163620431</v>
      </c>
      <c r="J325">
        <f t="shared" si="58"/>
        <v>264740.1083637955</v>
      </c>
      <c r="L325">
        <f t="shared" si="63"/>
        <v>0.46861011126325469</v>
      </c>
    </row>
    <row r="326" spans="1:12" x14ac:dyDescent="0.25">
      <c r="A326">
        <v>325</v>
      </c>
      <c r="B326">
        <f t="shared" ref="B326:B366" si="64">B325*(100-$Q$4)/100</f>
        <v>0.27804945167793493</v>
      </c>
      <c r="C326">
        <f t="shared" si="62"/>
        <v>399.72195054832207</v>
      </c>
      <c r="D326">
        <f t="shared" si="59"/>
        <v>800.27804945167793</v>
      </c>
      <c r="F326">
        <f t="shared" si="60"/>
        <v>2.0020868214865097</v>
      </c>
      <c r="G326">
        <f t="shared" si="56"/>
        <v>1200</v>
      </c>
      <c r="H326">
        <f t="shared" si="61"/>
        <v>400.55609890335586</v>
      </c>
      <c r="I326">
        <f t="shared" si="57"/>
        <v>124459.61358675263</v>
      </c>
      <c r="J326">
        <f t="shared" si="58"/>
        <v>265540.38641324721</v>
      </c>
      <c r="L326">
        <f t="shared" si="63"/>
        <v>0.46870314255347345</v>
      </c>
    </row>
    <row r="327" spans="1:12" x14ac:dyDescent="0.25">
      <c r="A327">
        <v>326</v>
      </c>
      <c r="B327">
        <f t="shared" si="64"/>
        <v>0.27304456154773216</v>
      </c>
      <c r="C327">
        <f t="shared" si="62"/>
        <v>399.72695543845225</v>
      </c>
      <c r="D327">
        <f t="shared" si="59"/>
        <v>800.27304456154775</v>
      </c>
      <c r="F327">
        <f t="shared" si="60"/>
        <v>2.0020492330414514</v>
      </c>
      <c r="G327">
        <f t="shared" si="56"/>
        <v>1200</v>
      </c>
      <c r="H327">
        <f t="shared" si="61"/>
        <v>400.5460891230955</v>
      </c>
      <c r="I327">
        <f t="shared" si="57"/>
        <v>124859.34054219109</v>
      </c>
      <c r="J327">
        <f t="shared" si="58"/>
        <v>266340.65945780877</v>
      </c>
      <c r="L327">
        <f t="shared" si="63"/>
        <v>0.46879564237907939</v>
      </c>
    </row>
    <row r="328" spans="1:12" x14ac:dyDescent="0.25">
      <c r="A328">
        <v>327</v>
      </c>
      <c r="B328">
        <f t="shared" si="64"/>
        <v>0.26812975943987299</v>
      </c>
      <c r="C328">
        <f t="shared" si="62"/>
        <v>399.73187024056011</v>
      </c>
      <c r="D328">
        <f t="shared" si="59"/>
        <v>800.26812975943983</v>
      </c>
      <c r="F328">
        <f t="shared" si="60"/>
        <v>2.0020123221044033</v>
      </c>
      <c r="G328">
        <f t="shared" si="56"/>
        <v>1200</v>
      </c>
      <c r="H328">
        <f t="shared" si="61"/>
        <v>400.53625951887972</v>
      </c>
      <c r="I328">
        <f t="shared" si="57"/>
        <v>125259.07241243165</v>
      </c>
      <c r="J328">
        <f t="shared" si="58"/>
        <v>267140.92758756824</v>
      </c>
      <c r="L328">
        <f t="shared" si="63"/>
        <v>0.46888761502623738</v>
      </c>
    </row>
    <row r="329" spans="1:12" x14ac:dyDescent="0.25">
      <c r="A329">
        <v>328</v>
      </c>
      <c r="B329">
        <f t="shared" si="64"/>
        <v>0.2633034237699553</v>
      </c>
      <c r="C329">
        <f t="shared" si="62"/>
        <v>399.73669657623003</v>
      </c>
      <c r="D329">
        <f t="shared" si="59"/>
        <v>800.26330342376991</v>
      </c>
      <c r="F329">
        <f t="shared" si="60"/>
        <v>2.0019760764475101</v>
      </c>
      <c r="G329">
        <f t="shared" si="56"/>
        <v>1200</v>
      </c>
      <c r="H329">
        <f t="shared" si="61"/>
        <v>400.52660684753988</v>
      </c>
      <c r="I329">
        <f t="shared" si="57"/>
        <v>125658.80910900788</v>
      </c>
      <c r="J329">
        <f t="shared" si="58"/>
        <v>267941.190890992</v>
      </c>
      <c r="L329">
        <f t="shared" si="63"/>
        <v>0.46897906473861406</v>
      </c>
    </row>
    <row r="330" spans="1:12" x14ac:dyDescent="0.25">
      <c r="A330">
        <v>329</v>
      </c>
      <c r="B330">
        <f t="shared" si="64"/>
        <v>0.25856396214209609</v>
      </c>
      <c r="C330">
        <f t="shared" si="62"/>
        <v>399.74143603785791</v>
      </c>
      <c r="D330">
        <f t="shared" si="59"/>
        <v>800.25856396214215</v>
      </c>
      <c r="F330">
        <f t="shared" si="60"/>
        <v>2.0019404840641859</v>
      </c>
      <c r="G330">
        <f t="shared" si="56"/>
        <v>1200</v>
      </c>
      <c r="H330">
        <f t="shared" si="61"/>
        <v>400.51712792428424</v>
      </c>
      <c r="I330">
        <f t="shared" si="57"/>
        <v>126058.55054504574</v>
      </c>
      <c r="J330">
        <f t="shared" si="58"/>
        <v>268741.44945495413</v>
      </c>
      <c r="L330">
        <f t="shared" si="63"/>
        <v>0.46906999571785596</v>
      </c>
    </row>
    <row r="331" spans="1:12" x14ac:dyDescent="0.25">
      <c r="A331">
        <v>330</v>
      </c>
      <c r="B331">
        <f t="shared" si="64"/>
        <v>0.25390981082353836</v>
      </c>
      <c r="C331">
        <f t="shared" si="62"/>
        <v>399.74609018917647</v>
      </c>
      <c r="D331">
        <f t="shared" si="59"/>
        <v>800.25390981082353</v>
      </c>
      <c r="F331">
        <f t="shared" si="60"/>
        <v>2.0019055331650901</v>
      </c>
      <c r="G331">
        <f t="shared" si="56"/>
        <v>1200</v>
      </c>
      <c r="H331">
        <f t="shared" si="61"/>
        <v>400.50781962164706</v>
      </c>
      <c r="I331">
        <f t="shared" si="57"/>
        <v>126458.29663523492</v>
      </c>
      <c r="J331">
        <f t="shared" si="58"/>
        <v>269541.70336476492</v>
      </c>
      <c r="L331">
        <f t="shared" si="63"/>
        <v>0.46916041212406251</v>
      </c>
    </row>
    <row r="332" spans="1:12" x14ac:dyDescent="0.25">
      <c r="A332">
        <v>331</v>
      </c>
      <c r="B332">
        <f t="shared" si="64"/>
        <v>0.24933943422871468</v>
      </c>
      <c r="C332">
        <f t="shared" si="62"/>
        <v>399.75066056577128</v>
      </c>
      <c r="D332">
        <f t="shared" si="59"/>
        <v>800.24933943422866</v>
      </c>
      <c r="F332">
        <f t="shared" si="60"/>
        <v>2.0018712121741773</v>
      </c>
      <c r="G332">
        <f t="shared" si="56"/>
        <v>1200</v>
      </c>
      <c r="H332">
        <f t="shared" si="61"/>
        <v>400.49867886845738</v>
      </c>
      <c r="I332">
        <f t="shared" si="57"/>
        <v>126858.04729580069</v>
      </c>
      <c r="J332">
        <f t="shared" si="58"/>
        <v>270341.95270419912</v>
      </c>
      <c r="L332">
        <f t="shared" si="63"/>
        <v>0.46925031807625261</v>
      </c>
    </row>
    <row r="333" spans="1:12" x14ac:dyDescent="0.25">
      <c r="A333">
        <v>332</v>
      </c>
      <c r="B333">
        <f t="shared" si="64"/>
        <v>0.24485132441259783</v>
      </c>
      <c r="C333">
        <f t="shared" si="62"/>
        <v>399.75514867558741</v>
      </c>
      <c r="D333">
        <f t="shared" si="59"/>
        <v>800.24485132441259</v>
      </c>
      <c r="F333">
        <f t="shared" si="60"/>
        <v>2.0018375097248189</v>
      </c>
      <c r="G333">
        <f t="shared" si="56"/>
        <v>1200</v>
      </c>
      <c r="H333">
        <f t="shared" si="61"/>
        <v>400.48970264882519</v>
      </c>
      <c r="I333">
        <f t="shared" si="57"/>
        <v>127257.80244447627</v>
      </c>
      <c r="J333">
        <f t="shared" si="58"/>
        <v>271142.19755552354</v>
      </c>
      <c r="L333">
        <f t="shared" si="63"/>
        <v>0.46933971765282628</v>
      </c>
    </row>
    <row r="334" spans="1:12" x14ac:dyDescent="0.25">
      <c r="A334">
        <v>333</v>
      </c>
      <c r="B334">
        <f t="shared" si="64"/>
        <v>0.24044400057317108</v>
      </c>
      <c r="C334">
        <f t="shared" si="62"/>
        <v>399.75955599942682</v>
      </c>
      <c r="D334">
        <f t="shared" si="59"/>
        <v>800.24044400057312</v>
      </c>
      <c r="F334">
        <f t="shared" si="60"/>
        <v>2.0018044146559952</v>
      </c>
      <c r="G334">
        <f t="shared" si="56"/>
        <v>1200</v>
      </c>
      <c r="H334">
        <f t="shared" si="61"/>
        <v>400.4808880011463</v>
      </c>
      <c r="I334">
        <f t="shared" si="57"/>
        <v>127657.56200047569</v>
      </c>
      <c r="J334">
        <f t="shared" si="58"/>
        <v>271942.43799952412</v>
      </c>
      <c r="L334">
        <f t="shared" si="63"/>
        <v>0.4694286148920202</v>
      </c>
    </row>
    <row r="335" spans="1:12" x14ac:dyDescent="0.25">
      <c r="A335">
        <v>334</v>
      </c>
      <c r="B335">
        <f t="shared" si="64"/>
        <v>0.23611600856285403</v>
      </c>
      <c r="C335">
        <f t="shared" si="62"/>
        <v>399.76388399143713</v>
      </c>
      <c r="D335">
        <f t="shared" si="59"/>
        <v>800.23611600856282</v>
      </c>
      <c r="F335">
        <f t="shared" si="60"/>
        <v>2.0017719160085599</v>
      </c>
      <c r="G335">
        <f t="shared" si="56"/>
        <v>1200</v>
      </c>
      <c r="H335">
        <f t="shared" si="61"/>
        <v>400.47223201712569</v>
      </c>
      <c r="I335">
        <f t="shared" si="57"/>
        <v>128057.32588446714</v>
      </c>
      <c r="J335">
        <f t="shared" si="58"/>
        <v>272742.67411553266</v>
      </c>
      <c r="L335">
        <f t="shared" si="63"/>
        <v>0.46951701379235794</v>
      </c>
    </row>
    <row r="336" spans="1:12" x14ac:dyDescent="0.25">
      <c r="A336">
        <v>335</v>
      </c>
      <c r="B336">
        <f t="shared" si="64"/>
        <v>0.23186592040872267</v>
      </c>
      <c r="C336">
        <f t="shared" si="62"/>
        <v>399.76813407959128</v>
      </c>
      <c r="D336">
        <f t="shared" si="59"/>
        <v>800.23186592040872</v>
      </c>
      <c r="F336">
        <f t="shared" si="60"/>
        <v>2.0017400030215708</v>
      </c>
      <c r="G336">
        <f t="shared" si="56"/>
        <v>1200</v>
      </c>
      <c r="H336">
        <f t="shared" si="61"/>
        <v>400.46373184081745</v>
      </c>
      <c r="I336">
        <f t="shared" si="57"/>
        <v>128457.09401854673</v>
      </c>
      <c r="J336">
        <f t="shared" si="58"/>
        <v>273542.90598145308</v>
      </c>
      <c r="L336">
        <f t="shared" si="63"/>
        <v>0.46960491831309442</v>
      </c>
    </row>
    <row r="337" spans="1:12" x14ac:dyDescent="0.25">
      <c r="A337">
        <v>336</v>
      </c>
      <c r="B337">
        <f t="shared" si="64"/>
        <v>0.22769233384136567</v>
      </c>
      <c r="C337">
        <f t="shared" si="62"/>
        <v>399.77230766615861</v>
      </c>
      <c r="D337">
        <f t="shared" si="59"/>
        <v>800.22769233384133</v>
      </c>
      <c r="F337">
        <f t="shared" si="60"/>
        <v>2.0017086651286875</v>
      </c>
      <c r="G337">
        <f t="shared" si="56"/>
        <v>1200</v>
      </c>
      <c r="H337">
        <f t="shared" si="61"/>
        <v>400.45538466768272</v>
      </c>
      <c r="I337">
        <f t="shared" si="57"/>
        <v>128856.8663262129</v>
      </c>
      <c r="J337">
        <f t="shared" si="58"/>
        <v>274343.13367378694</v>
      </c>
      <c r="L337">
        <f t="shared" si="63"/>
        <v>0.46969233237465557</v>
      </c>
    </row>
    <row r="338" spans="1:12" x14ac:dyDescent="0.25">
      <c r="A338">
        <v>337</v>
      </c>
      <c r="B338">
        <f t="shared" si="64"/>
        <v>0.22359387183222107</v>
      </c>
      <c r="C338">
        <f t="shared" si="62"/>
        <v>399.77640612816776</v>
      </c>
      <c r="D338">
        <f t="shared" si="59"/>
        <v>800.22359387183224</v>
      </c>
      <c r="F338">
        <f t="shared" si="60"/>
        <v>2.0016778919546385</v>
      </c>
      <c r="G338">
        <f t="shared" si="56"/>
        <v>1200</v>
      </c>
      <c r="H338">
        <f t="shared" si="61"/>
        <v>400.44718774366447</v>
      </c>
      <c r="I338">
        <f t="shared" si="57"/>
        <v>129256.64273234106</v>
      </c>
      <c r="J338">
        <f t="shared" si="58"/>
        <v>275143.35726765875</v>
      </c>
      <c r="L338">
        <f t="shared" si="63"/>
        <v>0.46977925985907243</v>
      </c>
    </row>
    <row r="339" spans="1:12" x14ac:dyDescent="0.25">
      <c r="A339">
        <v>338</v>
      </c>
      <c r="B339">
        <f t="shared" si="64"/>
        <v>0.21956918213924109</v>
      </c>
      <c r="C339">
        <f t="shared" si="62"/>
        <v>399.78043081786075</v>
      </c>
      <c r="D339">
        <f t="shared" si="59"/>
        <v>800.21956918213925</v>
      </c>
      <c r="F339">
        <f t="shared" si="60"/>
        <v>2.0016476733117483</v>
      </c>
      <c r="G339">
        <f t="shared" si="56"/>
        <v>1200</v>
      </c>
      <c r="H339">
        <f t="shared" si="61"/>
        <v>400.43913836427851</v>
      </c>
      <c r="I339">
        <f t="shared" si="57"/>
        <v>129656.42316315892</v>
      </c>
      <c r="J339">
        <f t="shared" si="58"/>
        <v>275943.57683684089</v>
      </c>
      <c r="L339">
        <f t="shared" si="63"/>
        <v>0.4698657046104095</v>
      </c>
    </row>
    <row r="340" spans="1:12" x14ac:dyDescent="0.25">
      <c r="A340">
        <v>339</v>
      </c>
      <c r="B340">
        <f t="shared" si="64"/>
        <v>0.21561693686073474</v>
      </c>
      <c r="C340">
        <f t="shared" si="62"/>
        <v>399.78438306313927</v>
      </c>
      <c r="D340">
        <f t="shared" si="59"/>
        <v>800.21561693686078</v>
      </c>
      <c r="F340">
        <f t="shared" si="60"/>
        <v>2.0016179991965322</v>
      </c>
      <c r="G340">
        <f t="shared" si="56"/>
        <v>1200</v>
      </c>
      <c r="H340">
        <f t="shared" si="61"/>
        <v>400.43123387372151</v>
      </c>
      <c r="I340">
        <f t="shared" si="57"/>
        <v>130056.20754622207</v>
      </c>
      <c r="J340">
        <f t="shared" si="58"/>
        <v>276743.79245377774</v>
      </c>
      <c r="L340">
        <f t="shared" si="63"/>
        <v>0.46995167043518887</v>
      </c>
    </row>
    <row r="341" spans="1:12" x14ac:dyDescent="0.25">
      <c r="A341">
        <v>340</v>
      </c>
      <c r="B341">
        <f t="shared" si="64"/>
        <v>0.21173583199724152</v>
      </c>
      <c r="C341">
        <f t="shared" si="62"/>
        <v>399.78826416800274</v>
      </c>
      <c r="D341">
        <f t="shared" si="59"/>
        <v>800.2117358319972</v>
      </c>
      <c r="F341">
        <f t="shared" si="60"/>
        <v>2.0015888597863514</v>
      </c>
      <c r="G341">
        <f t="shared" si="56"/>
        <v>1200</v>
      </c>
      <c r="H341">
        <f t="shared" si="61"/>
        <v>400.42347166399446</v>
      </c>
      <c r="I341">
        <f t="shared" si="57"/>
        <v>130455.99581039007</v>
      </c>
      <c r="J341">
        <f t="shared" si="58"/>
        <v>277544.00418960972</v>
      </c>
      <c r="L341">
        <f t="shared" si="63"/>
        <v>0.47003716110280824</v>
      </c>
    </row>
    <row r="342" spans="1:12" x14ac:dyDescent="0.25">
      <c r="A342">
        <v>341</v>
      </c>
      <c r="B342">
        <f t="shared" si="64"/>
        <v>0.20792458702129119</v>
      </c>
      <c r="C342">
        <f t="shared" si="62"/>
        <v>399.7920754129787</v>
      </c>
      <c r="D342">
        <f t="shared" si="59"/>
        <v>800.20792458702124</v>
      </c>
      <c r="F342">
        <f t="shared" si="60"/>
        <v>2.0015602454361296</v>
      </c>
      <c r="G342">
        <f t="shared" si="56"/>
        <v>1200</v>
      </c>
      <c r="H342">
        <f t="shared" si="61"/>
        <v>400.41584917404253</v>
      </c>
      <c r="I342">
        <f t="shared" si="57"/>
        <v>130855.78788580305</v>
      </c>
      <c r="J342">
        <f t="shared" si="58"/>
        <v>278344.21211419674</v>
      </c>
      <c r="L342">
        <f t="shared" si="63"/>
        <v>0.4701221803459546</v>
      </c>
    </row>
    <row r="343" spans="1:12" x14ac:dyDescent="0.25">
      <c r="A343">
        <v>342</v>
      </c>
      <c r="B343">
        <f t="shared" si="64"/>
        <v>0.20418194445490795</v>
      </c>
      <c r="C343">
        <f t="shared" si="62"/>
        <v>399.79581805554511</v>
      </c>
      <c r="D343">
        <f t="shared" si="59"/>
        <v>800.20418194445494</v>
      </c>
      <c r="F343">
        <f t="shared" si="60"/>
        <v>2.0015321466751299</v>
      </c>
      <c r="G343">
        <f t="shared" si="56"/>
        <v>1200</v>
      </c>
      <c r="H343">
        <f t="shared" si="61"/>
        <v>400.40836388890983</v>
      </c>
      <c r="I343">
        <f t="shared" si="57"/>
        <v>131255.5837038586</v>
      </c>
      <c r="J343">
        <f t="shared" si="58"/>
        <v>279144.41629614116</v>
      </c>
      <c r="L343">
        <f t="shared" si="63"/>
        <v>0.47020673186101286</v>
      </c>
    </row>
    <row r="344" spans="1:12" x14ac:dyDescent="0.25">
      <c r="A344">
        <v>343</v>
      </c>
      <c r="B344">
        <f t="shared" si="64"/>
        <v>0.20050666945471959</v>
      </c>
      <c r="C344">
        <f t="shared" si="62"/>
        <v>399.79949333054526</v>
      </c>
      <c r="D344">
        <f t="shared" si="59"/>
        <v>800.20050666945474</v>
      </c>
      <c r="F344">
        <f t="shared" si="60"/>
        <v>2.0015045542037915</v>
      </c>
      <c r="G344">
        <f t="shared" si="56"/>
        <v>1200</v>
      </c>
      <c r="H344">
        <f t="shared" si="61"/>
        <v>400.40101333890948</v>
      </c>
      <c r="I344">
        <f t="shared" si="57"/>
        <v>131655.38319718913</v>
      </c>
      <c r="J344">
        <f t="shared" si="58"/>
        <v>279944.61680281063</v>
      </c>
      <c r="L344">
        <f t="shared" si="63"/>
        <v>0.47029081930846872</v>
      </c>
    </row>
    <row r="345" spans="1:12" x14ac:dyDescent="0.25">
      <c r="A345">
        <v>344</v>
      </c>
      <c r="B345">
        <f t="shared" si="64"/>
        <v>0.19689754940453466</v>
      </c>
      <c r="C345">
        <f t="shared" si="62"/>
        <v>399.80310245059547</v>
      </c>
      <c r="D345">
        <f t="shared" si="59"/>
        <v>800.19689754940453</v>
      </c>
      <c r="F345">
        <f t="shared" si="60"/>
        <v>2.001477458890621</v>
      </c>
      <c r="G345">
        <f t="shared" si="56"/>
        <v>1200</v>
      </c>
      <c r="H345">
        <f t="shared" si="61"/>
        <v>400.39379509880905</v>
      </c>
      <c r="I345">
        <f t="shared" si="57"/>
        <v>132055.18629963972</v>
      </c>
      <c r="J345">
        <f t="shared" si="58"/>
        <v>280744.81370036001</v>
      </c>
      <c r="L345">
        <f t="shared" si="63"/>
        <v>0.47037444631330827</v>
      </c>
    </row>
    <row r="346" spans="1:12" x14ac:dyDescent="0.25">
      <c r="A346">
        <v>345</v>
      </c>
      <c r="B346">
        <f t="shared" si="64"/>
        <v>0.19335339351525302</v>
      </c>
      <c r="C346">
        <f t="shared" si="62"/>
        <v>399.80664660648472</v>
      </c>
      <c r="D346">
        <f t="shared" si="59"/>
        <v>800.19335339351528</v>
      </c>
      <c r="F346">
        <f t="shared" si="60"/>
        <v>2.0014508517691474</v>
      </c>
      <c r="G346">
        <f t="shared" si="56"/>
        <v>1200</v>
      </c>
      <c r="H346">
        <f t="shared" si="61"/>
        <v>400.38670678703056</v>
      </c>
      <c r="I346">
        <f t="shared" si="57"/>
        <v>132454.9929462462</v>
      </c>
      <c r="J346">
        <f t="shared" si="58"/>
        <v>281545.00705375354</v>
      </c>
      <c r="L346">
        <f t="shared" si="63"/>
        <v>0.47045761646541095</v>
      </c>
    </row>
    <row r="347" spans="1:12" x14ac:dyDescent="0.25">
      <c r="A347">
        <v>346</v>
      </c>
      <c r="B347">
        <f t="shared" si="64"/>
        <v>0.18987303243197848</v>
      </c>
      <c r="C347">
        <f t="shared" si="62"/>
        <v>399.81012696756801</v>
      </c>
      <c r="D347">
        <f t="shared" si="59"/>
        <v>800.18987303243193</v>
      </c>
      <c r="F347">
        <f t="shared" si="60"/>
        <v>2.0014247240349219</v>
      </c>
      <c r="G347">
        <f t="shared" si="56"/>
        <v>1200</v>
      </c>
      <c r="H347">
        <f t="shared" si="61"/>
        <v>400.37974606486392</v>
      </c>
      <c r="I347">
        <f t="shared" si="57"/>
        <v>132854.80307321376</v>
      </c>
      <c r="J347">
        <f t="shared" si="58"/>
        <v>282345.19692678598</v>
      </c>
      <c r="L347">
        <f t="shared" si="63"/>
        <v>0.47054033331993922</v>
      </c>
    </row>
    <row r="348" spans="1:12" x14ac:dyDescent="0.25">
      <c r="A348">
        <v>347</v>
      </c>
      <c r="B348">
        <f t="shared" si="64"/>
        <v>0.18645531784820288</v>
      </c>
      <c r="C348">
        <f t="shared" si="62"/>
        <v>399.81354468215181</v>
      </c>
      <c r="D348">
        <f t="shared" si="59"/>
        <v>800.18645531784819</v>
      </c>
      <c r="F348">
        <f t="shared" si="60"/>
        <v>2.0013990670425867</v>
      </c>
      <c r="G348">
        <f t="shared" si="56"/>
        <v>1200</v>
      </c>
      <c r="H348">
        <f t="shared" si="61"/>
        <v>400.37291063569637</v>
      </c>
      <c r="I348">
        <f t="shared" si="57"/>
        <v>133254.6166178959</v>
      </c>
      <c r="J348">
        <f t="shared" si="58"/>
        <v>283145.38338210381</v>
      </c>
      <c r="L348">
        <f t="shared" si="63"/>
        <v>0.47062260039772291</v>
      </c>
    </row>
    <row r="349" spans="1:12" x14ac:dyDescent="0.25">
      <c r="A349">
        <v>348</v>
      </c>
      <c r="B349">
        <f t="shared" si="64"/>
        <v>0.18309912212693522</v>
      </c>
      <c r="C349">
        <f t="shared" si="62"/>
        <v>399.81690087787308</v>
      </c>
      <c r="D349">
        <f t="shared" si="59"/>
        <v>800.18309912212692</v>
      </c>
      <c r="F349">
        <f t="shared" si="60"/>
        <v>2.0013738723029832</v>
      </c>
      <c r="G349">
        <f t="shared" si="56"/>
        <v>1200</v>
      </c>
      <c r="H349">
        <f t="shared" si="61"/>
        <v>400.36619824425384</v>
      </c>
      <c r="I349">
        <f t="shared" si="57"/>
        <v>133654.43351877376</v>
      </c>
      <c r="J349">
        <f t="shared" si="58"/>
        <v>283945.56648122595</v>
      </c>
      <c r="L349">
        <f t="shared" si="63"/>
        <v>0.47070442118563871</v>
      </c>
    </row>
    <row r="350" spans="1:12" x14ac:dyDescent="0.25">
      <c r="A350">
        <v>349</v>
      </c>
      <c r="B350">
        <f t="shared" si="64"/>
        <v>0.17980333792865039</v>
      </c>
      <c r="C350">
        <f t="shared" si="62"/>
        <v>399.82019666207134</v>
      </c>
      <c r="D350">
        <f t="shared" si="59"/>
        <v>800.17980333792866</v>
      </c>
      <c r="F350">
        <f t="shared" si="60"/>
        <v>2.0013491314803238</v>
      </c>
      <c r="G350">
        <f t="shared" si="56"/>
        <v>1200</v>
      </c>
      <c r="H350">
        <f t="shared" si="61"/>
        <v>400.35960667585732</v>
      </c>
      <c r="I350">
        <f t="shared" si="57"/>
        <v>134054.25371543583</v>
      </c>
      <c r="J350">
        <f t="shared" si="58"/>
        <v>284745.74628456385</v>
      </c>
      <c r="L350">
        <f t="shared" si="63"/>
        <v>0.47078579913698593</v>
      </c>
    </row>
    <row r="351" spans="1:12" x14ac:dyDescent="0.25">
      <c r="A351">
        <v>350</v>
      </c>
      <c r="B351">
        <f t="shared" si="64"/>
        <v>0.17656687784593469</v>
      </c>
      <c r="C351">
        <f t="shared" si="62"/>
        <v>399.82343312215409</v>
      </c>
      <c r="D351">
        <f t="shared" si="59"/>
        <v>800.17656687784597</v>
      </c>
      <c r="F351">
        <f t="shared" si="60"/>
        <v>2.0013248363894069</v>
      </c>
      <c r="G351">
        <f t="shared" si="56"/>
        <v>1200</v>
      </c>
      <c r="H351">
        <f t="shared" si="61"/>
        <v>400.35313375569189</v>
      </c>
      <c r="I351">
        <f t="shared" si="57"/>
        <v>134454.07714855799</v>
      </c>
      <c r="J351">
        <f t="shared" si="58"/>
        <v>285545.92285144172</v>
      </c>
      <c r="L351">
        <f t="shared" si="63"/>
        <v>0.47086673767185655</v>
      </c>
    </row>
    <row r="352" spans="1:12" x14ac:dyDescent="0.25">
      <c r="A352">
        <v>351</v>
      </c>
      <c r="B352">
        <f t="shared" si="64"/>
        <v>0.17338867404470787</v>
      </c>
      <c r="C352">
        <f t="shared" si="62"/>
        <v>399.8266113259553</v>
      </c>
      <c r="D352">
        <f t="shared" si="59"/>
        <v>800.17338867404476</v>
      </c>
      <c r="F352">
        <f t="shared" si="60"/>
        <v>2.0013009789928917</v>
      </c>
      <c r="G352">
        <f t="shared" si="56"/>
        <v>1200</v>
      </c>
      <c r="H352">
        <f t="shared" si="61"/>
        <v>400.34677734808946</v>
      </c>
      <c r="I352">
        <f t="shared" si="57"/>
        <v>134853.90375988395</v>
      </c>
      <c r="J352">
        <f t="shared" si="58"/>
        <v>286346.09624011576</v>
      </c>
      <c r="L352">
        <f t="shared" si="63"/>
        <v>0.47094724017750217</v>
      </c>
    </row>
    <row r="353" spans="1:12" x14ac:dyDescent="0.25">
      <c r="A353">
        <v>352</v>
      </c>
      <c r="B353">
        <f t="shared" si="64"/>
        <v>0.17026767791190311</v>
      </c>
      <c r="C353">
        <f t="shared" si="62"/>
        <v>399.82973232208809</v>
      </c>
      <c r="D353">
        <f t="shared" si="59"/>
        <v>800.17026767791185</v>
      </c>
      <c r="F353">
        <f t="shared" si="60"/>
        <v>2.0012775513986143</v>
      </c>
      <c r="G353">
        <f t="shared" si="56"/>
        <v>1200</v>
      </c>
      <c r="H353">
        <f t="shared" si="61"/>
        <v>400.34053535582376</v>
      </c>
      <c r="I353">
        <f t="shared" si="57"/>
        <v>135253.73349220603</v>
      </c>
      <c r="J353">
        <f t="shared" si="58"/>
        <v>287146.26650779368</v>
      </c>
      <c r="L353">
        <f t="shared" si="63"/>
        <v>0.47102731000869547</v>
      </c>
    </row>
    <row r="354" spans="1:12" x14ac:dyDescent="0.25">
      <c r="A354">
        <v>353</v>
      </c>
      <c r="B354">
        <f t="shared" si="64"/>
        <v>0.16720285970948887</v>
      </c>
      <c r="C354">
        <f t="shared" si="62"/>
        <v>399.8327971402905</v>
      </c>
      <c r="D354">
        <f t="shared" si="59"/>
        <v>800.1672028597095</v>
      </c>
      <c r="F354">
        <f t="shared" si="60"/>
        <v>2.0012545458569586</v>
      </c>
      <c r="G354">
        <f t="shared" ref="G354:G366" si="65">C354+D354</f>
        <v>1200</v>
      </c>
      <c r="H354">
        <f t="shared" si="61"/>
        <v>400.33440571941901</v>
      </c>
      <c r="I354">
        <f t="shared" ref="I354:I366" si="66">C354+I353</f>
        <v>135653.56628934632</v>
      </c>
      <c r="J354">
        <f t="shared" ref="J354:J366" si="67">D354+J353</f>
        <v>287946.43371065339</v>
      </c>
      <c r="L354">
        <f t="shared" si="63"/>
        <v>0.47110695048808804</v>
      </c>
    </row>
    <row r="355" spans="1:12" x14ac:dyDescent="0.25">
      <c r="A355">
        <v>354</v>
      </c>
      <c r="B355">
        <f t="shared" si="64"/>
        <v>0.16419320823471806</v>
      </c>
      <c r="C355">
        <f t="shared" si="62"/>
        <v>399.83580679176526</v>
      </c>
      <c r="D355">
        <f t="shared" si="59"/>
        <v>800.16419320823468</v>
      </c>
      <c r="F355">
        <f t="shared" si="60"/>
        <v>2.0012319547582709</v>
      </c>
      <c r="G355">
        <f t="shared" si="65"/>
        <v>1200</v>
      </c>
      <c r="H355">
        <f t="shared" si="61"/>
        <v>400.32838641646941</v>
      </c>
      <c r="I355">
        <f t="shared" si="66"/>
        <v>136053.40209613807</v>
      </c>
      <c r="J355">
        <f t="shared" si="67"/>
        <v>288746.59790386161</v>
      </c>
      <c r="L355">
        <f t="shared" si="63"/>
        <v>0.47118616490656334</v>
      </c>
    </row>
    <row r="356" spans="1:12" x14ac:dyDescent="0.25">
      <c r="A356">
        <v>355</v>
      </c>
      <c r="B356">
        <f t="shared" si="64"/>
        <v>0.16123773048649312</v>
      </c>
      <c r="C356">
        <f t="shared" si="62"/>
        <v>399.8387622695135</v>
      </c>
      <c r="D356">
        <f t="shared" si="59"/>
        <v>800.1612377304865</v>
      </c>
      <c r="F356">
        <f t="shared" si="60"/>
        <v>2.001209770630326</v>
      </c>
      <c r="G356">
        <f t="shared" si="65"/>
        <v>1200</v>
      </c>
      <c r="H356">
        <f t="shared" si="61"/>
        <v>400.32247546097301</v>
      </c>
      <c r="I356">
        <f t="shared" si="66"/>
        <v>136453.24085840757</v>
      </c>
      <c r="J356">
        <f t="shared" si="67"/>
        <v>289546.75914159208</v>
      </c>
      <c r="L356">
        <f t="shared" si="63"/>
        <v>0.47126495652358585</v>
      </c>
    </row>
    <row r="357" spans="1:12" x14ac:dyDescent="0.25">
      <c r="A357">
        <v>356</v>
      </c>
      <c r="B357">
        <f t="shared" si="64"/>
        <v>0.15833545133773624</v>
      </c>
      <c r="C357">
        <f t="shared" si="62"/>
        <v>399.84166454866227</v>
      </c>
      <c r="D357">
        <f t="shared" si="59"/>
        <v>800.15833545133773</v>
      </c>
      <c r="F357">
        <f t="shared" si="60"/>
        <v>2.0011879861358355</v>
      </c>
      <c r="G357">
        <f t="shared" si="65"/>
        <v>1200</v>
      </c>
      <c r="H357">
        <f t="shared" si="61"/>
        <v>400.31667090267547</v>
      </c>
      <c r="I357">
        <f t="shared" si="66"/>
        <v>136853.08252295625</v>
      </c>
      <c r="J357">
        <f t="shared" si="67"/>
        <v>290346.9174770434</v>
      </c>
      <c r="L357">
        <f t="shared" si="63"/>
        <v>0.47134332856754607</v>
      </c>
    </row>
    <row r="358" spans="1:12" x14ac:dyDescent="0.25">
      <c r="A358">
        <v>357</v>
      </c>
      <c r="B358">
        <f t="shared" si="64"/>
        <v>0.155485413213657</v>
      </c>
      <c r="C358">
        <f t="shared" si="62"/>
        <v>399.84451458678632</v>
      </c>
      <c r="D358">
        <f t="shared" si="59"/>
        <v>800.15548541321368</v>
      </c>
      <c r="F358">
        <f t="shared" si="60"/>
        <v>2.0011665940700052</v>
      </c>
      <c r="G358">
        <f t="shared" si="65"/>
        <v>1200</v>
      </c>
      <c r="H358">
        <f t="shared" si="61"/>
        <v>400.31097082642736</v>
      </c>
      <c r="I358">
        <f t="shared" si="66"/>
        <v>137252.92703754304</v>
      </c>
      <c r="J358">
        <f t="shared" si="67"/>
        <v>291147.07296245662</v>
      </c>
      <c r="L358">
        <f t="shared" si="63"/>
        <v>0.4714212842361008</v>
      </c>
    </row>
    <row r="359" spans="1:12" x14ac:dyDescent="0.25">
      <c r="A359">
        <v>358</v>
      </c>
      <c r="B359">
        <f t="shared" si="64"/>
        <v>0.15268667577581119</v>
      </c>
      <c r="C359">
        <f t="shared" si="62"/>
        <v>399.84731332422422</v>
      </c>
      <c r="D359">
        <f t="shared" si="59"/>
        <v>800.15268667577584</v>
      </c>
      <c r="F359">
        <f t="shared" si="60"/>
        <v>2.0011455873581325</v>
      </c>
      <c r="G359">
        <f t="shared" si="65"/>
        <v>1200</v>
      </c>
      <c r="H359">
        <f t="shared" si="61"/>
        <v>400.30537335155162</v>
      </c>
      <c r="I359">
        <f t="shared" si="66"/>
        <v>137652.77435086726</v>
      </c>
      <c r="J359">
        <f t="shared" si="67"/>
        <v>291947.22564913239</v>
      </c>
      <c r="L359">
        <f t="shared" si="63"/>
        <v>0.47149882669651028</v>
      </c>
    </row>
    <row r="360" spans="1:12" x14ac:dyDescent="0.25">
      <c r="A360">
        <v>359</v>
      </c>
      <c r="B360">
        <f t="shared" si="64"/>
        <v>0.14993831561184659</v>
      </c>
      <c r="C360">
        <f t="shared" si="62"/>
        <v>399.85006168438815</v>
      </c>
      <c r="D360">
        <f t="shared" si="59"/>
        <v>800.14993831561185</v>
      </c>
      <c r="F360">
        <f t="shared" si="60"/>
        <v>2.0011249590532527</v>
      </c>
      <c r="G360">
        <f t="shared" si="65"/>
        <v>1200</v>
      </c>
      <c r="H360">
        <f t="shared" si="61"/>
        <v>400.2998766312237</v>
      </c>
      <c r="I360">
        <f t="shared" si="66"/>
        <v>138052.62441255164</v>
      </c>
      <c r="J360">
        <f t="shared" si="67"/>
        <v>292747.37558744801</v>
      </c>
      <c r="L360">
        <f t="shared" si="63"/>
        <v>0.47157595908597055</v>
      </c>
    </row>
    <row r="361" spans="1:12" x14ac:dyDescent="0.25">
      <c r="A361">
        <v>360</v>
      </c>
      <c r="B361">
        <f t="shared" si="64"/>
        <v>0.14723942593083336</v>
      </c>
      <c r="C361">
        <f t="shared" si="62"/>
        <v>399.85276057406918</v>
      </c>
      <c r="D361">
        <f t="shared" si="59"/>
        <v>800.14723942593082</v>
      </c>
      <c r="F361">
        <f t="shared" si="60"/>
        <v>2.0011047023338246</v>
      </c>
      <c r="G361">
        <f t="shared" si="65"/>
        <v>1200</v>
      </c>
      <c r="H361">
        <f t="shared" si="61"/>
        <v>400.29447885186164</v>
      </c>
      <c r="I361">
        <f t="shared" si="66"/>
        <v>138452.47717312572</v>
      </c>
      <c r="J361">
        <f t="shared" si="67"/>
        <v>293547.52282687393</v>
      </c>
      <c r="L361">
        <f t="shared" si="63"/>
        <v>0.4716526845119422</v>
      </c>
    </row>
    <row r="362" spans="1:12" x14ac:dyDescent="0.25">
      <c r="A362">
        <v>361</v>
      </c>
      <c r="B362">
        <f t="shared" si="64"/>
        <v>0.14458911626407836</v>
      </c>
      <c r="C362">
        <f t="shared" si="62"/>
        <v>399.85541088373594</v>
      </c>
      <c r="D362">
        <f t="shared" si="59"/>
        <v>800.14458911626411</v>
      </c>
      <c r="F362">
        <f t="shared" si="60"/>
        <v>2.0010848105014598</v>
      </c>
      <c r="G362">
        <f t="shared" si="65"/>
        <v>1200</v>
      </c>
      <c r="H362">
        <f t="shared" si="61"/>
        <v>400.28917823252817</v>
      </c>
      <c r="I362">
        <f t="shared" si="66"/>
        <v>138852.33258400945</v>
      </c>
      <c r="J362">
        <f t="shared" si="67"/>
        <v>294347.6674159902</v>
      </c>
      <c r="L362">
        <f t="shared" si="63"/>
        <v>0.4717290060524747</v>
      </c>
    </row>
    <row r="363" spans="1:12" x14ac:dyDescent="0.25">
      <c r="A363">
        <v>362</v>
      </c>
      <c r="B363">
        <f t="shared" si="64"/>
        <v>0.14198651217132496</v>
      </c>
      <c r="C363">
        <f t="shared" si="62"/>
        <v>399.85801348782866</v>
      </c>
      <c r="D363">
        <f t="shared" si="59"/>
        <v>800.14198651217134</v>
      </c>
      <c r="F363">
        <f t="shared" si="60"/>
        <v>2.0010652769786916</v>
      </c>
      <c r="G363">
        <f t="shared" si="65"/>
        <v>1200</v>
      </c>
      <c r="H363">
        <f t="shared" si="61"/>
        <v>400.28397302434269</v>
      </c>
      <c r="I363">
        <f t="shared" si="66"/>
        <v>139252.19059749728</v>
      </c>
      <c r="J363">
        <f t="shared" si="67"/>
        <v>295147.80940250237</v>
      </c>
      <c r="L363">
        <f t="shared" si="63"/>
        <v>0.47180492675652785</v>
      </c>
    </row>
    <row r="364" spans="1:12" x14ac:dyDescent="0.25">
      <c r="A364">
        <v>363</v>
      </c>
      <c r="B364">
        <f t="shared" si="64"/>
        <v>0.13943075495224111</v>
      </c>
      <c r="C364">
        <f t="shared" si="62"/>
        <v>399.86056924504777</v>
      </c>
      <c r="D364">
        <f t="shared" si="59"/>
        <v>800.13943075495229</v>
      </c>
      <c r="F364">
        <f t="shared" si="60"/>
        <v>2.0010460953067879</v>
      </c>
      <c r="G364">
        <f t="shared" si="65"/>
        <v>1200</v>
      </c>
      <c r="H364">
        <f t="shared" si="61"/>
        <v>400.27886150990452</v>
      </c>
      <c r="I364">
        <f t="shared" si="66"/>
        <v>139652.05116674231</v>
      </c>
      <c r="J364">
        <f t="shared" si="67"/>
        <v>295947.94883325731</v>
      </c>
      <c r="L364">
        <f t="shared" si="63"/>
        <v>0.47188044964428838</v>
      </c>
    </row>
    <row r="365" spans="1:12" x14ac:dyDescent="0.25">
      <c r="A365">
        <v>364</v>
      </c>
      <c r="B365">
        <f t="shared" si="64"/>
        <v>0.13692100136310079</v>
      </c>
      <c r="C365">
        <f t="shared" si="62"/>
        <v>399.86307899863692</v>
      </c>
      <c r="D365">
        <f t="shared" si="59"/>
        <v>800.13692100136313</v>
      </c>
      <c r="F365">
        <f t="shared" si="60"/>
        <v>2.0010272591435996</v>
      </c>
      <c r="G365">
        <f t="shared" si="65"/>
        <v>1200</v>
      </c>
      <c r="H365">
        <f t="shared" si="61"/>
        <v>400.27384200272621</v>
      </c>
      <c r="I365">
        <f t="shared" si="66"/>
        <v>140051.91424574095</v>
      </c>
      <c r="J365">
        <f t="shared" si="67"/>
        <v>296748.08575425867</v>
      </c>
      <c r="L365">
        <f t="shared" si="63"/>
        <v>0.47195557770748331</v>
      </c>
    </row>
    <row r="366" spans="1:12" x14ac:dyDescent="0.25">
      <c r="A366">
        <v>365</v>
      </c>
      <c r="B366">
        <f t="shared" si="64"/>
        <v>0.13445642333856497</v>
      </c>
      <c r="C366">
        <f t="shared" si="62"/>
        <v>399.86554357666142</v>
      </c>
      <c r="D366">
        <f t="shared" si="59"/>
        <v>800.13445642333852</v>
      </c>
      <c r="F366">
        <f t="shared" si="60"/>
        <v>2.0010087622614532</v>
      </c>
      <c r="G366">
        <f t="shared" si="65"/>
        <v>1200</v>
      </c>
      <c r="H366">
        <f t="shared" si="61"/>
        <v>400.2689128466771</v>
      </c>
      <c r="I366">
        <f t="shared" si="66"/>
        <v>140451.7797893176</v>
      </c>
      <c r="J366">
        <f t="shared" si="67"/>
        <v>297548.22021068202</v>
      </c>
      <c r="L366">
        <f t="shared" si="63"/>
        <v>0.47203031390968936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topLeftCell="L1"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356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368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369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370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371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372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373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374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375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357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358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376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matched PERFECTLY 1950-70</vt:lpstr>
      <vt:lpstr>matched Under 75</vt:lpstr>
      <vt:lpstr>jun 14 enroll</vt:lpstr>
      <vt:lpstr>booster enroll</vt:lpstr>
      <vt:lpstr>matched Under 80</vt:lpstr>
      <vt:lpstr>matched x1935</vt:lpstr>
      <vt:lpstr>matched x1940</vt:lpstr>
      <vt:lpstr>matched x1945</vt:lpstr>
      <vt:lpstr>matched x1950</vt:lpstr>
      <vt:lpstr>matched Under 75 no blank DOB</vt:lpstr>
      <vt:lpstr>HVE test on MM#2</vt:lpstr>
      <vt:lpstr>HVE 1% simulation</vt:lpstr>
      <vt:lpstr>1940 COVID impact calc</vt:lpstr>
      <vt:lpstr>jun 1950 only w COVID analysis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2025-09-06T23:23:28Z</dcterms:modified>
</cp:coreProperties>
</file>