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tk\Documents\GitHub\KCOR\analysis\Czech\"/>
    </mc:Choice>
  </mc:AlternateContent>
  <xr:revisionPtr revIDLastSave="0" documentId="13_ncr:1_{F6597528-7C40-480C-AB33-929572E200B9}" xr6:coauthVersionLast="47" xr6:coauthVersionMax="47" xr10:uidLastSave="{00000000-0000-0000-0000-000000000000}"/>
  <bookViews>
    <workbookView xWindow="-120" yWindow="-120" windowWidth="29040" windowHeight="15720" xr2:uid="{20B37867-B1C6-4D94-970B-50696F0901EF}"/>
  </bookViews>
  <sheets>
    <sheet name="KCOR using CMR data 2021-24" sheetId="1" r:id="rId1"/>
  </sheets>
  <externalReferences>
    <externalReference r:id="rId2"/>
  </externalReferences>
  <calcPr calcId="191029"/>
  <pivotCaches>
    <pivotCache cacheId="1116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2021_24-55b8dc94-c2e6-46ed-b89d-a585c2b562cd" name="2021_24" connection="Query - 2021_24"/>
        </x15:modelTables>
        <x15:extLst>
          <ext xmlns:x16="http://schemas.microsoft.com/office/spreadsheetml/2014/11/main" uri="{9835A34E-60A6-4A7C-AAB8-D5F71C897F49}">
            <x16:modelTimeGroupings>
              <x16:modelTimeGrouping tableName="2021_24" columnName="DateDied" columnId="DateDied">
                <x16:calculatedTimeColumn columnName="DateDied (Year)" columnId="DateDied (Year)" contentType="years" isSelected="1"/>
                <x16:calculatedTimeColumn columnName="DateDied (Quarter)" columnId="DateDied (Quarter)" contentType="quarters" isSelected="1"/>
                <x16:calculatedTimeColumn columnName="DateDied (Month Index)" columnId="DateDied (Month Index)" contentType="monthsindex" isSelected="1"/>
                <x16:calculatedTimeColumn columnName="DateDied (Month)" columnId="DateDied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25" i="1" l="1"/>
  <c r="W225" i="1"/>
  <c r="Q225" i="1"/>
  <c r="O225" i="1"/>
  <c r="U225" i="1" s="1"/>
  <c r="N225" i="1"/>
  <c r="T225" i="1" s="1"/>
  <c r="M225" i="1"/>
  <c r="S225" i="1" s="1"/>
  <c r="L225" i="1"/>
  <c r="R225" i="1" s="1"/>
  <c r="K225" i="1"/>
  <c r="AG224" i="1"/>
  <c r="W224" i="1"/>
  <c r="Q224" i="1"/>
  <c r="O224" i="1"/>
  <c r="U224" i="1" s="1"/>
  <c r="N224" i="1"/>
  <c r="T224" i="1" s="1"/>
  <c r="M224" i="1"/>
  <c r="S224" i="1" s="1"/>
  <c r="L224" i="1"/>
  <c r="R224" i="1" s="1"/>
  <c r="K224" i="1"/>
  <c r="AG223" i="1"/>
  <c r="W223" i="1"/>
  <c r="Q223" i="1"/>
  <c r="O223" i="1"/>
  <c r="U223" i="1" s="1"/>
  <c r="N223" i="1"/>
  <c r="T223" i="1" s="1"/>
  <c r="M223" i="1"/>
  <c r="S223" i="1" s="1"/>
  <c r="L223" i="1"/>
  <c r="R223" i="1" s="1"/>
  <c r="K223" i="1"/>
  <c r="AG222" i="1"/>
  <c r="W222" i="1"/>
  <c r="Q222" i="1"/>
  <c r="O222" i="1"/>
  <c r="U222" i="1" s="1"/>
  <c r="N222" i="1"/>
  <c r="T222" i="1" s="1"/>
  <c r="M222" i="1"/>
  <c r="S222" i="1" s="1"/>
  <c r="L222" i="1"/>
  <c r="R222" i="1" s="1"/>
  <c r="K222" i="1"/>
  <c r="AG221" i="1"/>
  <c r="W221" i="1"/>
  <c r="Q221" i="1"/>
  <c r="O221" i="1"/>
  <c r="U221" i="1" s="1"/>
  <c r="N221" i="1"/>
  <c r="T221" i="1" s="1"/>
  <c r="M221" i="1"/>
  <c r="S221" i="1" s="1"/>
  <c r="L221" i="1"/>
  <c r="R221" i="1" s="1"/>
  <c r="K221" i="1"/>
  <c r="AG220" i="1"/>
  <c r="W220" i="1"/>
  <c r="Q220" i="1"/>
  <c r="O220" i="1"/>
  <c r="U220" i="1" s="1"/>
  <c r="N220" i="1"/>
  <c r="T220" i="1" s="1"/>
  <c r="M220" i="1"/>
  <c r="S220" i="1" s="1"/>
  <c r="L220" i="1"/>
  <c r="R220" i="1" s="1"/>
  <c r="K220" i="1"/>
  <c r="AG219" i="1"/>
  <c r="W219" i="1"/>
  <c r="Q219" i="1"/>
  <c r="O219" i="1"/>
  <c r="U219" i="1" s="1"/>
  <c r="N219" i="1"/>
  <c r="T219" i="1" s="1"/>
  <c r="M219" i="1"/>
  <c r="S219" i="1" s="1"/>
  <c r="L219" i="1"/>
  <c r="R219" i="1" s="1"/>
  <c r="K219" i="1"/>
  <c r="AG218" i="1"/>
  <c r="W218" i="1"/>
  <c r="Q218" i="1"/>
  <c r="O218" i="1"/>
  <c r="U218" i="1" s="1"/>
  <c r="N218" i="1"/>
  <c r="T218" i="1" s="1"/>
  <c r="M218" i="1"/>
  <c r="S218" i="1" s="1"/>
  <c r="L218" i="1"/>
  <c r="R218" i="1" s="1"/>
  <c r="K218" i="1"/>
  <c r="AG217" i="1"/>
  <c r="W217" i="1"/>
  <c r="Q217" i="1"/>
  <c r="O217" i="1"/>
  <c r="U217" i="1" s="1"/>
  <c r="N217" i="1"/>
  <c r="T217" i="1" s="1"/>
  <c r="M217" i="1"/>
  <c r="S217" i="1" s="1"/>
  <c r="L217" i="1"/>
  <c r="R217" i="1" s="1"/>
  <c r="K217" i="1"/>
  <c r="AG216" i="1"/>
  <c r="W216" i="1"/>
  <c r="Q216" i="1"/>
  <c r="O216" i="1"/>
  <c r="U216" i="1" s="1"/>
  <c r="N216" i="1"/>
  <c r="T216" i="1" s="1"/>
  <c r="M216" i="1"/>
  <c r="S216" i="1" s="1"/>
  <c r="L216" i="1"/>
  <c r="R216" i="1" s="1"/>
  <c r="K216" i="1"/>
  <c r="AG215" i="1"/>
  <c r="W215" i="1"/>
  <c r="Q215" i="1"/>
  <c r="O215" i="1"/>
  <c r="U215" i="1" s="1"/>
  <c r="N215" i="1"/>
  <c r="T215" i="1" s="1"/>
  <c r="M215" i="1"/>
  <c r="S215" i="1" s="1"/>
  <c r="L215" i="1"/>
  <c r="R215" i="1" s="1"/>
  <c r="K215" i="1"/>
  <c r="AG214" i="1"/>
  <c r="W214" i="1"/>
  <c r="Q214" i="1"/>
  <c r="O214" i="1"/>
  <c r="U214" i="1" s="1"/>
  <c r="N214" i="1"/>
  <c r="T214" i="1" s="1"/>
  <c r="M214" i="1"/>
  <c r="S214" i="1" s="1"/>
  <c r="L214" i="1"/>
  <c r="R214" i="1" s="1"/>
  <c r="K214" i="1"/>
  <c r="AG213" i="1"/>
  <c r="W213" i="1"/>
  <c r="Q213" i="1"/>
  <c r="O213" i="1"/>
  <c r="U213" i="1" s="1"/>
  <c r="N213" i="1"/>
  <c r="T213" i="1" s="1"/>
  <c r="M213" i="1"/>
  <c r="S213" i="1" s="1"/>
  <c r="L213" i="1"/>
  <c r="R213" i="1" s="1"/>
  <c r="K213" i="1"/>
  <c r="AG212" i="1"/>
  <c r="W212" i="1"/>
  <c r="Q212" i="1"/>
  <c r="O212" i="1"/>
  <c r="U212" i="1" s="1"/>
  <c r="N212" i="1"/>
  <c r="T212" i="1" s="1"/>
  <c r="M212" i="1"/>
  <c r="S212" i="1" s="1"/>
  <c r="L212" i="1"/>
  <c r="R212" i="1" s="1"/>
  <c r="K212" i="1"/>
  <c r="AG211" i="1"/>
  <c r="W211" i="1"/>
  <c r="Q211" i="1"/>
  <c r="O211" i="1"/>
  <c r="U211" i="1" s="1"/>
  <c r="N211" i="1"/>
  <c r="T211" i="1" s="1"/>
  <c r="M211" i="1"/>
  <c r="S211" i="1" s="1"/>
  <c r="L211" i="1"/>
  <c r="R211" i="1" s="1"/>
  <c r="K211" i="1"/>
  <c r="AG210" i="1"/>
  <c r="W210" i="1"/>
  <c r="Q210" i="1"/>
  <c r="O210" i="1"/>
  <c r="U210" i="1" s="1"/>
  <c r="N210" i="1"/>
  <c r="T210" i="1" s="1"/>
  <c r="M210" i="1"/>
  <c r="S210" i="1" s="1"/>
  <c r="L210" i="1"/>
  <c r="R210" i="1" s="1"/>
  <c r="K210" i="1"/>
  <c r="AG209" i="1"/>
  <c r="W209" i="1"/>
  <c r="Q209" i="1"/>
  <c r="O209" i="1"/>
  <c r="U209" i="1" s="1"/>
  <c r="N209" i="1"/>
  <c r="T209" i="1" s="1"/>
  <c r="M209" i="1"/>
  <c r="S209" i="1" s="1"/>
  <c r="L209" i="1"/>
  <c r="R209" i="1" s="1"/>
  <c r="K209" i="1"/>
  <c r="AG208" i="1"/>
  <c r="W208" i="1"/>
  <c r="Q208" i="1"/>
  <c r="O208" i="1"/>
  <c r="U208" i="1" s="1"/>
  <c r="N208" i="1"/>
  <c r="T208" i="1" s="1"/>
  <c r="M208" i="1"/>
  <c r="S208" i="1" s="1"/>
  <c r="L208" i="1"/>
  <c r="R208" i="1" s="1"/>
  <c r="K208" i="1"/>
  <c r="AG207" i="1"/>
  <c r="W207" i="1"/>
  <c r="Q207" i="1"/>
  <c r="O207" i="1"/>
  <c r="U207" i="1" s="1"/>
  <c r="N207" i="1"/>
  <c r="T207" i="1" s="1"/>
  <c r="M207" i="1"/>
  <c r="S207" i="1" s="1"/>
  <c r="L207" i="1"/>
  <c r="R207" i="1" s="1"/>
  <c r="K207" i="1"/>
  <c r="AG206" i="1"/>
  <c r="W206" i="1"/>
  <c r="Q206" i="1"/>
  <c r="O206" i="1"/>
  <c r="U206" i="1" s="1"/>
  <c r="N206" i="1"/>
  <c r="T206" i="1" s="1"/>
  <c r="M206" i="1"/>
  <c r="S206" i="1" s="1"/>
  <c r="L206" i="1"/>
  <c r="R206" i="1" s="1"/>
  <c r="K206" i="1"/>
  <c r="AG205" i="1"/>
  <c r="W205" i="1"/>
  <c r="Q205" i="1"/>
  <c r="O205" i="1"/>
  <c r="U205" i="1" s="1"/>
  <c r="N205" i="1"/>
  <c r="T205" i="1" s="1"/>
  <c r="M205" i="1"/>
  <c r="S205" i="1" s="1"/>
  <c r="L205" i="1"/>
  <c r="R205" i="1" s="1"/>
  <c r="K205" i="1"/>
  <c r="AG204" i="1"/>
  <c r="W204" i="1"/>
  <c r="Q204" i="1"/>
  <c r="O204" i="1"/>
  <c r="U204" i="1" s="1"/>
  <c r="N204" i="1"/>
  <c r="T204" i="1" s="1"/>
  <c r="M204" i="1"/>
  <c r="S204" i="1" s="1"/>
  <c r="L204" i="1"/>
  <c r="R204" i="1" s="1"/>
  <c r="K204" i="1"/>
  <c r="AG203" i="1"/>
  <c r="W203" i="1"/>
  <c r="Q203" i="1"/>
  <c r="O203" i="1"/>
  <c r="U203" i="1" s="1"/>
  <c r="N203" i="1"/>
  <c r="T203" i="1" s="1"/>
  <c r="M203" i="1"/>
  <c r="S203" i="1" s="1"/>
  <c r="L203" i="1"/>
  <c r="R203" i="1" s="1"/>
  <c r="K203" i="1"/>
  <c r="AG202" i="1"/>
  <c r="W202" i="1"/>
  <c r="Q202" i="1"/>
  <c r="O202" i="1"/>
  <c r="U202" i="1" s="1"/>
  <c r="N202" i="1"/>
  <c r="T202" i="1" s="1"/>
  <c r="M202" i="1"/>
  <c r="S202" i="1" s="1"/>
  <c r="L202" i="1"/>
  <c r="R202" i="1" s="1"/>
  <c r="K202" i="1"/>
  <c r="AG201" i="1"/>
  <c r="W201" i="1"/>
  <c r="Q201" i="1"/>
  <c r="O201" i="1"/>
  <c r="U201" i="1" s="1"/>
  <c r="N201" i="1"/>
  <c r="T201" i="1" s="1"/>
  <c r="M201" i="1"/>
  <c r="S201" i="1" s="1"/>
  <c r="L201" i="1"/>
  <c r="R201" i="1" s="1"/>
  <c r="K201" i="1"/>
  <c r="AG200" i="1"/>
  <c r="W200" i="1"/>
  <c r="Q200" i="1"/>
  <c r="O200" i="1"/>
  <c r="U200" i="1" s="1"/>
  <c r="N200" i="1"/>
  <c r="T200" i="1" s="1"/>
  <c r="M200" i="1"/>
  <c r="S200" i="1" s="1"/>
  <c r="L200" i="1"/>
  <c r="R200" i="1" s="1"/>
  <c r="K200" i="1"/>
  <c r="AG199" i="1"/>
  <c r="W199" i="1"/>
  <c r="Q199" i="1"/>
  <c r="O199" i="1"/>
  <c r="U199" i="1" s="1"/>
  <c r="N199" i="1"/>
  <c r="T199" i="1" s="1"/>
  <c r="M199" i="1"/>
  <c r="S199" i="1" s="1"/>
  <c r="L199" i="1"/>
  <c r="R199" i="1" s="1"/>
  <c r="K199" i="1"/>
  <c r="AG198" i="1"/>
  <c r="W198" i="1"/>
  <c r="Q198" i="1"/>
  <c r="O198" i="1"/>
  <c r="U198" i="1" s="1"/>
  <c r="N198" i="1"/>
  <c r="T198" i="1" s="1"/>
  <c r="M198" i="1"/>
  <c r="S198" i="1" s="1"/>
  <c r="L198" i="1"/>
  <c r="R198" i="1" s="1"/>
  <c r="K198" i="1"/>
  <c r="AG197" i="1"/>
  <c r="W197" i="1"/>
  <c r="Q197" i="1"/>
  <c r="O197" i="1"/>
  <c r="U197" i="1" s="1"/>
  <c r="N197" i="1"/>
  <c r="T197" i="1" s="1"/>
  <c r="M197" i="1"/>
  <c r="S197" i="1" s="1"/>
  <c r="L197" i="1"/>
  <c r="R197" i="1" s="1"/>
  <c r="K197" i="1"/>
  <c r="AG196" i="1"/>
  <c r="W196" i="1"/>
  <c r="Q196" i="1"/>
  <c r="O196" i="1"/>
  <c r="U196" i="1" s="1"/>
  <c r="N196" i="1"/>
  <c r="T196" i="1" s="1"/>
  <c r="M196" i="1"/>
  <c r="S196" i="1" s="1"/>
  <c r="L196" i="1"/>
  <c r="R196" i="1" s="1"/>
  <c r="K196" i="1"/>
  <c r="AG195" i="1"/>
  <c r="W195" i="1"/>
  <c r="Q195" i="1"/>
  <c r="O195" i="1"/>
  <c r="U195" i="1" s="1"/>
  <c r="N195" i="1"/>
  <c r="T195" i="1" s="1"/>
  <c r="M195" i="1"/>
  <c r="S195" i="1" s="1"/>
  <c r="L195" i="1"/>
  <c r="R195" i="1" s="1"/>
  <c r="K195" i="1"/>
  <c r="AG194" i="1"/>
  <c r="W194" i="1"/>
  <c r="Q194" i="1"/>
  <c r="O194" i="1"/>
  <c r="U194" i="1" s="1"/>
  <c r="N194" i="1"/>
  <c r="T194" i="1" s="1"/>
  <c r="M194" i="1"/>
  <c r="S194" i="1" s="1"/>
  <c r="L194" i="1"/>
  <c r="R194" i="1" s="1"/>
  <c r="K194" i="1"/>
  <c r="AG193" i="1"/>
  <c r="W193" i="1"/>
  <c r="Q193" i="1"/>
  <c r="O193" i="1"/>
  <c r="U193" i="1" s="1"/>
  <c r="N193" i="1"/>
  <c r="T193" i="1" s="1"/>
  <c r="M193" i="1"/>
  <c r="S193" i="1" s="1"/>
  <c r="L193" i="1"/>
  <c r="R193" i="1" s="1"/>
  <c r="K193" i="1"/>
  <c r="AG192" i="1"/>
  <c r="W192" i="1"/>
  <c r="Q192" i="1"/>
  <c r="O192" i="1"/>
  <c r="U192" i="1" s="1"/>
  <c r="N192" i="1"/>
  <c r="T192" i="1" s="1"/>
  <c r="M192" i="1"/>
  <c r="S192" i="1" s="1"/>
  <c r="L192" i="1"/>
  <c r="R192" i="1" s="1"/>
  <c r="K192" i="1"/>
  <c r="AG191" i="1"/>
  <c r="W191" i="1"/>
  <c r="Q191" i="1"/>
  <c r="O191" i="1"/>
  <c r="U191" i="1" s="1"/>
  <c r="N191" i="1"/>
  <c r="T191" i="1" s="1"/>
  <c r="M191" i="1"/>
  <c r="S191" i="1" s="1"/>
  <c r="L191" i="1"/>
  <c r="R191" i="1" s="1"/>
  <c r="K191" i="1"/>
  <c r="AG190" i="1"/>
  <c r="W190" i="1"/>
  <c r="Q190" i="1"/>
  <c r="O190" i="1"/>
  <c r="U190" i="1" s="1"/>
  <c r="N190" i="1"/>
  <c r="T190" i="1" s="1"/>
  <c r="M190" i="1"/>
  <c r="S190" i="1" s="1"/>
  <c r="L190" i="1"/>
  <c r="R190" i="1" s="1"/>
  <c r="K190" i="1"/>
  <c r="AG189" i="1"/>
  <c r="W189" i="1"/>
  <c r="Q189" i="1"/>
  <c r="O189" i="1"/>
  <c r="U189" i="1" s="1"/>
  <c r="N189" i="1"/>
  <c r="T189" i="1" s="1"/>
  <c r="M189" i="1"/>
  <c r="S189" i="1" s="1"/>
  <c r="L189" i="1"/>
  <c r="R189" i="1" s="1"/>
  <c r="K189" i="1"/>
  <c r="AG188" i="1"/>
  <c r="W188" i="1"/>
  <c r="Q188" i="1"/>
  <c r="O188" i="1"/>
  <c r="U188" i="1" s="1"/>
  <c r="N188" i="1"/>
  <c r="T188" i="1" s="1"/>
  <c r="M188" i="1"/>
  <c r="S188" i="1" s="1"/>
  <c r="L188" i="1"/>
  <c r="R188" i="1" s="1"/>
  <c r="K188" i="1"/>
  <c r="AG187" i="1"/>
  <c r="W187" i="1"/>
  <c r="Q187" i="1"/>
  <c r="O187" i="1"/>
  <c r="U187" i="1" s="1"/>
  <c r="N187" i="1"/>
  <c r="T187" i="1" s="1"/>
  <c r="M187" i="1"/>
  <c r="S187" i="1" s="1"/>
  <c r="L187" i="1"/>
  <c r="R187" i="1" s="1"/>
  <c r="K187" i="1"/>
  <c r="AG186" i="1"/>
  <c r="W186" i="1"/>
  <c r="Q186" i="1"/>
  <c r="O186" i="1"/>
  <c r="U186" i="1" s="1"/>
  <c r="N186" i="1"/>
  <c r="T186" i="1" s="1"/>
  <c r="M186" i="1"/>
  <c r="S186" i="1" s="1"/>
  <c r="L186" i="1"/>
  <c r="R186" i="1" s="1"/>
  <c r="K186" i="1"/>
  <c r="AG185" i="1"/>
  <c r="W185" i="1"/>
  <c r="Q185" i="1"/>
  <c r="O185" i="1"/>
  <c r="U185" i="1" s="1"/>
  <c r="N185" i="1"/>
  <c r="T185" i="1" s="1"/>
  <c r="M185" i="1"/>
  <c r="S185" i="1" s="1"/>
  <c r="L185" i="1"/>
  <c r="R185" i="1" s="1"/>
  <c r="K185" i="1"/>
  <c r="AG184" i="1"/>
  <c r="W184" i="1"/>
  <c r="Q184" i="1"/>
  <c r="O184" i="1"/>
  <c r="U184" i="1" s="1"/>
  <c r="N184" i="1"/>
  <c r="T184" i="1" s="1"/>
  <c r="M184" i="1"/>
  <c r="S184" i="1" s="1"/>
  <c r="L184" i="1"/>
  <c r="R184" i="1" s="1"/>
  <c r="K184" i="1"/>
  <c r="AG183" i="1"/>
  <c r="W183" i="1"/>
  <c r="S183" i="1"/>
  <c r="Q183" i="1"/>
  <c r="O183" i="1"/>
  <c r="U183" i="1" s="1"/>
  <c r="N183" i="1"/>
  <c r="T183" i="1" s="1"/>
  <c r="M183" i="1"/>
  <c r="L183" i="1"/>
  <c r="R183" i="1" s="1"/>
  <c r="K183" i="1"/>
  <c r="AG182" i="1"/>
  <c r="W182" i="1"/>
  <c r="Q182" i="1"/>
  <c r="O182" i="1"/>
  <c r="U182" i="1" s="1"/>
  <c r="N182" i="1"/>
  <c r="T182" i="1" s="1"/>
  <c r="M182" i="1"/>
  <c r="S182" i="1" s="1"/>
  <c r="L182" i="1"/>
  <c r="R182" i="1" s="1"/>
  <c r="K182" i="1"/>
  <c r="AG181" i="1"/>
  <c r="W181" i="1"/>
  <c r="Q181" i="1"/>
  <c r="O181" i="1"/>
  <c r="U181" i="1" s="1"/>
  <c r="N181" i="1"/>
  <c r="T181" i="1" s="1"/>
  <c r="M181" i="1"/>
  <c r="S181" i="1" s="1"/>
  <c r="L181" i="1"/>
  <c r="R181" i="1" s="1"/>
  <c r="K181" i="1"/>
  <c r="AG180" i="1"/>
  <c r="W180" i="1"/>
  <c r="Q180" i="1"/>
  <c r="O180" i="1"/>
  <c r="U180" i="1" s="1"/>
  <c r="N180" i="1"/>
  <c r="T180" i="1" s="1"/>
  <c r="M180" i="1"/>
  <c r="S180" i="1" s="1"/>
  <c r="L180" i="1"/>
  <c r="R180" i="1" s="1"/>
  <c r="K180" i="1"/>
  <c r="AG179" i="1"/>
  <c r="W179" i="1"/>
  <c r="Q179" i="1"/>
  <c r="O179" i="1"/>
  <c r="U179" i="1" s="1"/>
  <c r="N179" i="1"/>
  <c r="T179" i="1" s="1"/>
  <c r="M179" i="1"/>
  <c r="S179" i="1" s="1"/>
  <c r="L179" i="1"/>
  <c r="R179" i="1" s="1"/>
  <c r="K179" i="1"/>
  <c r="AG178" i="1"/>
  <c r="W178" i="1"/>
  <c r="Q178" i="1"/>
  <c r="O178" i="1"/>
  <c r="U178" i="1" s="1"/>
  <c r="N178" i="1"/>
  <c r="T178" i="1" s="1"/>
  <c r="M178" i="1"/>
  <c r="S178" i="1" s="1"/>
  <c r="L178" i="1"/>
  <c r="R178" i="1" s="1"/>
  <c r="K178" i="1"/>
  <c r="AG177" i="1"/>
  <c r="W177" i="1"/>
  <c r="Q177" i="1"/>
  <c r="O177" i="1"/>
  <c r="U177" i="1" s="1"/>
  <c r="N177" i="1"/>
  <c r="T177" i="1" s="1"/>
  <c r="M177" i="1"/>
  <c r="S177" i="1" s="1"/>
  <c r="L177" i="1"/>
  <c r="R177" i="1" s="1"/>
  <c r="K177" i="1"/>
  <c r="AG176" i="1"/>
  <c r="W176" i="1"/>
  <c r="Q176" i="1"/>
  <c r="O176" i="1"/>
  <c r="U176" i="1" s="1"/>
  <c r="N176" i="1"/>
  <c r="T176" i="1" s="1"/>
  <c r="M176" i="1"/>
  <c r="S176" i="1" s="1"/>
  <c r="L176" i="1"/>
  <c r="R176" i="1" s="1"/>
  <c r="K176" i="1"/>
  <c r="AG175" i="1"/>
  <c r="W175" i="1"/>
  <c r="Q175" i="1"/>
  <c r="O175" i="1"/>
  <c r="U175" i="1" s="1"/>
  <c r="N175" i="1"/>
  <c r="T175" i="1" s="1"/>
  <c r="M175" i="1"/>
  <c r="S175" i="1" s="1"/>
  <c r="L175" i="1"/>
  <c r="R175" i="1" s="1"/>
  <c r="K175" i="1"/>
  <c r="AG174" i="1"/>
  <c r="W174" i="1"/>
  <c r="Q174" i="1"/>
  <c r="O174" i="1"/>
  <c r="U174" i="1" s="1"/>
  <c r="N174" i="1"/>
  <c r="T174" i="1" s="1"/>
  <c r="M174" i="1"/>
  <c r="S174" i="1" s="1"/>
  <c r="L174" i="1"/>
  <c r="R174" i="1" s="1"/>
  <c r="K174" i="1"/>
  <c r="AG173" i="1"/>
  <c r="W173" i="1"/>
  <c r="Q173" i="1"/>
  <c r="O173" i="1"/>
  <c r="U173" i="1" s="1"/>
  <c r="N173" i="1"/>
  <c r="T173" i="1" s="1"/>
  <c r="M173" i="1"/>
  <c r="S173" i="1" s="1"/>
  <c r="L173" i="1"/>
  <c r="R173" i="1" s="1"/>
  <c r="K173" i="1"/>
  <c r="AG172" i="1"/>
  <c r="W172" i="1"/>
  <c r="Q172" i="1"/>
  <c r="O172" i="1"/>
  <c r="U172" i="1" s="1"/>
  <c r="N172" i="1"/>
  <c r="T172" i="1" s="1"/>
  <c r="M172" i="1"/>
  <c r="S172" i="1" s="1"/>
  <c r="L172" i="1"/>
  <c r="R172" i="1" s="1"/>
  <c r="K172" i="1"/>
  <c r="AG171" i="1"/>
  <c r="W171" i="1"/>
  <c r="Q171" i="1"/>
  <c r="O171" i="1"/>
  <c r="U171" i="1" s="1"/>
  <c r="N171" i="1"/>
  <c r="T171" i="1" s="1"/>
  <c r="M171" i="1"/>
  <c r="S171" i="1" s="1"/>
  <c r="L171" i="1"/>
  <c r="R171" i="1" s="1"/>
  <c r="K171" i="1"/>
  <c r="AG170" i="1"/>
  <c r="W170" i="1"/>
  <c r="Q170" i="1"/>
  <c r="O170" i="1"/>
  <c r="U170" i="1" s="1"/>
  <c r="N170" i="1"/>
  <c r="T170" i="1" s="1"/>
  <c r="M170" i="1"/>
  <c r="S170" i="1" s="1"/>
  <c r="L170" i="1"/>
  <c r="R170" i="1" s="1"/>
  <c r="K170" i="1"/>
  <c r="AG169" i="1"/>
  <c r="W169" i="1"/>
  <c r="Q169" i="1"/>
  <c r="O169" i="1"/>
  <c r="U169" i="1" s="1"/>
  <c r="N169" i="1"/>
  <c r="T169" i="1" s="1"/>
  <c r="M169" i="1"/>
  <c r="S169" i="1" s="1"/>
  <c r="L169" i="1"/>
  <c r="R169" i="1" s="1"/>
  <c r="K169" i="1"/>
  <c r="AG168" i="1"/>
  <c r="W168" i="1"/>
  <c r="Q168" i="1"/>
  <c r="O168" i="1"/>
  <c r="U168" i="1" s="1"/>
  <c r="N168" i="1"/>
  <c r="T168" i="1" s="1"/>
  <c r="M168" i="1"/>
  <c r="S168" i="1" s="1"/>
  <c r="L168" i="1"/>
  <c r="R168" i="1" s="1"/>
  <c r="K168" i="1"/>
  <c r="AG167" i="1"/>
  <c r="W167" i="1"/>
  <c r="Q167" i="1"/>
  <c r="O167" i="1"/>
  <c r="U167" i="1" s="1"/>
  <c r="N167" i="1"/>
  <c r="T167" i="1" s="1"/>
  <c r="M167" i="1"/>
  <c r="S167" i="1" s="1"/>
  <c r="L167" i="1"/>
  <c r="R167" i="1" s="1"/>
  <c r="K167" i="1"/>
  <c r="AG166" i="1"/>
  <c r="W166" i="1"/>
  <c r="Q166" i="1"/>
  <c r="O166" i="1"/>
  <c r="U166" i="1" s="1"/>
  <c r="N166" i="1"/>
  <c r="T166" i="1" s="1"/>
  <c r="M166" i="1"/>
  <c r="S166" i="1" s="1"/>
  <c r="L166" i="1"/>
  <c r="R166" i="1" s="1"/>
  <c r="K166" i="1"/>
  <c r="AG165" i="1"/>
  <c r="W165" i="1"/>
  <c r="U165" i="1"/>
  <c r="Q165" i="1"/>
  <c r="O165" i="1"/>
  <c r="N165" i="1"/>
  <c r="T165" i="1" s="1"/>
  <c r="M165" i="1"/>
  <c r="S165" i="1" s="1"/>
  <c r="L165" i="1"/>
  <c r="R165" i="1" s="1"/>
  <c r="K165" i="1"/>
  <c r="AG164" i="1"/>
  <c r="W164" i="1"/>
  <c r="Q164" i="1"/>
  <c r="O164" i="1"/>
  <c r="U164" i="1" s="1"/>
  <c r="N164" i="1"/>
  <c r="T164" i="1" s="1"/>
  <c r="M164" i="1"/>
  <c r="S164" i="1" s="1"/>
  <c r="L164" i="1"/>
  <c r="R164" i="1" s="1"/>
  <c r="K164" i="1"/>
  <c r="AG163" i="1"/>
  <c r="W163" i="1"/>
  <c r="Q163" i="1"/>
  <c r="O163" i="1"/>
  <c r="U163" i="1" s="1"/>
  <c r="N163" i="1"/>
  <c r="T163" i="1" s="1"/>
  <c r="M163" i="1"/>
  <c r="S163" i="1" s="1"/>
  <c r="L163" i="1"/>
  <c r="R163" i="1" s="1"/>
  <c r="K163" i="1"/>
  <c r="AG162" i="1"/>
  <c r="W162" i="1"/>
  <c r="Q162" i="1"/>
  <c r="O162" i="1"/>
  <c r="U162" i="1" s="1"/>
  <c r="N162" i="1"/>
  <c r="T162" i="1" s="1"/>
  <c r="M162" i="1"/>
  <c r="S162" i="1" s="1"/>
  <c r="L162" i="1"/>
  <c r="R162" i="1" s="1"/>
  <c r="K162" i="1"/>
  <c r="AG161" i="1"/>
  <c r="W161" i="1"/>
  <c r="Q161" i="1"/>
  <c r="O161" i="1"/>
  <c r="U161" i="1" s="1"/>
  <c r="N161" i="1"/>
  <c r="T161" i="1" s="1"/>
  <c r="M161" i="1"/>
  <c r="S161" i="1" s="1"/>
  <c r="L161" i="1"/>
  <c r="R161" i="1" s="1"/>
  <c r="K161" i="1"/>
  <c r="AG160" i="1"/>
  <c r="W160" i="1"/>
  <c r="Q160" i="1"/>
  <c r="O160" i="1"/>
  <c r="U160" i="1" s="1"/>
  <c r="N160" i="1"/>
  <c r="T160" i="1" s="1"/>
  <c r="M160" i="1"/>
  <c r="S160" i="1" s="1"/>
  <c r="L160" i="1"/>
  <c r="R160" i="1" s="1"/>
  <c r="K160" i="1"/>
  <c r="AG159" i="1"/>
  <c r="W159" i="1"/>
  <c r="Q159" i="1"/>
  <c r="O159" i="1"/>
  <c r="U159" i="1" s="1"/>
  <c r="N159" i="1"/>
  <c r="T159" i="1" s="1"/>
  <c r="M159" i="1"/>
  <c r="S159" i="1" s="1"/>
  <c r="L159" i="1"/>
  <c r="R159" i="1" s="1"/>
  <c r="K159" i="1"/>
  <c r="AG158" i="1"/>
  <c r="W158" i="1"/>
  <c r="Q158" i="1"/>
  <c r="O158" i="1"/>
  <c r="U158" i="1" s="1"/>
  <c r="N158" i="1"/>
  <c r="T158" i="1" s="1"/>
  <c r="M158" i="1"/>
  <c r="S158" i="1" s="1"/>
  <c r="L158" i="1"/>
  <c r="R158" i="1" s="1"/>
  <c r="K158" i="1"/>
  <c r="AG157" i="1"/>
  <c r="W157" i="1"/>
  <c r="Q157" i="1"/>
  <c r="O157" i="1"/>
  <c r="U157" i="1" s="1"/>
  <c r="N157" i="1"/>
  <c r="T157" i="1" s="1"/>
  <c r="M157" i="1"/>
  <c r="S157" i="1" s="1"/>
  <c r="L157" i="1"/>
  <c r="R157" i="1" s="1"/>
  <c r="K157" i="1"/>
  <c r="AG156" i="1"/>
  <c r="W156" i="1"/>
  <c r="Q156" i="1"/>
  <c r="O156" i="1"/>
  <c r="U156" i="1" s="1"/>
  <c r="N156" i="1"/>
  <c r="T156" i="1" s="1"/>
  <c r="M156" i="1"/>
  <c r="S156" i="1" s="1"/>
  <c r="L156" i="1"/>
  <c r="R156" i="1" s="1"/>
  <c r="K156" i="1"/>
  <c r="AG155" i="1"/>
  <c r="W155" i="1"/>
  <c r="Q155" i="1"/>
  <c r="O155" i="1"/>
  <c r="U155" i="1" s="1"/>
  <c r="N155" i="1"/>
  <c r="T155" i="1" s="1"/>
  <c r="M155" i="1"/>
  <c r="S155" i="1" s="1"/>
  <c r="L155" i="1"/>
  <c r="R155" i="1" s="1"/>
  <c r="K155" i="1"/>
  <c r="AG154" i="1"/>
  <c r="W154" i="1"/>
  <c r="Q154" i="1"/>
  <c r="O154" i="1"/>
  <c r="U154" i="1" s="1"/>
  <c r="N154" i="1"/>
  <c r="T154" i="1" s="1"/>
  <c r="M154" i="1"/>
  <c r="S154" i="1" s="1"/>
  <c r="L154" i="1"/>
  <c r="R154" i="1" s="1"/>
  <c r="K154" i="1"/>
  <c r="AG153" i="1"/>
  <c r="W153" i="1"/>
  <c r="Q153" i="1"/>
  <c r="O153" i="1"/>
  <c r="U153" i="1" s="1"/>
  <c r="N153" i="1"/>
  <c r="T153" i="1" s="1"/>
  <c r="M153" i="1"/>
  <c r="S153" i="1" s="1"/>
  <c r="L153" i="1"/>
  <c r="R153" i="1" s="1"/>
  <c r="K153" i="1"/>
  <c r="AG152" i="1"/>
  <c r="W152" i="1"/>
  <c r="Q152" i="1"/>
  <c r="O152" i="1"/>
  <c r="U152" i="1" s="1"/>
  <c r="N152" i="1"/>
  <c r="T152" i="1" s="1"/>
  <c r="M152" i="1"/>
  <c r="S152" i="1" s="1"/>
  <c r="L152" i="1"/>
  <c r="R152" i="1" s="1"/>
  <c r="K152" i="1"/>
  <c r="AG151" i="1"/>
  <c r="W151" i="1"/>
  <c r="Q151" i="1"/>
  <c r="O151" i="1"/>
  <c r="U151" i="1" s="1"/>
  <c r="N151" i="1"/>
  <c r="T151" i="1" s="1"/>
  <c r="M151" i="1"/>
  <c r="S151" i="1" s="1"/>
  <c r="L151" i="1"/>
  <c r="R151" i="1" s="1"/>
  <c r="K151" i="1"/>
  <c r="AG150" i="1"/>
  <c r="W150" i="1"/>
  <c r="Q150" i="1"/>
  <c r="O150" i="1"/>
  <c r="U150" i="1" s="1"/>
  <c r="N150" i="1"/>
  <c r="T150" i="1" s="1"/>
  <c r="M150" i="1"/>
  <c r="S150" i="1" s="1"/>
  <c r="L150" i="1"/>
  <c r="R150" i="1" s="1"/>
  <c r="K150" i="1"/>
  <c r="AG149" i="1"/>
  <c r="W149" i="1"/>
  <c r="Q149" i="1"/>
  <c r="O149" i="1"/>
  <c r="U149" i="1" s="1"/>
  <c r="N149" i="1"/>
  <c r="T149" i="1" s="1"/>
  <c r="M149" i="1"/>
  <c r="S149" i="1" s="1"/>
  <c r="L149" i="1"/>
  <c r="R149" i="1" s="1"/>
  <c r="K149" i="1"/>
  <c r="AG148" i="1"/>
  <c r="W148" i="1"/>
  <c r="Q148" i="1"/>
  <c r="O148" i="1"/>
  <c r="U148" i="1" s="1"/>
  <c r="N148" i="1"/>
  <c r="T148" i="1" s="1"/>
  <c r="M148" i="1"/>
  <c r="S148" i="1" s="1"/>
  <c r="L148" i="1"/>
  <c r="R148" i="1" s="1"/>
  <c r="K148" i="1"/>
  <c r="AG147" i="1"/>
  <c r="W147" i="1"/>
  <c r="Q147" i="1"/>
  <c r="O147" i="1"/>
  <c r="U147" i="1" s="1"/>
  <c r="N147" i="1"/>
  <c r="T147" i="1" s="1"/>
  <c r="M147" i="1"/>
  <c r="S147" i="1" s="1"/>
  <c r="L147" i="1"/>
  <c r="R147" i="1" s="1"/>
  <c r="K147" i="1"/>
  <c r="AG146" i="1"/>
  <c r="W146" i="1"/>
  <c r="Q146" i="1"/>
  <c r="O146" i="1"/>
  <c r="U146" i="1" s="1"/>
  <c r="N146" i="1"/>
  <c r="T146" i="1" s="1"/>
  <c r="M146" i="1"/>
  <c r="S146" i="1" s="1"/>
  <c r="L146" i="1"/>
  <c r="R146" i="1" s="1"/>
  <c r="K146" i="1"/>
  <c r="AG145" i="1"/>
  <c r="W145" i="1"/>
  <c r="Q145" i="1"/>
  <c r="O145" i="1"/>
  <c r="U145" i="1" s="1"/>
  <c r="N145" i="1"/>
  <c r="T145" i="1" s="1"/>
  <c r="M145" i="1"/>
  <c r="S145" i="1" s="1"/>
  <c r="L145" i="1"/>
  <c r="R145" i="1" s="1"/>
  <c r="K145" i="1"/>
  <c r="AG144" i="1"/>
  <c r="W144" i="1"/>
  <c r="Q144" i="1"/>
  <c r="O144" i="1"/>
  <c r="U144" i="1" s="1"/>
  <c r="N144" i="1"/>
  <c r="T144" i="1" s="1"/>
  <c r="M144" i="1"/>
  <c r="S144" i="1" s="1"/>
  <c r="L144" i="1"/>
  <c r="R144" i="1" s="1"/>
  <c r="K144" i="1"/>
  <c r="AG143" i="1"/>
  <c r="W143" i="1"/>
  <c r="T143" i="1"/>
  <c r="Q143" i="1"/>
  <c r="O143" i="1"/>
  <c r="U143" i="1" s="1"/>
  <c r="N143" i="1"/>
  <c r="M143" i="1"/>
  <c r="S143" i="1" s="1"/>
  <c r="L143" i="1"/>
  <c r="R143" i="1" s="1"/>
  <c r="K143" i="1"/>
  <c r="AG142" i="1"/>
  <c r="W142" i="1"/>
  <c r="Q142" i="1"/>
  <c r="O142" i="1"/>
  <c r="U142" i="1" s="1"/>
  <c r="N142" i="1"/>
  <c r="T142" i="1" s="1"/>
  <c r="M142" i="1"/>
  <c r="S142" i="1" s="1"/>
  <c r="L142" i="1"/>
  <c r="R142" i="1" s="1"/>
  <c r="K142" i="1"/>
  <c r="AG141" i="1"/>
  <c r="W141" i="1"/>
  <c r="Q141" i="1"/>
  <c r="O141" i="1"/>
  <c r="U141" i="1" s="1"/>
  <c r="N141" i="1"/>
  <c r="T141" i="1" s="1"/>
  <c r="M141" i="1"/>
  <c r="S141" i="1" s="1"/>
  <c r="L141" i="1"/>
  <c r="R141" i="1" s="1"/>
  <c r="K141" i="1"/>
  <c r="AG140" i="1"/>
  <c r="W140" i="1"/>
  <c r="Q140" i="1"/>
  <c r="O140" i="1"/>
  <c r="U140" i="1" s="1"/>
  <c r="N140" i="1"/>
  <c r="T140" i="1" s="1"/>
  <c r="M140" i="1"/>
  <c r="S140" i="1" s="1"/>
  <c r="L140" i="1"/>
  <c r="R140" i="1" s="1"/>
  <c r="K140" i="1"/>
  <c r="AG139" i="1"/>
  <c r="W139" i="1"/>
  <c r="Q139" i="1"/>
  <c r="O139" i="1"/>
  <c r="U139" i="1" s="1"/>
  <c r="N139" i="1"/>
  <c r="T139" i="1" s="1"/>
  <c r="M139" i="1"/>
  <c r="S139" i="1" s="1"/>
  <c r="L139" i="1"/>
  <c r="R139" i="1" s="1"/>
  <c r="K139" i="1"/>
  <c r="AG138" i="1"/>
  <c r="W138" i="1"/>
  <c r="Q138" i="1"/>
  <c r="O138" i="1"/>
  <c r="U138" i="1" s="1"/>
  <c r="N138" i="1"/>
  <c r="T138" i="1" s="1"/>
  <c r="M138" i="1"/>
  <c r="S138" i="1" s="1"/>
  <c r="L138" i="1"/>
  <c r="R138" i="1" s="1"/>
  <c r="K138" i="1"/>
  <c r="AG137" i="1"/>
  <c r="W137" i="1"/>
  <c r="Q137" i="1"/>
  <c r="O137" i="1"/>
  <c r="U137" i="1" s="1"/>
  <c r="N137" i="1"/>
  <c r="T137" i="1" s="1"/>
  <c r="M137" i="1"/>
  <c r="S137" i="1" s="1"/>
  <c r="L137" i="1"/>
  <c r="R137" i="1" s="1"/>
  <c r="K137" i="1"/>
  <c r="AG136" i="1"/>
  <c r="W136" i="1"/>
  <c r="Q136" i="1"/>
  <c r="O136" i="1"/>
  <c r="U136" i="1" s="1"/>
  <c r="N136" i="1"/>
  <c r="T136" i="1" s="1"/>
  <c r="M136" i="1"/>
  <c r="S136" i="1" s="1"/>
  <c r="L136" i="1"/>
  <c r="R136" i="1" s="1"/>
  <c r="K136" i="1"/>
  <c r="AG135" i="1"/>
  <c r="W135" i="1"/>
  <c r="Q135" i="1"/>
  <c r="O135" i="1"/>
  <c r="U135" i="1" s="1"/>
  <c r="N135" i="1"/>
  <c r="T135" i="1" s="1"/>
  <c r="M135" i="1"/>
  <c r="S135" i="1" s="1"/>
  <c r="L135" i="1"/>
  <c r="R135" i="1" s="1"/>
  <c r="K135" i="1"/>
  <c r="AG134" i="1"/>
  <c r="W134" i="1"/>
  <c r="Q134" i="1"/>
  <c r="O134" i="1"/>
  <c r="U134" i="1" s="1"/>
  <c r="N134" i="1"/>
  <c r="T134" i="1" s="1"/>
  <c r="M134" i="1"/>
  <c r="S134" i="1" s="1"/>
  <c r="L134" i="1"/>
  <c r="R134" i="1" s="1"/>
  <c r="K134" i="1"/>
  <c r="AG133" i="1"/>
  <c r="W133" i="1"/>
  <c r="Q133" i="1"/>
  <c r="O133" i="1"/>
  <c r="U133" i="1" s="1"/>
  <c r="N133" i="1"/>
  <c r="T133" i="1" s="1"/>
  <c r="M133" i="1"/>
  <c r="S133" i="1" s="1"/>
  <c r="L133" i="1"/>
  <c r="R133" i="1" s="1"/>
  <c r="K133" i="1"/>
  <c r="AG132" i="1"/>
  <c r="W132" i="1"/>
  <c r="Q132" i="1"/>
  <c r="O132" i="1"/>
  <c r="U132" i="1" s="1"/>
  <c r="N132" i="1"/>
  <c r="T132" i="1" s="1"/>
  <c r="M132" i="1"/>
  <c r="S132" i="1" s="1"/>
  <c r="L132" i="1"/>
  <c r="R132" i="1" s="1"/>
  <c r="K132" i="1"/>
  <c r="AG131" i="1"/>
  <c r="W131" i="1"/>
  <c r="Q131" i="1"/>
  <c r="O131" i="1"/>
  <c r="U131" i="1" s="1"/>
  <c r="N131" i="1"/>
  <c r="T131" i="1" s="1"/>
  <c r="M131" i="1"/>
  <c r="S131" i="1" s="1"/>
  <c r="L131" i="1"/>
  <c r="R131" i="1" s="1"/>
  <c r="K131" i="1"/>
  <c r="AG130" i="1"/>
  <c r="W130" i="1"/>
  <c r="Q130" i="1"/>
  <c r="O130" i="1"/>
  <c r="U130" i="1" s="1"/>
  <c r="N130" i="1"/>
  <c r="T130" i="1" s="1"/>
  <c r="M130" i="1"/>
  <c r="S130" i="1" s="1"/>
  <c r="L130" i="1"/>
  <c r="R130" i="1" s="1"/>
  <c r="K130" i="1"/>
  <c r="AG129" i="1"/>
  <c r="W129" i="1"/>
  <c r="Q129" i="1"/>
  <c r="O129" i="1"/>
  <c r="U129" i="1" s="1"/>
  <c r="N129" i="1"/>
  <c r="T129" i="1" s="1"/>
  <c r="M129" i="1"/>
  <c r="S129" i="1" s="1"/>
  <c r="L129" i="1"/>
  <c r="R129" i="1" s="1"/>
  <c r="K129" i="1"/>
  <c r="AG128" i="1"/>
  <c r="W128" i="1"/>
  <c r="Q128" i="1"/>
  <c r="O128" i="1"/>
  <c r="U128" i="1" s="1"/>
  <c r="N128" i="1"/>
  <c r="T128" i="1" s="1"/>
  <c r="M128" i="1"/>
  <c r="S128" i="1" s="1"/>
  <c r="L128" i="1"/>
  <c r="R128" i="1" s="1"/>
  <c r="K128" i="1"/>
  <c r="AG127" i="1"/>
  <c r="W127" i="1"/>
  <c r="Q127" i="1"/>
  <c r="O127" i="1"/>
  <c r="U127" i="1" s="1"/>
  <c r="N127" i="1"/>
  <c r="T127" i="1" s="1"/>
  <c r="M127" i="1"/>
  <c r="S127" i="1" s="1"/>
  <c r="L127" i="1"/>
  <c r="R127" i="1" s="1"/>
  <c r="K127" i="1"/>
  <c r="AG126" i="1"/>
  <c r="W126" i="1"/>
  <c r="T126" i="1"/>
  <c r="Q126" i="1"/>
  <c r="O126" i="1"/>
  <c r="U126" i="1" s="1"/>
  <c r="N126" i="1"/>
  <c r="M126" i="1"/>
  <c r="S126" i="1" s="1"/>
  <c r="L126" i="1"/>
  <c r="R126" i="1" s="1"/>
  <c r="K126" i="1"/>
  <c r="AG125" i="1"/>
  <c r="W125" i="1"/>
  <c r="Q125" i="1"/>
  <c r="O125" i="1"/>
  <c r="U125" i="1" s="1"/>
  <c r="N125" i="1"/>
  <c r="T125" i="1" s="1"/>
  <c r="M125" i="1"/>
  <c r="S125" i="1" s="1"/>
  <c r="L125" i="1"/>
  <c r="R125" i="1" s="1"/>
  <c r="K125" i="1"/>
  <c r="AG124" i="1"/>
  <c r="W124" i="1"/>
  <c r="Q124" i="1"/>
  <c r="O124" i="1"/>
  <c r="U124" i="1" s="1"/>
  <c r="N124" i="1"/>
  <c r="T124" i="1" s="1"/>
  <c r="M124" i="1"/>
  <c r="S124" i="1" s="1"/>
  <c r="L124" i="1"/>
  <c r="R124" i="1" s="1"/>
  <c r="K124" i="1"/>
  <c r="AG123" i="1"/>
  <c r="W123" i="1"/>
  <c r="Q123" i="1"/>
  <c r="O123" i="1"/>
  <c r="U123" i="1" s="1"/>
  <c r="N123" i="1"/>
  <c r="T123" i="1" s="1"/>
  <c r="M123" i="1"/>
  <c r="S123" i="1" s="1"/>
  <c r="L123" i="1"/>
  <c r="R123" i="1" s="1"/>
  <c r="K123" i="1"/>
  <c r="AG122" i="1"/>
  <c r="W122" i="1"/>
  <c r="Q122" i="1"/>
  <c r="O122" i="1"/>
  <c r="U122" i="1" s="1"/>
  <c r="N122" i="1"/>
  <c r="T122" i="1" s="1"/>
  <c r="M122" i="1"/>
  <c r="S122" i="1" s="1"/>
  <c r="L122" i="1"/>
  <c r="R122" i="1" s="1"/>
  <c r="K122" i="1"/>
  <c r="AG121" i="1"/>
  <c r="W121" i="1"/>
  <c r="Q121" i="1"/>
  <c r="O121" i="1"/>
  <c r="U121" i="1" s="1"/>
  <c r="N121" i="1"/>
  <c r="T121" i="1" s="1"/>
  <c r="M121" i="1"/>
  <c r="S121" i="1" s="1"/>
  <c r="L121" i="1"/>
  <c r="R121" i="1" s="1"/>
  <c r="K121" i="1"/>
  <c r="AG120" i="1"/>
  <c r="W120" i="1"/>
  <c r="S120" i="1"/>
  <c r="Q120" i="1"/>
  <c r="O120" i="1"/>
  <c r="U120" i="1" s="1"/>
  <c r="N120" i="1"/>
  <c r="T120" i="1" s="1"/>
  <c r="M120" i="1"/>
  <c r="L120" i="1"/>
  <c r="R120" i="1" s="1"/>
  <c r="K120" i="1"/>
  <c r="AG119" i="1"/>
  <c r="W119" i="1"/>
  <c r="Q119" i="1"/>
  <c r="O119" i="1"/>
  <c r="U119" i="1" s="1"/>
  <c r="N119" i="1"/>
  <c r="T119" i="1" s="1"/>
  <c r="M119" i="1"/>
  <c r="S119" i="1" s="1"/>
  <c r="L119" i="1"/>
  <c r="R119" i="1" s="1"/>
  <c r="K119" i="1"/>
  <c r="AG118" i="1"/>
  <c r="W118" i="1"/>
  <c r="Q118" i="1"/>
  <c r="O118" i="1"/>
  <c r="U118" i="1" s="1"/>
  <c r="N118" i="1"/>
  <c r="T118" i="1" s="1"/>
  <c r="M118" i="1"/>
  <c r="S118" i="1" s="1"/>
  <c r="L118" i="1"/>
  <c r="R118" i="1" s="1"/>
  <c r="K118" i="1"/>
  <c r="AG117" i="1"/>
  <c r="W117" i="1"/>
  <c r="Q117" i="1"/>
  <c r="O117" i="1"/>
  <c r="U117" i="1" s="1"/>
  <c r="N117" i="1"/>
  <c r="T117" i="1" s="1"/>
  <c r="M117" i="1"/>
  <c r="S117" i="1" s="1"/>
  <c r="L117" i="1"/>
  <c r="R117" i="1" s="1"/>
  <c r="K117" i="1"/>
  <c r="AG116" i="1"/>
  <c r="W116" i="1"/>
  <c r="Q116" i="1"/>
  <c r="O116" i="1"/>
  <c r="U116" i="1" s="1"/>
  <c r="N116" i="1"/>
  <c r="T116" i="1" s="1"/>
  <c r="M116" i="1"/>
  <c r="S116" i="1" s="1"/>
  <c r="L116" i="1"/>
  <c r="R116" i="1" s="1"/>
  <c r="K116" i="1"/>
  <c r="AG115" i="1"/>
  <c r="W115" i="1"/>
  <c r="Q115" i="1"/>
  <c r="O115" i="1"/>
  <c r="U115" i="1" s="1"/>
  <c r="N115" i="1"/>
  <c r="T115" i="1" s="1"/>
  <c r="M115" i="1"/>
  <c r="S115" i="1" s="1"/>
  <c r="L115" i="1"/>
  <c r="R115" i="1" s="1"/>
  <c r="K115" i="1"/>
  <c r="AG114" i="1"/>
  <c r="W114" i="1"/>
  <c r="Q114" i="1"/>
  <c r="O114" i="1"/>
  <c r="U114" i="1" s="1"/>
  <c r="N114" i="1"/>
  <c r="T114" i="1" s="1"/>
  <c r="M114" i="1"/>
  <c r="S114" i="1" s="1"/>
  <c r="L114" i="1"/>
  <c r="R114" i="1" s="1"/>
  <c r="K114" i="1"/>
  <c r="AG113" i="1"/>
  <c r="W113" i="1"/>
  <c r="Q113" i="1"/>
  <c r="O113" i="1"/>
  <c r="U113" i="1" s="1"/>
  <c r="N113" i="1"/>
  <c r="T113" i="1" s="1"/>
  <c r="M113" i="1"/>
  <c r="S113" i="1" s="1"/>
  <c r="L113" i="1"/>
  <c r="R113" i="1" s="1"/>
  <c r="K113" i="1"/>
  <c r="AG112" i="1"/>
  <c r="W112" i="1"/>
  <c r="Q112" i="1"/>
  <c r="O112" i="1"/>
  <c r="U112" i="1" s="1"/>
  <c r="N112" i="1"/>
  <c r="T112" i="1" s="1"/>
  <c r="M112" i="1"/>
  <c r="S112" i="1" s="1"/>
  <c r="L112" i="1"/>
  <c r="R112" i="1" s="1"/>
  <c r="K112" i="1"/>
  <c r="AG111" i="1"/>
  <c r="W111" i="1"/>
  <c r="Q111" i="1"/>
  <c r="O111" i="1"/>
  <c r="U111" i="1" s="1"/>
  <c r="N111" i="1"/>
  <c r="T111" i="1" s="1"/>
  <c r="M111" i="1"/>
  <c r="S111" i="1" s="1"/>
  <c r="L111" i="1"/>
  <c r="R111" i="1" s="1"/>
  <c r="K111" i="1"/>
  <c r="AG110" i="1"/>
  <c r="W110" i="1"/>
  <c r="S110" i="1"/>
  <c r="Q110" i="1"/>
  <c r="O110" i="1"/>
  <c r="U110" i="1" s="1"/>
  <c r="N110" i="1"/>
  <c r="T110" i="1" s="1"/>
  <c r="M110" i="1"/>
  <c r="L110" i="1"/>
  <c r="R110" i="1" s="1"/>
  <c r="K110" i="1"/>
  <c r="AG109" i="1"/>
  <c r="W109" i="1"/>
  <c r="Q109" i="1"/>
  <c r="O109" i="1"/>
  <c r="U109" i="1" s="1"/>
  <c r="N109" i="1"/>
  <c r="T109" i="1" s="1"/>
  <c r="M109" i="1"/>
  <c r="S109" i="1" s="1"/>
  <c r="L109" i="1"/>
  <c r="R109" i="1" s="1"/>
  <c r="K109" i="1"/>
  <c r="AG108" i="1"/>
  <c r="W108" i="1"/>
  <c r="Q108" i="1"/>
  <c r="O108" i="1"/>
  <c r="U108" i="1" s="1"/>
  <c r="N108" i="1"/>
  <c r="T108" i="1" s="1"/>
  <c r="M108" i="1"/>
  <c r="S108" i="1" s="1"/>
  <c r="L108" i="1"/>
  <c r="R108" i="1" s="1"/>
  <c r="K108" i="1"/>
  <c r="AG107" i="1"/>
  <c r="W107" i="1"/>
  <c r="Q107" i="1"/>
  <c r="O107" i="1"/>
  <c r="U107" i="1" s="1"/>
  <c r="N107" i="1"/>
  <c r="T107" i="1" s="1"/>
  <c r="M107" i="1"/>
  <c r="S107" i="1" s="1"/>
  <c r="L107" i="1"/>
  <c r="R107" i="1" s="1"/>
  <c r="K107" i="1"/>
  <c r="AG106" i="1"/>
  <c r="W106" i="1"/>
  <c r="Q106" i="1"/>
  <c r="O106" i="1"/>
  <c r="U106" i="1" s="1"/>
  <c r="N106" i="1"/>
  <c r="T106" i="1" s="1"/>
  <c r="M106" i="1"/>
  <c r="S106" i="1" s="1"/>
  <c r="L106" i="1"/>
  <c r="R106" i="1" s="1"/>
  <c r="K106" i="1"/>
  <c r="AG105" i="1"/>
  <c r="W105" i="1"/>
  <c r="Q105" i="1"/>
  <c r="O105" i="1"/>
  <c r="U105" i="1" s="1"/>
  <c r="N105" i="1"/>
  <c r="T105" i="1" s="1"/>
  <c r="M105" i="1"/>
  <c r="S105" i="1" s="1"/>
  <c r="L105" i="1"/>
  <c r="R105" i="1" s="1"/>
  <c r="K105" i="1"/>
  <c r="AG104" i="1"/>
  <c r="W104" i="1"/>
  <c r="Q104" i="1"/>
  <c r="O104" i="1"/>
  <c r="U104" i="1" s="1"/>
  <c r="N104" i="1"/>
  <c r="T104" i="1" s="1"/>
  <c r="M104" i="1"/>
  <c r="S104" i="1" s="1"/>
  <c r="L104" i="1"/>
  <c r="R104" i="1" s="1"/>
  <c r="K104" i="1"/>
  <c r="AG103" i="1"/>
  <c r="W103" i="1"/>
  <c r="Q103" i="1"/>
  <c r="O103" i="1"/>
  <c r="U103" i="1" s="1"/>
  <c r="N103" i="1"/>
  <c r="T103" i="1" s="1"/>
  <c r="M103" i="1"/>
  <c r="S103" i="1" s="1"/>
  <c r="L103" i="1"/>
  <c r="R103" i="1" s="1"/>
  <c r="K103" i="1"/>
  <c r="AG102" i="1"/>
  <c r="W102" i="1"/>
  <c r="Q102" i="1"/>
  <c r="O102" i="1"/>
  <c r="U102" i="1" s="1"/>
  <c r="N102" i="1"/>
  <c r="T102" i="1" s="1"/>
  <c r="M102" i="1"/>
  <c r="S102" i="1" s="1"/>
  <c r="L102" i="1"/>
  <c r="R102" i="1" s="1"/>
  <c r="K102" i="1"/>
  <c r="AG101" i="1"/>
  <c r="W101" i="1"/>
  <c r="Q101" i="1"/>
  <c r="O101" i="1"/>
  <c r="U101" i="1" s="1"/>
  <c r="N101" i="1"/>
  <c r="T101" i="1" s="1"/>
  <c r="M101" i="1"/>
  <c r="S101" i="1" s="1"/>
  <c r="L101" i="1"/>
  <c r="R101" i="1" s="1"/>
  <c r="K101" i="1"/>
  <c r="AG100" i="1"/>
  <c r="W100" i="1"/>
  <c r="U100" i="1"/>
  <c r="Q100" i="1"/>
  <c r="O100" i="1"/>
  <c r="N100" i="1"/>
  <c r="T100" i="1" s="1"/>
  <c r="M100" i="1"/>
  <c r="S100" i="1" s="1"/>
  <c r="L100" i="1"/>
  <c r="R100" i="1" s="1"/>
  <c r="K100" i="1"/>
  <c r="AG99" i="1"/>
  <c r="W99" i="1"/>
  <c r="Q99" i="1"/>
  <c r="O99" i="1"/>
  <c r="U99" i="1" s="1"/>
  <c r="N99" i="1"/>
  <c r="T99" i="1" s="1"/>
  <c r="M99" i="1"/>
  <c r="S99" i="1" s="1"/>
  <c r="L99" i="1"/>
  <c r="R99" i="1" s="1"/>
  <c r="K99" i="1"/>
  <c r="AG98" i="1"/>
  <c r="W98" i="1"/>
  <c r="Q98" i="1"/>
  <c r="O98" i="1"/>
  <c r="U98" i="1" s="1"/>
  <c r="N98" i="1"/>
  <c r="T98" i="1" s="1"/>
  <c r="M98" i="1"/>
  <c r="S98" i="1" s="1"/>
  <c r="L98" i="1"/>
  <c r="R98" i="1" s="1"/>
  <c r="K98" i="1"/>
  <c r="AG97" i="1"/>
  <c r="W97" i="1"/>
  <c r="Q97" i="1"/>
  <c r="O97" i="1"/>
  <c r="U97" i="1" s="1"/>
  <c r="N97" i="1"/>
  <c r="T97" i="1" s="1"/>
  <c r="M97" i="1"/>
  <c r="S97" i="1" s="1"/>
  <c r="L97" i="1"/>
  <c r="R97" i="1" s="1"/>
  <c r="K97" i="1"/>
  <c r="AG96" i="1"/>
  <c r="W96" i="1"/>
  <c r="Q96" i="1"/>
  <c r="O96" i="1"/>
  <c r="U96" i="1" s="1"/>
  <c r="N96" i="1"/>
  <c r="T96" i="1" s="1"/>
  <c r="M96" i="1"/>
  <c r="S96" i="1" s="1"/>
  <c r="L96" i="1"/>
  <c r="R96" i="1" s="1"/>
  <c r="K96" i="1"/>
  <c r="AG95" i="1"/>
  <c r="W95" i="1"/>
  <c r="Q95" i="1"/>
  <c r="O95" i="1"/>
  <c r="U95" i="1" s="1"/>
  <c r="N95" i="1"/>
  <c r="T95" i="1" s="1"/>
  <c r="M95" i="1"/>
  <c r="S95" i="1" s="1"/>
  <c r="L95" i="1"/>
  <c r="R95" i="1" s="1"/>
  <c r="K95" i="1"/>
  <c r="AG94" i="1"/>
  <c r="W94" i="1"/>
  <c r="Q94" i="1"/>
  <c r="O94" i="1"/>
  <c r="U94" i="1" s="1"/>
  <c r="N94" i="1"/>
  <c r="T94" i="1" s="1"/>
  <c r="M94" i="1"/>
  <c r="S94" i="1" s="1"/>
  <c r="L94" i="1"/>
  <c r="R94" i="1" s="1"/>
  <c r="K94" i="1"/>
  <c r="AG93" i="1"/>
  <c r="W93" i="1"/>
  <c r="Q93" i="1"/>
  <c r="O93" i="1"/>
  <c r="U93" i="1" s="1"/>
  <c r="N93" i="1"/>
  <c r="T93" i="1" s="1"/>
  <c r="M93" i="1"/>
  <c r="S93" i="1" s="1"/>
  <c r="L93" i="1"/>
  <c r="R93" i="1" s="1"/>
  <c r="K93" i="1"/>
  <c r="AG92" i="1"/>
  <c r="W92" i="1"/>
  <c r="Q92" i="1"/>
  <c r="O92" i="1"/>
  <c r="U92" i="1" s="1"/>
  <c r="N92" i="1"/>
  <c r="T92" i="1" s="1"/>
  <c r="M92" i="1"/>
  <c r="S92" i="1" s="1"/>
  <c r="L92" i="1"/>
  <c r="R92" i="1" s="1"/>
  <c r="K92" i="1"/>
  <c r="AG91" i="1"/>
  <c r="W91" i="1"/>
  <c r="Q91" i="1"/>
  <c r="O91" i="1"/>
  <c r="U91" i="1" s="1"/>
  <c r="N91" i="1"/>
  <c r="T91" i="1" s="1"/>
  <c r="M91" i="1"/>
  <c r="S91" i="1" s="1"/>
  <c r="L91" i="1"/>
  <c r="R91" i="1" s="1"/>
  <c r="K91" i="1"/>
  <c r="AG90" i="1"/>
  <c r="W90" i="1"/>
  <c r="Q90" i="1"/>
  <c r="O90" i="1"/>
  <c r="U90" i="1" s="1"/>
  <c r="N90" i="1"/>
  <c r="T90" i="1" s="1"/>
  <c r="M90" i="1"/>
  <c r="S90" i="1" s="1"/>
  <c r="L90" i="1"/>
  <c r="R90" i="1" s="1"/>
  <c r="K90" i="1"/>
  <c r="AG89" i="1"/>
  <c r="W89" i="1"/>
  <c r="Q89" i="1"/>
  <c r="O89" i="1"/>
  <c r="U89" i="1" s="1"/>
  <c r="N89" i="1"/>
  <c r="T89" i="1" s="1"/>
  <c r="M89" i="1"/>
  <c r="S89" i="1" s="1"/>
  <c r="L89" i="1"/>
  <c r="R89" i="1" s="1"/>
  <c r="K89" i="1"/>
  <c r="AG88" i="1"/>
  <c r="W88" i="1"/>
  <c r="Q88" i="1"/>
  <c r="O88" i="1"/>
  <c r="U88" i="1" s="1"/>
  <c r="N88" i="1"/>
  <c r="T88" i="1" s="1"/>
  <c r="M88" i="1"/>
  <c r="S88" i="1" s="1"/>
  <c r="L88" i="1"/>
  <c r="R88" i="1" s="1"/>
  <c r="K88" i="1"/>
  <c r="AG87" i="1"/>
  <c r="W87" i="1"/>
  <c r="Q87" i="1"/>
  <c r="O87" i="1"/>
  <c r="U87" i="1" s="1"/>
  <c r="N87" i="1"/>
  <c r="T87" i="1" s="1"/>
  <c r="M87" i="1"/>
  <c r="S87" i="1" s="1"/>
  <c r="L87" i="1"/>
  <c r="R87" i="1" s="1"/>
  <c r="K87" i="1"/>
  <c r="AG86" i="1"/>
  <c r="W86" i="1"/>
  <c r="Q86" i="1"/>
  <c r="O86" i="1"/>
  <c r="U86" i="1" s="1"/>
  <c r="N86" i="1"/>
  <c r="T86" i="1" s="1"/>
  <c r="M86" i="1"/>
  <c r="S86" i="1" s="1"/>
  <c r="L86" i="1"/>
  <c r="R86" i="1" s="1"/>
  <c r="K86" i="1"/>
  <c r="AG85" i="1"/>
  <c r="W85" i="1"/>
  <c r="Q85" i="1"/>
  <c r="O85" i="1"/>
  <c r="U85" i="1" s="1"/>
  <c r="N85" i="1"/>
  <c r="T85" i="1" s="1"/>
  <c r="M85" i="1"/>
  <c r="S85" i="1" s="1"/>
  <c r="L85" i="1"/>
  <c r="R85" i="1" s="1"/>
  <c r="K85" i="1"/>
  <c r="AG84" i="1"/>
  <c r="W84" i="1"/>
  <c r="Q84" i="1"/>
  <c r="O84" i="1"/>
  <c r="U84" i="1" s="1"/>
  <c r="N84" i="1"/>
  <c r="T84" i="1" s="1"/>
  <c r="M84" i="1"/>
  <c r="S84" i="1" s="1"/>
  <c r="L84" i="1"/>
  <c r="R84" i="1" s="1"/>
  <c r="K84" i="1"/>
  <c r="AG83" i="1"/>
  <c r="W83" i="1"/>
  <c r="R83" i="1"/>
  <c r="Q83" i="1"/>
  <c r="O83" i="1"/>
  <c r="U83" i="1" s="1"/>
  <c r="N83" i="1"/>
  <c r="T83" i="1" s="1"/>
  <c r="M83" i="1"/>
  <c r="S83" i="1" s="1"/>
  <c r="L83" i="1"/>
  <c r="K83" i="1"/>
  <c r="AG82" i="1"/>
  <c r="W82" i="1"/>
  <c r="Q82" i="1"/>
  <c r="O82" i="1"/>
  <c r="U82" i="1" s="1"/>
  <c r="N82" i="1"/>
  <c r="T82" i="1" s="1"/>
  <c r="M82" i="1"/>
  <c r="S82" i="1" s="1"/>
  <c r="L82" i="1"/>
  <c r="R82" i="1" s="1"/>
  <c r="K82" i="1"/>
  <c r="AG81" i="1"/>
  <c r="W81" i="1"/>
  <c r="Q81" i="1"/>
  <c r="O81" i="1"/>
  <c r="U81" i="1" s="1"/>
  <c r="N81" i="1"/>
  <c r="T81" i="1" s="1"/>
  <c r="M81" i="1"/>
  <c r="S81" i="1" s="1"/>
  <c r="L81" i="1"/>
  <c r="R81" i="1" s="1"/>
  <c r="K81" i="1"/>
  <c r="AG80" i="1"/>
  <c r="W80" i="1"/>
  <c r="Q80" i="1"/>
  <c r="O80" i="1"/>
  <c r="U80" i="1" s="1"/>
  <c r="N80" i="1"/>
  <c r="T80" i="1" s="1"/>
  <c r="M80" i="1"/>
  <c r="S80" i="1" s="1"/>
  <c r="L80" i="1"/>
  <c r="R80" i="1" s="1"/>
  <c r="K80" i="1"/>
  <c r="AG79" i="1"/>
  <c r="W79" i="1"/>
  <c r="Q79" i="1"/>
  <c r="O79" i="1"/>
  <c r="U79" i="1" s="1"/>
  <c r="N79" i="1"/>
  <c r="T79" i="1" s="1"/>
  <c r="M79" i="1"/>
  <c r="S79" i="1" s="1"/>
  <c r="L79" i="1"/>
  <c r="R79" i="1" s="1"/>
  <c r="K79" i="1"/>
  <c r="AG78" i="1"/>
  <c r="W78" i="1"/>
  <c r="Q78" i="1"/>
  <c r="O78" i="1"/>
  <c r="U78" i="1" s="1"/>
  <c r="N78" i="1"/>
  <c r="T78" i="1" s="1"/>
  <c r="M78" i="1"/>
  <c r="S78" i="1" s="1"/>
  <c r="L78" i="1"/>
  <c r="R78" i="1" s="1"/>
  <c r="K78" i="1"/>
  <c r="AG77" i="1"/>
  <c r="W77" i="1"/>
  <c r="Q77" i="1"/>
  <c r="O77" i="1"/>
  <c r="U77" i="1" s="1"/>
  <c r="N77" i="1"/>
  <c r="T77" i="1" s="1"/>
  <c r="M77" i="1"/>
  <c r="S77" i="1" s="1"/>
  <c r="L77" i="1"/>
  <c r="R77" i="1" s="1"/>
  <c r="K77" i="1"/>
  <c r="AG76" i="1"/>
  <c r="W76" i="1"/>
  <c r="Q76" i="1"/>
  <c r="O76" i="1"/>
  <c r="U76" i="1" s="1"/>
  <c r="N76" i="1"/>
  <c r="T76" i="1" s="1"/>
  <c r="M76" i="1"/>
  <c r="S76" i="1" s="1"/>
  <c r="L76" i="1"/>
  <c r="R76" i="1" s="1"/>
  <c r="K76" i="1"/>
  <c r="AG75" i="1"/>
  <c r="W75" i="1"/>
  <c r="Q75" i="1"/>
  <c r="O75" i="1"/>
  <c r="U75" i="1" s="1"/>
  <c r="AA75" i="1" s="1"/>
  <c r="N75" i="1"/>
  <c r="T75" i="1" s="1"/>
  <c r="Z75" i="1" s="1"/>
  <c r="M75" i="1"/>
  <c r="S75" i="1" s="1"/>
  <c r="Y75" i="1" s="1"/>
  <c r="L75" i="1"/>
  <c r="R75" i="1" s="1"/>
  <c r="X75" i="1" s="1"/>
  <c r="K75" i="1"/>
  <c r="Q74" i="1"/>
  <c r="O74" i="1"/>
  <c r="U74" i="1" s="1"/>
  <c r="N74" i="1"/>
  <c r="T74" i="1" s="1"/>
  <c r="M74" i="1"/>
  <c r="S74" i="1" s="1"/>
  <c r="L74" i="1"/>
  <c r="R74" i="1" s="1"/>
  <c r="K74" i="1"/>
  <c r="Q73" i="1"/>
  <c r="O73" i="1"/>
  <c r="U73" i="1" s="1"/>
  <c r="N73" i="1"/>
  <c r="T73" i="1" s="1"/>
  <c r="M73" i="1"/>
  <c r="S73" i="1" s="1"/>
  <c r="L73" i="1"/>
  <c r="R73" i="1" s="1"/>
  <c r="K73" i="1"/>
  <c r="Q72" i="1"/>
  <c r="O72" i="1"/>
  <c r="U72" i="1" s="1"/>
  <c r="N72" i="1"/>
  <c r="T72" i="1" s="1"/>
  <c r="M72" i="1"/>
  <c r="S72" i="1" s="1"/>
  <c r="L72" i="1"/>
  <c r="R72" i="1" s="1"/>
  <c r="K72" i="1"/>
  <c r="Q71" i="1"/>
  <c r="O71" i="1"/>
  <c r="U71" i="1" s="1"/>
  <c r="N71" i="1"/>
  <c r="T71" i="1" s="1"/>
  <c r="M71" i="1"/>
  <c r="S71" i="1" s="1"/>
  <c r="L71" i="1"/>
  <c r="R71" i="1" s="1"/>
  <c r="K71" i="1"/>
  <c r="T70" i="1"/>
  <c r="Q70" i="1"/>
  <c r="O70" i="1"/>
  <c r="U70" i="1" s="1"/>
  <c r="N70" i="1"/>
  <c r="M70" i="1"/>
  <c r="S70" i="1" s="1"/>
  <c r="L70" i="1"/>
  <c r="R70" i="1" s="1"/>
  <c r="K70" i="1"/>
  <c r="Q69" i="1"/>
  <c r="O69" i="1"/>
  <c r="U69" i="1" s="1"/>
  <c r="N69" i="1"/>
  <c r="T69" i="1" s="1"/>
  <c r="M69" i="1"/>
  <c r="S69" i="1" s="1"/>
  <c r="L69" i="1"/>
  <c r="R69" i="1" s="1"/>
  <c r="K69" i="1"/>
  <c r="Q68" i="1"/>
  <c r="O68" i="1"/>
  <c r="U68" i="1" s="1"/>
  <c r="N68" i="1"/>
  <c r="T68" i="1" s="1"/>
  <c r="M68" i="1"/>
  <c r="S68" i="1" s="1"/>
  <c r="L68" i="1"/>
  <c r="R68" i="1" s="1"/>
  <c r="K68" i="1"/>
  <c r="Q67" i="1"/>
  <c r="O67" i="1"/>
  <c r="U67" i="1" s="1"/>
  <c r="N67" i="1"/>
  <c r="T67" i="1" s="1"/>
  <c r="M67" i="1"/>
  <c r="S67" i="1" s="1"/>
  <c r="L67" i="1"/>
  <c r="R67" i="1" s="1"/>
  <c r="K67" i="1"/>
  <c r="Q66" i="1"/>
  <c r="O66" i="1"/>
  <c r="U66" i="1" s="1"/>
  <c r="N66" i="1"/>
  <c r="T66" i="1" s="1"/>
  <c r="M66" i="1"/>
  <c r="S66" i="1" s="1"/>
  <c r="L66" i="1"/>
  <c r="R66" i="1" s="1"/>
  <c r="K66" i="1"/>
  <c r="Q65" i="1"/>
  <c r="O65" i="1"/>
  <c r="U65" i="1" s="1"/>
  <c r="N65" i="1"/>
  <c r="T65" i="1" s="1"/>
  <c r="M65" i="1"/>
  <c r="S65" i="1" s="1"/>
  <c r="L65" i="1"/>
  <c r="R65" i="1" s="1"/>
  <c r="K65" i="1"/>
  <c r="Q64" i="1"/>
  <c r="O64" i="1"/>
  <c r="U64" i="1" s="1"/>
  <c r="N64" i="1"/>
  <c r="T64" i="1" s="1"/>
  <c r="M64" i="1"/>
  <c r="S64" i="1" s="1"/>
  <c r="L64" i="1"/>
  <c r="R64" i="1" s="1"/>
  <c r="K64" i="1"/>
  <c r="Q63" i="1"/>
  <c r="O63" i="1"/>
  <c r="U63" i="1" s="1"/>
  <c r="N63" i="1"/>
  <c r="T63" i="1" s="1"/>
  <c r="M63" i="1"/>
  <c r="S63" i="1" s="1"/>
  <c r="L63" i="1"/>
  <c r="R63" i="1" s="1"/>
  <c r="K63" i="1"/>
  <c r="Q62" i="1"/>
  <c r="O62" i="1"/>
  <c r="U62" i="1" s="1"/>
  <c r="N62" i="1"/>
  <c r="T62" i="1" s="1"/>
  <c r="M62" i="1"/>
  <c r="S62" i="1" s="1"/>
  <c r="L62" i="1"/>
  <c r="R62" i="1" s="1"/>
  <c r="K62" i="1"/>
  <c r="Q61" i="1"/>
  <c r="O61" i="1"/>
  <c r="U61" i="1" s="1"/>
  <c r="N61" i="1"/>
  <c r="T61" i="1" s="1"/>
  <c r="M61" i="1"/>
  <c r="S61" i="1" s="1"/>
  <c r="L61" i="1"/>
  <c r="R61" i="1" s="1"/>
  <c r="K61" i="1"/>
  <c r="Q60" i="1"/>
  <c r="O60" i="1"/>
  <c r="U60" i="1" s="1"/>
  <c r="N60" i="1"/>
  <c r="T60" i="1" s="1"/>
  <c r="M60" i="1"/>
  <c r="S60" i="1" s="1"/>
  <c r="L60" i="1"/>
  <c r="R60" i="1" s="1"/>
  <c r="K60" i="1"/>
  <c r="Q59" i="1"/>
  <c r="O59" i="1"/>
  <c r="U59" i="1" s="1"/>
  <c r="N59" i="1"/>
  <c r="T59" i="1" s="1"/>
  <c r="M59" i="1"/>
  <c r="S59" i="1" s="1"/>
  <c r="L59" i="1"/>
  <c r="R59" i="1" s="1"/>
  <c r="K59" i="1"/>
  <c r="Q58" i="1"/>
  <c r="O58" i="1"/>
  <c r="U58" i="1" s="1"/>
  <c r="N58" i="1"/>
  <c r="T58" i="1" s="1"/>
  <c r="M58" i="1"/>
  <c r="S58" i="1" s="1"/>
  <c r="L58" i="1"/>
  <c r="R58" i="1" s="1"/>
  <c r="K58" i="1"/>
  <c r="U57" i="1"/>
  <c r="Q57" i="1"/>
  <c r="O57" i="1"/>
  <c r="N57" i="1"/>
  <c r="T57" i="1" s="1"/>
  <c r="M57" i="1"/>
  <c r="S57" i="1" s="1"/>
  <c r="L57" i="1"/>
  <c r="R57" i="1" s="1"/>
  <c r="K57" i="1"/>
  <c r="Q56" i="1"/>
  <c r="O56" i="1"/>
  <c r="U56" i="1" s="1"/>
  <c r="N56" i="1"/>
  <c r="T56" i="1" s="1"/>
  <c r="M56" i="1"/>
  <c r="S56" i="1" s="1"/>
  <c r="L56" i="1"/>
  <c r="R56" i="1" s="1"/>
  <c r="K56" i="1"/>
  <c r="Q55" i="1"/>
  <c r="O55" i="1"/>
  <c r="U55" i="1" s="1"/>
  <c r="N55" i="1"/>
  <c r="T55" i="1" s="1"/>
  <c r="M55" i="1"/>
  <c r="S55" i="1" s="1"/>
  <c r="L55" i="1"/>
  <c r="R55" i="1" s="1"/>
  <c r="K55" i="1"/>
  <c r="Q54" i="1"/>
  <c r="O54" i="1"/>
  <c r="U54" i="1" s="1"/>
  <c r="N54" i="1"/>
  <c r="T54" i="1" s="1"/>
  <c r="M54" i="1"/>
  <c r="S54" i="1" s="1"/>
  <c r="L54" i="1"/>
  <c r="R54" i="1" s="1"/>
  <c r="K54" i="1"/>
  <c r="Q53" i="1"/>
  <c r="O53" i="1"/>
  <c r="U53" i="1" s="1"/>
  <c r="N53" i="1"/>
  <c r="T53" i="1" s="1"/>
  <c r="M53" i="1"/>
  <c r="S53" i="1" s="1"/>
  <c r="L53" i="1"/>
  <c r="R53" i="1" s="1"/>
  <c r="K53" i="1"/>
  <c r="Q52" i="1"/>
  <c r="O52" i="1"/>
  <c r="U52" i="1" s="1"/>
  <c r="N52" i="1"/>
  <c r="T52" i="1" s="1"/>
  <c r="M52" i="1"/>
  <c r="S52" i="1" s="1"/>
  <c r="L52" i="1"/>
  <c r="R52" i="1" s="1"/>
  <c r="K52" i="1"/>
  <c r="T51" i="1"/>
  <c r="S51" i="1"/>
  <c r="Q51" i="1"/>
  <c r="O51" i="1"/>
  <c r="U51" i="1" s="1"/>
  <c r="N51" i="1"/>
  <c r="M51" i="1"/>
  <c r="L51" i="1"/>
  <c r="R51" i="1" s="1"/>
  <c r="K51" i="1"/>
  <c r="Q50" i="1"/>
  <c r="O50" i="1"/>
  <c r="U50" i="1" s="1"/>
  <c r="N50" i="1"/>
  <c r="T50" i="1" s="1"/>
  <c r="M50" i="1"/>
  <c r="S50" i="1" s="1"/>
  <c r="L50" i="1"/>
  <c r="R50" i="1" s="1"/>
  <c r="K50" i="1"/>
  <c r="Q49" i="1"/>
  <c r="O49" i="1"/>
  <c r="U49" i="1" s="1"/>
  <c r="N49" i="1"/>
  <c r="T49" i="1" s="1"/>
  <c r="M49" i="1"/>
  <c r="S49" i="1" s="1"/>
  <c r="L49" i="1"/>
  <c r="R49" i="1" s="1"/>
  <c r="K49" i="1"/>
  <c r="Q48" i="1"/>
  <c r="O48" i="1"/>
  <c r="U48" i="1" s="1"/>
  <c r="N48" i="1"/>
  <c r="T48" i="1" s="1"/>
  <c r="M48" i="1"/>
  <c r="S48" i="1" s="1"/>
  <c r="L48" i="1"/>
  <c r="R48" i="1" s="1"/>
  <c r="K48" i="1"/>
  <c r="Q47" i="1"/>
  <c r="O47" i="1"/>
  <c r="U47" i="1" s="1"/>
  <c r="N47" i="1"/>
  <c r="T47" i="1" s="1"/>
  <c r="M47" i="1"/>
  <c r="S47" i="1" s="1"/>
  <c r="L47" i="1"/>
  <c r="R47" i="1" s="1"/>
  <c r="K47" i="1"/>
  <c r="Q46" i="1"/>
  <c r="O46" i="1"/>
  <c r="U46" i="1" s="1"/>
  <c r="N46" i="1"/>
  <c r="T46" i="1" s="1"/>
  <c r="M46" i="1"/>
  <c r="S46" i="1" s="1"/>
  <c r="L46" i="1"/>
  <c r="R46" i="1" s="1"/>
  <c r="K46" i="1"/>
  <c r="Q45" i="1"/>
  <c r="O45" i="1"/>
  <c r="U45" i="1" s="1"/>
  <c r="N45" i="1"/>
  <c r="T45" i="1" s="1"/>
  <c r="M45" i="1"/>
  <c r="S45" i="1" s="1"/>
  <c r="L45" i="1"/>
  <c r="R45" i="1" s="1"/>
  <c r="K45" i="1"/>
  <c r="Q44" i="1"/>
  <c r="O44" i="1"/>
  <c r="U44" i="1" s="1"/>
  <c r="N44" i="1"/>
  <c r="T44" i="1" s="1"/>
  <c r="M44" i="1"/>
  <c r="S44" i="1" s="1"/>
  <c r="L44" i="1"/>
  <c r="R44" i="1" s="1"/>
  <c r="K44" i="1"/>
  <c r="Q43" i="1"/>
  <c r="O43" i="1"/>
  <c r="U43" i="1" s="1"/>
  <c r="N43" i="1"/>
  <c r="T43" i="1" s="1"/>
  <c r="M43" i="1"/>
  <c r="S43" i="1" s="1"/>
  <c r="L43" i="1"/>
  <c r="R43" i="1" s="1"/>
  <c r="K43" i="1"/>
  <c r="Q42" i="1"/>
  <c r="O42" i="1"/>
  <c r="U42" i="1" s="1"/>
  <c r="N42" i="1"/>
  <c r="T42" i="1" s="1"/>
  <c r="M42" i="1"/>
  <c r="S42" i="1" s="1"/>
  <c r="L42" i="1"/>
  <c r="R42" i="1" s="1"/>
  <c r="K42" i="1"/>
  <c r="Q41" i="1"/>
  <c r="O41" i="1"/>
  <c r="U41" i="1" s="1"/>
  <c r="N41" i="1"/>
  <c r="T41" i="1" s="1"/>
  <c r="M41" i="1"/>
  <c r="S41" i="1" s="1"/>
  <c r="L41" i="1"/>
  <c r="R41" i="1" s="1"/>
  <c r="K41" i="1"/>
  <c r="Q40" i="1"/>
  <c r="O40" i="1"/>
  <c r="U40" i="1" s="1"/>
  <c r="N40" i="1"/>
  <c r="T40" i="1" s="1"/>
  <c r="M40" i="1"/>
  <c r="S40" i="1" s="1"/>
  <c r="L40" i="1"/>
  <c r="R40" i="1" s="1"/>
  <c r="K40" i="1"/>
  <c r="Q39" i="1"/>
  <c r="O39" i="1"/>
  <c r="U39" i="1" s="1"/>
  <c r="N39" i="1"/>
  <c r="T39" i="1" s="1"/>
  <c r="M39" i="1"/>
  <c r="S39" i="1" s="1"/>
  <c r="L39" i="1"/>
  <c r="R39" i="1" s="1"/>
  <c r="K39" i="1"/>
  <c r="Q38" i="1"/>
  <c r="O38" i="1"/>
  <c r="U38" i="1" s="1"/>
  <c r="N38" i="1"/>
  <c r="T38" i="1" s="1"/>
  <c r="M38" i="1"/>
  <c r="S38" i="1" s="1"/>
  <c r="L38" i="1"/>
  <c r="R38" i="1" s="1"/>
  <c r="K38" i="1"/>
  <c r="Q37" i="1"/>
  <c r="O37" i="1"/>
  <c r="U37" i="1" s="1"/>
  <c r="N37" i="1"/>
  <c r="T37" i="1" s="1"/>
  <c r="M37" i="1"/>
  <c r="S37" i="1" s="1"/>
  <c r="L37" i="1"/>
  <c r="R37" i="1" s="1"/>
  <c r="K37" i="1"/>
  <c r="Q36" i="1"/>
  <c r="O36" i="1"/>
  <c r="U36" i="1" s="1"/>
  <c r="N36" i="1"/>
  <c r="T36" i="1" s="1"/>
  <c r="M36" i="1"/>
  <c r="S36" i="1" s="1"/>
  <c r="L36" i="1"/>
  <c r="R36" i="1" s="1"/>
  <c r="K36" i="1"/>
  <c r="S35" i="1"/>
  <c r="Q35" i="1"/>
  <c r="O35" i="1"/>
  <c r="U35" i="1" s="1"/>
  <c r="N35" i="1"/>
  <c r="T35" i="1" s="1"/>
  <c r="M35" i="1"/>
  <c r="L35" i="1"/>
  <c r="R35" i="1" s="1"/>
  <c r="K35" i="1"/>
  <c r="Q34" i="1"/>
  <c r="O34" i="1"/>
  <c r="U34" i="1" s="1"/>
  <c r="N34" i="1"/>
  <c r="T34" i="1" s="1"/>
  <c r="M34" i="1"/>
  <c r="S34" i="1" s="1"/>
  <c r="L34" i="1"/>
  <c r="R34" i="1" s="1"/>
  <c r="K34" i="1"/>
  <c r="Q33" i="1"/>
  <c r="O33" i="1"/>
  <c r="U33" i="1" s="1"/>
  <c r="N33" i="1"/>
  <c r="T33" i="1" s="1"/>
  <c r="M33" i="1"/>
  <c r="S33" i="1" s="1"/>
  <c r="L33" i="1"/>
  <c r="R33" i="1" s="1"/>
  <c r="K33" i="1"/>
  <c r="Q32" i="1"/>
  <c r="O32" i="1"/>
  <c r="U32" i="1" s="1"/>
  <c r="N32" i="1"/>
  <c r="T32" i="1" s="1"/>
  <c r="M32" i="1"/>
  <c r="S32" i="1" s="1"/>
  <c r="L32" i="1"/>
  <c r="R32" i="1" s="1"/>
  <c r="K32" i="1"/>
  <c r="S31" i="1"/>
  <c r="Q31" i="1"/>
  <c r="O31" i="1"/>
  <c r="U31" i="1" s="1"/>
  <c r="N31" i="1"/>
  <c r="T31" i="1" s="1"/>
  <c r="M31" i="1"/>
  <c r="L31" i="1"/>
  <c r="R31" i="1" s="1"/>
  <c r="K31" i="1"/>
  <c r="Q30" i="1"/>
  <c r="O30" i="1"/>
  <c r="U30" i="1" s="1"/>
  <c r="N30" i="1"/>
  <c r="T30" i="1" s="1"/>
  <c r="M30" i="1"/>
  <c r="S30" i="1" s="1"/>
  <c r="L30" i="1"/>
  <c r="R30" i="1" s="1"/>
  <c r="K30" i="1"/>
  <c r="Q29" i="1"/>
  <c r="O29" i="1"/>
  <c r="U29" i="1" s="1"/>
  <c r="N29" i="1"/>
  <c r="T29" i="1" s="1"/>
  <c r="M29" i="1"/>
  <c r="S29" i="1" s="1"/>
  <c r="L29" i="1"/>
  <c r="R29" i="1" s="1"/>
  <c r="K29" i="1"/>
  <c r="Q28" i="1"/>
  <c r="O28" i="1"/>
  <c r="U28" i="1" s="1"/>
  <c r="N28" i="1"/>
  <c r="T28" i="1" s="1"/>
  <c r="M28" i="1"/>
  <c r="S28" i="1" s="1"/>
  <c r="L28" i="1"/>
  <c r="R28" i="1" s="1"/>
  <c r="K28" i="1"/>
  <c r="Q27" i="1"/>
  <c r="O27" i="1"/>
  <c r="U27" i="1" s="1"/>
  <c r="N27" i="1"/>
  <c r="T27" i="1" s="1"/>
  <c r="M27" i="1"/>
  <c r="S27" i="1" s="1"/>
  <c r="L27" i="1"/>
  <c r="R27" i="1" s="1"/>
  <c r="K27" i="1"/>
  <c r="Q26" i="1"/>
  <c r="O26" i="1"/>
  <c r="U26" i="1" s="1"/>
  <c r="N26" i="1"/>
  <c r="T26" i="1" s="1"/>
  <c r="M26" i="1"/>
  <c r="S26" i="1" s="1"/>
  <c r="L26" i="1"/>
  <c r="R26" i="1" s="1"/>
  <c r="K26" i="1"/>
  <c r="T25" i="1"/>
  <c r="Q25" i="1"/>
  <c r="O25" i="1"/>
  <c r="U25" i="1" s="1"/>
  <c r="N25" i="1"/>
  <c r="M25" i="1"/>
  <c r="S25" i="1" s="1"/>
  <c r="L25" i="1"/>
  <c r="R25" i="1" s="1"/>
  <c r="K25" i="1"/>
  <c r="Q24" i="1"/>
  <c r="O24" i="1"/>
  <c r="U24" i="1" s="1"/>
  <c r="N24" i="1"/>
  <c r="T24" i="1" s="1"/>
  <c r="M24" i="1"/>
  <c r="S24" i="1" s="1"/>
  <c r="L24" i="1"/>
  <c r="R24" i="1" s="1"/>
  <c r="K24" i="1"/>
  <c r="Q23" i="1"/>
  <c r="O23" i="1"/>
  <c r="U23" i="1" s="1"/>
  <c r="N23" i="1"/>
  <c r="T23" i="1" s="1"/>
  <c r="M23" i="1"/>
  <c r="S23" i="1" s="1"/>
  <c r="L23" i="1"/>
  <c r="R23" i="1" s="1"/>
  <c r="K23" i="1"/>
  <c r="Q22" i="1"/>
  <c r="O22" i="1"/>
  <c r="U22" i="1" s="1"/>
  <c r="N22" i="1"/>
  <c r="T22" i="1" s="1"/>
  <c r="M22" i="1"/>
  <c r="S22" i="1" s="1"/>
  <c r="L22" i="1"/>
  <c r="R22" i="1" s="1"/>
  <c r="K22" i="1"/>
  <c r="Q21" i="1"/>
  <c r="O21" i="1"/>
  <c r="U21" i="1" s="1"/>
  <c r="N21" i="1"/>
  <c r="T21" i="1" s="1"/>
  <c r="M21" i="1"/>
  <c r="S21" i="1" s="1"/>
  <c r="L21" i="1"/>
  <c r="R21" i="1" s="1"/>
  <c r="K21" i="1"/>
  <c r="Q20" i="1"/>
  <c r="O20" i="1"/>
  <c r="U20" i="1" s="1"/>
  <c r="N20" i="1"/>
  <c r="T20" i="1" s="1"/>
  <c r="M20" i="1"/>
  <c r="S20" i="1" s="1"/>
  <c r="L20" i="1"/>
  <c r="R20" i="1" s="1"/>
  <c r="K20" i="1"/>
  <c r="U19" i="1"/>
  <c r="T19" i="1"/>
  <c r="S19" i="1"/>
  <c r="Q19" i="1"/>
  <c r="O19" i="1"/>
  <c r="N19" i="1"/>
  <c r="M19" i="1"/>
  <c r="L19" i="1"/>
  <c r="R19" i="1" s="1"/>
  <c r="K19" i="1"/>
  <c r="Q18" i="1"/>
  <c r="O18" i="1"/>
  <c r="U18" i="1" s="1"/>
  <c r="N18" i="1"/>
  <c r="T18" i="1" s="1"/>
  <c r="M18" i="1"/>
  <c r="S18" i="1" s="1"/>
  <c r="L18" i="1"/>
  <c r="R18" i="1" s="1"/>
  <c r="K18" i="1"/>
  <c r="Q17" i="1"/>
  <c r="O17" i="1"/>
  <c r="U17" i="1" s="1"/>
  <c r="N17" i="1"/>
  <c r="T17" i="1" s="1"/>
  <c r="M17" i="1"/>
  <c r="S17" i="1" s="1"/>
  <c r="L17" i="1"/>
  <c r="R17" i="1" s="1"/>
  <c r="K17" i="1"/>
  <c r="Q16" i="1"/>
  <c r="O16" i="1"/>
  <c r="U16" i="1" s="1"/>
  <c r="N16" i="1"/>
  <c r="T16" i="1" s="1"/>
  <c r="M16" i="1"/>
  <c r="S16" i="1" s="1"/>
  <c r="L16" i="1"/>
  <c r="R16" i="1" s="1"/>
  <c r="K16" i="1"/>
  <c r="Q15" i="1"/>
  <c r="O15" i="1"/>
  <c r="U15" i="1" s="1"/>
  <c r="N15" i="1"/>
  <c r="T15" i="1" s="1"/>
  <c r="M15" i="1"/>
  <c r="S15" i="1" s="1"/>
  <c r="L15" i="1"/>
  <c r="R15" i="1" s="1"/>
  <c r="K15" i="1"/>
  <c r="Q14" i="1"/>
  <c r="O14" i="1"/>
  <c r="U14" i="1" s="1"/>
  <c r="N14" i="1"/>
  <c r="T14" i="1" s="1"/>
  <c r="M14" i="1"/>
  <c r="S14" i="1" s="1"/>
  <c r="L14" i="1"/>
  <c r="R14" i="1" s="1"/>
  <c r="K14" i="1"/>
  <c r="Q13" i="1"/>
  <c r="O13" i="1"/>
  <c r="U13" i="1" s="1"/>
  <c r="N13" i="1"/>
  <c r="T13" i="1" s="1"/>
  <c r="M13" i="1"/>
  <c r="S13" i="1" s="1"/>
  <c r="L13" i="1"/>
  <c r="R13" i="1" s="1"/>
  <c r="K13" i="1"/>
  <c r="Q12" i="1"/>
  <c r="O12" i="1"/>
  <c r="U12" i="1" s="1"/>
  <c r="N12" i="1"/>
  <c r="T12" i="1" s="1"/>
  <c r="M12" i="1"/>
  <c r="S12" i="1" s="1"/>
  <c r="L12" i="1"/>
  <c r="R12" i="1" s="1"/>
  <c r="K12" i="1"/>
  <c r="U11" i="1"/>
  <c r="Q11" i="1"/>
  <c r="O11" i="1"/>
  <c r="N11" i="1"/>
  <c r="T11" i="1" s="1"/>
  <c r="M11" i="1"/>
  <c r="S11" i="1" s="1"/>
  <c r="L11" i="1"/>
  <c r="R11" i="1" s="1"/>
  <c r="K11" i="1"/>
  <c r="Q10" i="1"/>
  <c r="O10" i="1"/>
  <c r="U10" i="1" s="1"/>
  <c r="N10" i="1"/>
  <c r="T10" i="1" s="1"/>
  <c r="M10" i="1"/>
  <c r="S10" i="1" s="1"/>
  <c r="L10" i="1"/>
  <c r="R10" i="1" s="1"/>
  <c r="K10" i="1"/>
  <c r="Q9" i="1"/>
  <c r="O9" i="1"/>
  <c r="U9" i="1" s="1"/>
  <c r="N9" i="1"/>
  <c r="T9" i="1" s="1"/>
  <c r="M9" i="1"/>
  <c r="S9" i="1" s="1"/>
  <c r="L9" i="1"/>
  <c r="R9" i="1" s="1"/>
  <c r="K9" i="1"/>
  <c r="Q8" i="1"/>
  <c r="O8" i="1"/>
  <c r="U8" i="1" s="1"/>
  <c r="N8" i="1"/>
  <c r="T8" i="1" s="1"/>
  <c r="M8" i="1"/>
  <c r="S8" i="1" s="1"/>
  <c r="L8" i="1"/>
  <c r="R8" i="1" s="1"/>
  <c r="K8" i="1"/>
  <c r="X76" i="1" l="1"/>
  <c r="AC75" i="1"/>
  <c r="AD75" i="1"/>
  <c r="AE75" i="1"/>
  <c r="Y76" i="1"/>
  <c r="AC76" i="1" s="1"/>
  <c r="Z76" i="1"/>
  <c r="AD76" i="1" s="1"/>
  <c r="AA76" i="1"/>
  <c r="AE76" i="1" s="1"/>
  <c r="X77" i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Y77" i="1" l="1"/>
  <c r="Y78" i="1" s="1"/>
  <c r="Y79" i="1" s="1"/>
  <c r="Y80" i="1" s="1"/>
  <c r="AA77" i="1"/>
  <c r="AC80" i="1"/>
  <c r="Y81" i="1"/>
  <c r="AE77" i="1"/>
  <c r="AA78" i="1"/>
  <c r="AC78" i="1"/>
  <c r="AC77" i="1"/>
  <c r="AC79" i="1"/>
  <c r="AH79" i="1" s="1"/>
  <c r="Z77" i="1"/>
  <c r="AD77" i="1" l="1"/>
  <c r="Z78" i="1"/>
  <c r="AH76" i="1"/>
  <c r="AH77" i="1"/>
  <c r="AH78" i="1"/>
  <c r="AE78" i="1"/>
  <c r="AA79" i="1"/>
  <c r="AH75" i="1"/>
  <c r="AC81" i="1"/>
  <c r="AH81" i="1" s="1"/>
  <c r="Y82" i="1"/>
  <c r="AH80" i="1"/>
  <c r="AE79" i="1" l="1"/>
  <c r="AA80" i="1"/>
  <c r="AC82" i="1"/>
  <c r="AH82" i="1" s="1"/>
  <c r="Y83" i="1"/>
  <c r="AD78" i="1"/>
  <c r="Z79" i="1"/>
  <c r="AJ78" i="1"/>
  <c r="AD79" i="1" l="1"/>
  <c r="Z80" i="1"/>
  <c r="AI78" i="1"/>
  <c r="AC83" i="1"/>
  <c r="AH83" i="1" s="1"/>
  <c r="Y84" i="1"/>
  <c r="AE80" i="1"/>
  <c r="AJ80" i="1" s="1"/>
  <c r="AA81" i="1"/>
  <c r="AJ79" i="1"/>
  <c r="AJ75" i="1"/>
  <c r="AJ76" i="1"/>
  <c r="AJ77" i="1"/>
  <c r="AE81" i="1" l="1"/>
  <c r="AJ81" i="1" s="1"/>
  <c r="AA82" i="1"/>
  <c r="AD80" i="1"/>
  <c r="AI80" i="1" s="1"/>
  <c r="Z81" i="1"/>
  <c r="AC84" i="1"/>
  <c r="AH84" i="1" s="1"/>
  <c r="Y85" i="1"/>
  <c r="AI79" i="1"/>
  <c r="AI76" i="1"/>
  <c r="AI75" i="1"/>
  <c r="AI77" i="1"/>
  <c r="AC85" i="1" l="1"/>
  <c r="AH85" i="1" s="1"/>
  <c r="Y86" i="1"/>
  <c r="AD81" i="1"/>
  <c r="AI81" i="1" s="1"/>
  <c r="Z82" i="1"/>
  <c r="AE82" i="1"/>
  <c r="AJ82" i="1" s="1"/>
  <c r="AA83" i="1"/>
  <c r="AE83" i="1" l="1"/>
  <c r="AJ83" i="1" s="1"/>
  <c r="AA84" i="1"/>
  <c r="AD82" i="1"/>
  <c r="AI82" i="1" s="1"/>
  <c r="Z83" i="1"/>
  <c r="AC86" i="1"/>
  <c r="AH86" i="1" s="1"/>
  <c r="Y87" i="1"/>
  <c r="AC87" i="1" l="1"/>
  <c r="AH87" i="1" s="1"/>
  <c r="Y88" i="1"/>
  <c r="AD83" i="1"/>
  <c r="AI83" i="1" s="1"/>
  <c r="Z84" i="1"/>
  <c r="AE84" i="1"/>
  <c r="AJ84" i="1" s="1"/>
  <c r="AA85" i="1"/>
  <c r="AE85" i="1" l="1"/>
  <c r="AJ85" i="1" s="1"/>
  <c r="AA86" i="1"/>
  <c r="AC88" i="1"/>
  <c r="AH88" i="1" s="1"/>
  <c r="Y89" i="1"/>
  <c r="AD84" i="1"/>
  <c r="AI84" i="1" s="1"/>
  <c r="Z85" i="1"/>
  <c r="AC89" i="1" l="1"/>
  <c r="AH89" i="1" s="1"/>
  <c r="Y90" i="1"/>
  <c r="AD85" i="1"/>
  <c r="AI85" i="1" s="1"/>
  <c r="Z86" i="1"/>
  <c r="AE86" i="1"/>
  <c r="AJ86" i="1" s="1"/>
  <c r="AA87" i="1"/>
  <c r="AE87" i="1" l="1"/>
  <c r="AJ87" i="1" s="1"/>
  <c r="AA88" i="1"/>
  <c r="AD86" i="1"/>
  <c r="AI86" i="1" s="1"/>
  <c r="Z87" i="1"/>
  <c r="AC90" i="1"/>
  <c r="AH90" i="1" s="1"/>
  <c r="Y91" i="1"/>
  <c r="AC91" i="1" l="1"/>
  <c r="AH91" i="1" s="1"/>
  <c r="Y92" i="1"/>
  <c r="AD87" i="1"/>
  <c r="AI87" i="1" s="1"/>
  <c r="Z88" i="1"/>
  <c r="AE88" i="1"/>
  <c r="AJ88" i="1" s="1"/>
  <c r="AA89" i="1"/>
  <c r="AD88" i="1" l="1"/>
  <c r="AI88" i="1" s="1"/>
  <c r="Z89" i="1"/>
  <c r="AC92" i="1"/>
  <c r="AH92" i="1" s="1"/>
  <c r="Y93" i="1"/>
  <c r="AE89" i="1"/>
  <c r="AJ89" i="1" s="1"/>
  <c r="AA90" i="1"/>
  <c r="AC93" i="1" l="1"/>
  <c r="AH93" i="1" s="1"/>
  <c r="Y94" i="1"/>
  <c r="AE90" i="1"/>
  <c r="AJ90" i="1" s="1"/>
  <c r="AA91" i="1"/>
  <c r="Z90" i="1"/>
  <c r="AD89" i="1"/>
  <c r="AI89" i="1" s="1"/>
  <c r="AD90" i="1" l="1"/>
  <c r="AI90" i="1" s="1"/>
  <c r="Z91" i="1"/>
  <c r="AE91" i="1"/>
  <c r="AJ91" i="1" s="1"/>
  <c r="AA92" i="1"/>
  <c r="AC94" i="1"/>
  <c r="AH94" i="1" s="1"/>
  <c r="Y95" i="1"/>
  <c r="AE92" i="1" l="1"/>
  <c r="AJ92" i="1" s="1"/>
  <c r="AA93" i="1"/>
  <c r="AC95" i="1"/>
  <c r="AH95" i="1" s="1"/>
  <c r="Y96" i="1"/>
  <c r="AD91" i="1"/>
  <c r="AI91" i="1" s="1"/>
  <c r="Z92" i="1"/>
  <c r="AD92" i="1" l="1"/>
  <c r="AI92" i="1" s="1"/>
  <c r="Z93" i="1"/>
  <c r="AC96" i="1"/>
  <c r="AH96" i="1" s="1"/>
  <c r="Y97" i="1"/>
  <c r="AE93" i="1"/>
  <c r="AJ93" i="1" s="1"/>
  <c r="AA94" i="1"/>
  <c r="Y98" i="1" l="1"/>
  <c r="AC97" i="1"/>
  <c r="AH97" i="1" s="1"/>
  <c r="AD93" i="1"/>
  <c r="AI93" i="1" s="1"/>
  <c r="Z94" i="1"/>
  <c r="AE94" i="1"/>
  <c r="AJ94" i="1" s="1"/>
  <c r="AA95" i="1"/>
  <c r="AD94" i="1" l="1"/>
  <c r="AI94" i="1" s="1"/>
  <c r="Z95" i="1"/>
  <c r="AA96" i="1"/>
  <c r="AE95" i="1"/>
  <c r="AJ95" i="1" s="1"/>
  <c r="AC98" i="1"/>
  <c r="AH98" i="1" s="1"/>
  <c r="Y99" i="1"/>
  <c r="AC99" i="1" l="1"/>
  <c r="AH99" i="1" s="1"/>
  <c r="Y100" i="1"/>
  <c r="AE96" i="1"/>
  <c r="AJ96" i="1" s="1"/>
  <c r="AA97" i="1"/>
  <c r="Z96" i="1"/>
  <c r="AD95" i="1"/>
  <c r="AI95" i="1" s="1"/>
  <c r="AD96" i="1" l="1"/>
  <c r="AI96" i="1" s="1"/>
  <c r="Z97" i="1"/>
  <c r="AE97" i="1"/>
  <c r="AJ97" i="1" s="1"/>
  <c r="AA98" i="1"/>
  <c r="AC100" i="1"/>
  <c r="AH100" i="1" s="1"/>
  <c r="Y101" i="1"/>
  <c r="AE98" i="1" l="1"/>
  <c r="AJ98" i="1" s="1"/>
  <c r="AA99" i="1"/>
  <c r="AD97" i="1"/>
  <c r="AI97" i="1" s="1"/>
  <c r="Z98" i="1"/>
  <c r="AC101" i="1"/>
  <c r="AH101" i="1" s="1"/>
  <c r="Y102" i="1"/>
  <c r="AE99" i="1" l="1"/>
  <c r="AJ99" i="1" s="1"/>
  <c r="AA100" i="1"/>
  <c r="AC102" i="1"/>
  <c r="AH102" i="1" s="1"/>
  <c r="Y103" i="1"/>
  <c r="AD98" i="1"/>
  <c r="AI98" i="1" s="1"/>
  <c r="Z99" i="1"/>
  <c r="Z100" i="1" l="1"/>
  <c r="AD99" i="1"/>
  <c r="AI99" i="1" s="1"/>
  <c r="AA101" i="1"/>
  <c r="AE100" i="1"/>
  <c r="AJ100" i="1" s="1"/>
  <c r="AC103" i="1"/>
  <c r="AH103" i="1" s="1"/>
  <c r="Y104" i="1"/>
  <c r="AE101" i="1" l="1"/>
  <c r="AJ101" i="1" s="1"/>
  <c r="AA102" i="1"/>
  <c r="AC104" i="1"/>
  <c r="AH104" i="1" s="1"/>
  <c r="Y105" i="1"/>
  <c r="AD100" i="1"/>
  <c r="AI100" i="1" s="1"/>
  <c r="Z101" i="1"/>
  <c r="AD101" i="1" l="1"/>
  <c r="AI101" i="1" s="1"/>
  <c r="Z102" i="1"/>
  <c r="AE102" i="1"/>
  <c r="AJ102" i="1" s="1"/>
  <c r="AA103" i="1"/>
  <c r="AC105" i="1"/>
  <c r="AH105" i="1" s="1"/>
  <c r="Y106" i="1"/>
  <c r="AE103" i="1" l="1"/>
  <c r="AJ103" i="1" s="1"/>
  <c r="AA104" i="1"/>
  <c r="AC106" i="1"/>
  <c r="AH106" i="1" s="1"/>
  <c r="Y107" i="1"/>
  <c r="AD102" i="1"/>
  <c r="AI102" i="1" s="1"/>
  <c r="Z103" i="1"/>
  <c r="AE104" i="1" l="1"/>
  <c r="AJ104" i="1" s="1"/>
  <c r="AA105" i="1"/>
  <c r="AD103" i="1"/>
  <c r="AI103" i="1" s="1"/>
  <c r="Z104" i="1"/>
  <c r="Y108" i="1"/>
  <c r="AC107" i="1"/>
  <c r="AH107" i="1" s="1"/>
  <c r="Y109" i="1" l="1"/>
  <c r="AC108" i="1"/>
  <c r="AH108" i="1" s="1"/>
  <c r="AE105" i="1"/>
  <c r="AJ105" i="1" s="1"/>
  <c r="AA106" i="1"/>
  <c r="AD104" i="1"/>
  <c r="AI104" i="1" s="1"/>
  <c r="Z105" i="1"/>
  <c r="AD105" i="1" l="1"/>
  <c r="AI105" i="1" s="1"/>
  <c r="Z106" i="1"/>
  <c r="AE106" i="1"/>
  <c r="AJ106" i="1" s="1"/>
  <c r="AA107" i="1"/>
  <c r="AC109" i="1"/>
  <c r="AH109" i="1" s="1"/>
  <c r="Y110" i="1"/>
  <c r="AC110" i="1" l="1"/>
  <c r="AH110" i="1" s="1"/>
  <c r="Y111" i="1"/>
  <c r="AD106" i="1"/>
  <c r="AI106" i="1" s="1"/>
  <c r="Z107" i="1"/>
  <c r="AE107" i="1"/>
  <c r="AJ107" i="1" s="1"/>
  <c r="AA108" i="1"/>
  <c r="Z108" i="1" l="1"/>
  <c r="AD107" i="1"/>
  <c r="AI107" i="1" s="1"/>
  <c r="AC111" i="1"/>
  <c r="AH111" i="1" s="1"/>
  <c r="Y112" i="1"/>
  <c r="AA109" i="1"/>
  <c r="AE108" i="1"/>
  <c r="AJ108" i="1" s="1"/>
  <c r="AC112" i="1" l="1"/>
  <c r="AH112" i="1" s="1"/>
  <c r="Y113" i="1"/>
  <c r="AE109" i="1"/>
  <c r="AJ109" i="1" s="1"/>
  <c r="AA110" i="1"/>
  <c r="AD108" i="1"/>
  <c r="AI108" i="1" s="1"/>
  <c r="Z109" i="1"/>
  <c r="AE110" i="1" l="1"/>
  <c r="AJ110" i="1" s="1"/>
  <c r="AA111" i="1"/>
  <c r="AD109" i="1"/>
  <c r="AI109" i="1" s="1"/>
  <c r="Z110" i="1"/>
  <c r="AC113" i="1"/>
  <c r="AH113" i="1" s="1"/>
  <c r="Y114" i="1"/>
  <c r="AE111" i="1" l="1"/>
  <c r="AJ111" i="1" s="1"/>
  <c r="AA112" i="1"/>
  <c r="AC114" i="1"/>
  <c r="AH114" i="1" s="1"/>
  <c r="Y115" i="1"/>
  <c r="AD110" i="1"/>
  <c r="AI110" i="1" s="1"/>
  <c r="Z111" i="1"/>
  <c r="AC115" i="1" l="1"/>
  <c r="AH115" i="1" s="1"/>
  <c r="Y116" i="1"/>
  <c r="AD111" i="1"/>
  <c r="AI111" i="1" s="1"/>
  <c r="Z112" i="1"/>
  <c r="AE112" i="1"/>
  <c r="AJ112" i="1" s="1"/>
  <c r="AA113" i="1"/>
  <c r="AE113" i="1" l="1"/>
  <c r="AJ113" i="1" s="1"/>
  <c r="AA114" i="1"/>
  <c r="AD112" i="1"/>
  <c r="AI112" i="1" s="1"/>
  <c r="Z113" i="1"/>
  <c r="AC116" i="1"/>
  <c r="AH116" i="1" s="1"/>
  <c r="Y117" i="1"/>
  <c r="AD113" i="1" l="1"/>
  <c r="AI113" i="1" s="1"/>
  <c r="Z114" i="1"/>
  <c r="AC117" i="1"/>
  <c r="AH117" i="1" s="1"/>
  <c r="Y118" i="1"/>
  <c r="AE114" i="1"/>
  <c r="AJ114" i="1" s="1"/>
  <c r="AA115" i="1"/>
  <c r="AE115" i="1" l="1"/>
  <c r="AJ115" i="1" s="1"/>
  <c r="AA116" i="1"/>
  <c r="AD114" i="1"/>
  <c r="AI114" i="1" s="1"/>
  <c r="Z115" i="1"/>
  <c r="AC118" i="1"/>
  <c r="AH118" i="1" s="1"/>
  <c r="Y119" i="1"/>
  <c r="AC119" i="1" l="1"/>
  <c r="AH119" i="1" s="1"/>
  <c r="Y120" i="1"/>
  <c r="AD115" i="1"/>
  <c r="AI115" i="1" s="1"/>
  <c r="Z116" i="1"/>
  <c r="AE116" i="1"/>
  <c r="AJ116" i="1" s="1"/>
  <c r="AA117" i="1"/>
  <c r="AD116" i="1" l="1"/>
  <c r="AI116" i="1" s="1"/>
  <c r="Z117" i="1"/>
  <c r="AC120" i="1"/>
  <c r="AH120" i="1" s="1"/>
  <c r="Y121" i="1"/>
  <c r="AE117" i="1"/>
  <c r="AJ117" i="1" s="1"/>
  <c r="AA118" i="1"/>
  <c r="AC121" i="1" l="1"/>
  <c r="AH121" i="1" s="1"/>
  <c r="Y122" i="1"/>
  <c r="AE118" i="1"/>
  <c r="AJ118" i="1" s="1"/>
  <c r="AA119" i="1"/>
  <c r="AD117" i="1"/>
  <c r="AI117" i="1" s="1"/>
  <c r="Z118" i="1"/>
  <c r="AD118" i="1" l="1"/>
  <c r="AI118" i="1" s="1"/>
  <c r="Z119" i="1"/>
  <c r="AE119" i="1"/>
  <c r="AJ119" i="1" s="1"/>
  <c r="AA120" i="1"/>
  <c r="AC122" i="1"/>
  <c r="AH122" i="1" s="1"/>
  <c r="Y123" i="1"/>
  <c r="AE120" i="1" l="1"/>
  <c r="AJ120" i="1" s="1"/>
  <c r="AA121" i="1"/>
  <c r="AD119" i="1"/>
  <c r="AI119" i="1" s="1"/>
  <c r="Z120" i="1"/>
  <c r="AC123" i="1"/>
  <c r="AH123" i="1" s="1"/>
  <c r="Y124" i="1"/>
  <c r="AD120" i="1" l="1"/>
  <c r="AI120" i="1" s="1"/>
  <c r="Z121" i="1"/>
  <c r="AE121" i="1"/>
  <c r="AJ121" i="1" s="1"/>
  <c r="AA122" i="1"/>
  <c r="AC124" i="1"/>
  <c r="AH124" i="1" s="1"/>
  <c r="Y125" i="1"/>
  <c r="AC125" i="1" l="1"/>
  <c r="AH125" i="1" s="1"/>
  <c r="Y126" i="1"/>
  <c r="AE122" i="1"/>
  <c r="AJ122" i="1" s="1"/>
  <c r="AA123" i="1"/>
  <c r="AD121" i="1"/>
  <c r="AI121" i="1" s="1"/>
  <c r="Z122" i="1"/>
  <c r="AD122" i="1" l="1"/>
  <c r="AI122" i="1" s="1"/>
  <c r="Z123" i="1"/>
  <c r="AE123" i="1"/>
  <c r="AJ123" i="1" s="1"/>
  <c r="AA124" i="1"/>
  <c r="AC126" i="1"/>
  <c r="AH126" i="1" s="1"/>
  <c r="Y127" i="1"/>
  <c r="AC127" i="1" l="1"/>
  <c r="AH127" i="1" s="1"/>
  <c r="Y128" i="1"/>
  <c r="AD123" i="1"/>
  <c r="AI123" i="1" s="1"/>
  <c r="Z124" i="1"/>
  <c r="AE124" i="1"/>
  <c r="AJ124" i="1" s="1"/>
  <c r="AA125" i="1"/>
  <c r="AD124" i="1" l="1"/>
  <c r="AI124" i="1" s="1"/>
  <c r="Z125" i="1"/>
  <c r="AE125" i="1"/>
  <c r="AJ125" i="1" s="1"/>
  <c r="AA126" i="1"/>
  <c r="AC128" i="1"/>
  <c r="AH128" i="1" s="1"/>
  <c r="Y129" i="1"/>
  <c r="AE126" i="1" l="1"/>
  <c r="AJ126" i="1" s="1"/>
  <c r="AA127" i="1"/>
  <c r="AD125" i="1"/>
  <c r="AI125" i="1" s="1"/>
  <c r="Z126" i="1"/>
  <c r="AC129" i="1"/>
  <c r="AH129" i="1" s="1"/>
  <c r="Y130" i="1"/>
  <c r="AE127" i="1" l="1"/>
  <c r="AJ127" i="1" s="1"/>
  <c r="AA128" i="1"/>
  <c r="AC130" i="1"/>
  <c r="AH130" i="1" s="1"/>
  <c r="Y131" i="1"/>
  <c r="AD126" i="1"/>
  <c r="AI126" i="1" s="1"/>
  <c r="Z127" i="1"/>
  <c r="AC131" i="1" l="1"/>
  <c r="AH131" i="1" s="1"/>
  <c r="Y132" i="1"/>
  <c r="AE128" i="1"/>
  <c r="AJ128" i="1" s="1"/>
  <c r="AA129" i="1"/>
  <c r="AD127" i="1"/>
  <c r="AI127" i="1" s="1"/>
  <c r="Z128" i="1"/>
  <c r="AD128" i="1" l="1"/>
  <c r="AI128" i="1" s="1"/>
  <c r="Z129" i="1"/>
  <c r="AE129" i="1"/>
  <c r="AJ129" i="1" s="1"/>
  <c r="AA130" i="1"/>
  <c r="AC132" i="1"/>
  <c r="AH132" i="1" s="1"/>
  <c r="Y133" i="1"/>
  <c r="AC133" i="1" l="1"/>
  <c r="AH133" i="1" s="1"/>
  <c r="Y134" i="1"/>
  <c r="AE130" i="1"/>
  <c r="AJ130" i="1" s="1"/>
  <c r="AA131" i="1"/>
  <c r="AD129" i="1"/>
  <c r="AI129" i="1" s="1"/>
  <c r="Z130" i="1"/>
  <c r="AE131" i="1" l="1"/>
  <c r="AJ131" i="1" s="1"/>
  <c r="AA132" i="1"/>
  <c r="AC134" i="1"/>
  <c r="AH134" i="1" s="1"/>
  <c r="Y135" i="1"/>
  <c r="AD130" i="1"/>
  <c r="AI130" i="1" s="1"/>
  <c r="Z131" i="1"/>
  <c r="AC135" i="1" l="1"/>
  <c r="AH135" i="1" s="1"/>
  <c r="Y136" i="1"/>
  <c r="AD131" i="1"/>
  <c r="AI131" i="1" s="1"/>
  <c r="Z132" i="1"/>
  <c r="AE132" i="1"/>
  <c r="AJ132" i="1" s="1"/>
  <c r="AA133" i="1"/>
  <c r="AD132" i="1" l="1"/>
  <c r="AI132" i="1" s="1"/>
  <c r="Z133" i="1"/>
  <c r="AE133" i="1"/>
  <c r="AJ133" i="1" s="1"/>
  <c r="AA134" i="1"/>
  <c r="AC136" i="1"/>
  <c r="AH136" i="1" s="1"/>
  <c r="Y137" i="1"/>
  <c r="AC137" i="1" l="1"/>
  <c r="AH137" i="1" s="1"/>
  <c r="Y138" i="1"/>
  <c r="AD133" i="1"/>
  <c r="AI133" i="1" s="1"/>
  <c r="Z134" i="1"/>
  <c r="AE134" i="1"/>
  <c r="AJ134" i="1" s="1"/>
  <c r="AA135" i="1"/>
  <c r="AD134" i="1" l="1"/>
  <c r="AI134" i="1" s="1"/>
  <c r="Z135" i="1"/>
  <c r="AE135" i="1"/>
  <c r="AJ135" i="1" s="1"/>
  <c r="AA136" i="1"/>
  <c r="AC138" i="1"/>
  <c r="AH138" i="1" s="1"/>
  <c r="Y139" i="1"/>
  <c r="AC139" i="1" l="1"/>
  <c r="AH139" i="1" s="1"/>
  <c r="Y140" i="1"/>
  <c r="AE136" i="1"/>
  <c r="AJ136" i="1" s="1"/>
  <c r="AA137" i="1"/>
  <c r="AD135" i="1"/>
  <c r="AI135" i="1" s="1"/>
  <c r="Z136" i="1"/>
  <c r="AE137" i="1" l="1"/>
  <c r="AJ137" i="1" s="1"/>
  <c r="AA138" i="1"/>
  <c r="AD136" i="1"/>
  <c r="AI136" i="1" s="1"/>
  <c r="Z137" i="1"/>
  <c r="AC140" i="1"/>
  <c r="AH140" i="1" s="1"/>
  <c r="Y141" i="1"/>
  <c r="AC141" i="1" l="1"/>
  <c r="AH141" i="1" s="1"/>
  <c r="Y142" i="1"/>
  <c r="AD137" i="1"/>
  <c r="AI137" i="1" s="1"/>
  <c r="Z138" i="1"/>
  <c r="AE138" i="1"/>
  <c r="AJ138" i="1" s="1"/>
  <c r="AA139" i="1"/>
  <c r="AD138" i="1" l="1"/>
  <c r="AI138" i="1" s="1"/>
  <c r="Z139" i="1"/>
  <c r="AE139" i="1"/>
  <c r="AJ139" i="1" s="1"/>
  <c r="AA140" i="1"/>
  <c r="AC142" i="1"/>
  <c r="AH142" i="1" s="1"/>
  <c r="Y143" i="1"/>
  <c r="AE140" i="1" l="1"/>
  <c r="AJ140" i="1" s="1"/>
  <c r="AA141" i="1"/>
  <c r="AD139" i="1"/>
  <c r="AI139" i="1" s="1"/>
  <c r="Z140" i="1"/>
  <c r="AC143" i="1"/>
  <c r="AH143" i="1" s="1"/>
  <c r="Y144" i="1"/>
  <c r="AC144" i="1" l="1"/>
  <c r="AH144" i="1" s="1"/>
  <c r="Y145" i="1"/>
  <c r="AD140" i="1"/>
  <c r="AI140" i="1" s="1"/>
  <c r="Z141" i="1"/>
  <c r="AE141" i="1"/>
  <c r="AJ141" i="1" s="1"/>
  <c r="AA142" i="1"/>
  <c r="AD141" i="1" l="1"/>
  <c r="AI141" i="1" s="1"/>
  <c r="Z142" i="1"/>
  <c r="AE142" i="1"/>
  <c r="AJ142" i="1" s="1"/>
  <c r="AA143" i="1"/>
  <c r="AC145" i="1"/>
  <c r="AH145" i="1" s="1"/>
  <c r="Y146" i="1"/>
  <c r="AC146" i="1" l="1"/>
  <c r="AH146" i="1" s="1"/>
  <c r="Y147" i="1"/>
  <c r="AD142" i="1"/>
  <c r="AI142" i="1" s="1"/>
  <c r="Z143" i="1"/>
  <c r="AE143" i="1"/>
  <c r="AJ143" i="1" s="1"/>
  <c r="AA144" i="1"/>
  <c r="AD143" i="1" l="1"/>
  <c r="AI143" i="1" s="1"/>
  <c r="Z144" i="1"/>
  <c r="AE144" i="1"/>
  <c r="AJ144" i="1" s="1"/>
  <c r="AA145" i="1"/>
  <c r="AC147" i="1"/>
  <c r="AH147" i="1" s="1"/>
  <c r="Y148" i="1"/>
  <c r="AC148" i="1" l="1"/>
  <c r="AH148" i="1" s="1"/>
  <c r="Y149" i="1"/>
  <c r="AD144" i="1"/>
  <c r="AI144" i="1" s="1"/>
  <c r="Z145" i="1"/>
  <c r="AE145" i="1"/>
  <c r="AJ145" i="1" s="1"/>
  <c r="AA146" i="1"/>
  <c r="AD145" i="1" l="1"/>
  <c r="AI145" i="1" s="1"/>
  <c r="Z146" i="1"/>
  <c r="AE146" i="1"/>
  <c r="AJ146" i="1" s="1"/>
  <c r="AA147" i="1"/>
  <c r="AC149" i="1"/>
  <c r="AH149" i="1" s="1"/>
  <c r="Y150" i="1"/>
  <c r="AE147" i="1" l="1"/>
  <c r="AJ147" i="1" s="1"/>
  <c r="AA148" i="1"/>
  <c r="AD146" i="1"/>
  <c r="AI146" i="1" s="1"/>
  <c r="Z147" i="1"/>
  <c r="AC150" i="1"/>
  <c r="AH150" i="1" s="1"/>
  <c r="Y151" i="1"/>
  <c r="AC151" i="1" l="1"/>
  <c r="AH151" i="1" s="1"/>
  <c r="Y152" i="1"/>
  <c r="AD147" i="1"/>
  <c r="AI147" i="1" s="1"/>
  <c r="Z148" i="1"/>
  <c r="AE148" i="1"/>
  <c r="AJ148" i="1" s="1"/>
  <c r="AA149" i="1"/>
  <c r="AE149" i="1" l="1"/>
  <c r="AJ149" i="1" s="1"/>
  <c r="AA150" i="1"/>
  <c r="AD148" i="1"/>
  <c r="AI148" i="1" s="1"/>
  <c r="Z149" i="1"/>
  <c r="AC152" i="1"/>
  <c r="AH152" i="1" s="1"/>
  <c r="Y153" i="1"/>
  <c r="AE150" i="1" l="1"/>
  <c r="AJ150" i="1" s="1"/>
  <c r="AA151" i="1"/>
  <c r="AC153" i="1"/>
  <c r="AH153" i="1" s="1"/>
  <c r="Y154" i="1"/>
  <c r="AD149" i="1"/>
  <c r="AI149" i="1" s="1"/>
  <c r="Z150" i="1"/>
  <c r="AD150" i="1" l="1"/>
  <c r="AI150" i="1" s="1"/>
  <c r="Z151" i="1"/>
  <c r="AE151" i="1"/>
  <c r="AJ151" i="1" s="1"/>
  <c r="AA152" i="1"/>
  <c r="AC154" i="1"/>
  <c r="AH154" i="1" s="1"/>
  <c r="Y155" i="1"/>
  <c r="AE152" i="1" l="1"/>
  <c r="AJ152" i="1" s="1"/>
  <c r="AA153" i="1"/>
  <c r="AC155" i="1"/>
  <c r="AH155" i="1" s="1"/>
  <c r="Y156" i="1"/>
  <c r="AD151" i="1"/>
  <c r="AI151" i="1" s="1"/>
  <c r="Z152" i="1"/>
  <c r="AD152" i="1" l="1"/>
  <c r="AI152" i="1" s="1"/>
  <c r="Z153" i="1"/>
  <c r="AC156" i="1"/>
  <c r="AH156" i="1" s="1"/>
  <c r="Y157" i="1"/>
  <c r="AE153" i="1"/>
  <c r="AJ153" i="1" s="1"/>
  <c r="AA154" i="1"/>
  <c r="AE154" i="1" l="1"/>
  <c r="AJ154" i="1" s="1"/>
  <c r="AA155" i="1"/>
  <c r="AC157" i="1"/>
  <c r="AH157" i="1" s="1"/>
  <c r="Y158" i="1"/>
  <c r="AD153" i="1"/>
  <c r="AI153" i="1" s="1"/>
  <c r="Z154" i="1"/>
  <c r="AC158" i="1" l="1"/>
  <c r="AH158" i="1" s="1"/>
  <c r="Y159" i="1"/>
  <c r="AD154" i="1"/>
  <c r="AI154" i="1" s="1"/>
  <c r="Z155" i="1"/>
  <c r="AE155" i="1"/>
  <c r="AJ155" i="1" s="1"/>
  <c r="AA156" i="1"/>
  <c r="AC159" i="1" l="1"/>
  <c r="AH159" i="1" s="1"/>
  <c r="Y160" i="1"/>
  <c r="AE156" i="1"/>
  <c r="AJ156" i="1" s="1"/>
  <c r="AA157" i="1"/>
  <c r="AD155" i="1"/>
  <c r="AI155" i="1" s="1"/>
  <c r="Z156" i="1"/>
  <c r="AC160" i="1" l="1"/>
  <c r="AH160" i="1" s="1"/>
  <c r="Y161" i="1"/>
  <c r="AD156" i="1"/>
  <c r="AI156" i="1" s="1"/>
  <c r="Z157" i="1"/>
  <c r="AE157" i="1"/>
  <c r="AJ157" i="1" s="1"/>
  <c r="AA158" i="1"/>
  <c r="AC161" i="1" l="1"/>
  <c r="AH161" i="1" s="1"/>
  <c r="Y162" i="1"/>
  <c r="AE158" i="1"/>
  <c r="AJ158" i="1" s="1"/>
  <c r="AA159" i="1"/>
  <c r="AD157" i="1"/>
  <c r="AI157" i="1" s="1"/>
  <c r="Z158" i="1"/>
  <c r="AE159" i="1" l="1"/>
  <c r="AJ159" i="1" s="1"/>
  <c r="AA160" i="1"/>
  <c r="AC162" i="1"/>
  <c r="AH162" i="1" s="1"/>
  <c r="Y163" i="1"/>
  <c r="AD158" i="1"/>
  <c r="AI158" i="1" s="1"/>
  <c r="Z159" i="1"/>
  <c r="AE160" i="1" l="1"/>
  <c r="AJ160" i="1" s="1"/>
  <c r="AA161" i="1"/>
  <c r="AD159" i="1"/>
  <c r="AI159" i="1" s="1"/>
  <c r="Z160" i="1"/>
  <c r="AC163" i="1"/>
  <c r="AH163" i="1" s="1"/>
  <c r="Y164" i="1"/>
  <c r="AE161" i="1" l="1"/>
  <c r="AJ161" i="1" s="1"/>
  <c r="AA162" i="1"/>
  <c r="AC164" i="1"/>
  <c r="AH164" i="1" s="1"/>
  <c r="Y165" i="1"/>
  <c r="AD160" i="1"/>
  <c r="AI160" i="1" s="1"/>
  <c r="Z161" i="1"/>
  <c r="AE162" i="1" l="1"/>
  <c r="AJ162" i="1" s="1"/>
  <c r="AA163" i="1"/>
  <c r="AD161" i="1"/>
  <c r="AI161" i="1" s="1"/>
  <c r="Z162" i="1"/>
  <c r="AC165" i="1"/>
  <c r="AH165" i="1" s="1"/>
  <c r="Y166" i="1"/>
  <c r="AD162" i="1" l="1"/>
  <c r="AI162" i="1" s="1"/>
  <c r="Z163" i="1"/>
  <c r="AC166" i="1"/>
  <c r="AH166" i="1" s="1"/>
  <c r="Y167" i="1"/>
  <c r="AE163" i="1"/>
  <c r="AJ163" i="1" s="1"/>
  <c r="AA164" i="1"/>
  <c r="AE164" i="1" l="1"/>
  <c r="AJ164" i="1" s="1"/>
  <c r="AA165" i="1"/>
  <c r="AD163" i="1"/>
  <c r="AI163" i="1" s="1"/>
  <c r="Z164" i="1"/>
  <c r="AC167" i="1"/>
  <c r="AH167" i="1" s="1"/>
  <c r="Y168" i="1"/>
  <c r="AC168" i="1" l="1"/>
  <c r="AH168" i="1" s="1"/>
  <c r="Y169" i="1"/>
  <c r="AD164" i="1"/>
  <c r="AI164" i="1" s="1"/>
  <c r="Z165" i="1"/>
  <c r="AE165" i="1"/>
  <c r="AJ165" i="1" s="1"/>
  <c r="AA166" i="1"/>
  <c r="AE166" i="1" l="1"/>
  <c r="AJ166" i="1" s="1"/>
  <c r="AA167" i="1"/>
  <c r="AC169" i="1"/>
  <c r="AH169" i="1" s="1"/>
  <c r="Y170" i="1"/>
  <c r="AD165" i="1"/>
  <c r="AI165" i="1" s="1"/>
  <c r="Z166" i="1"/>
  <c r="AE167" i="1" l="1"/>
  <c r="AJ167" i="1" s="1"/>
  <c r="AA168" i="1"/>
  <c r="AD166" i="1"/>
  <c r="AI166" i="1" s="1"/>
  <c r="Z167" i="1"/>
  <c r="AC170" i="1"/>
  <c r="AH170" i="1" s="1"/>
  <c r="Y171" i="1"/>
  <c r="AC171" i="1" l="1"/>
  <c r="AH171" i="1" s="1"/>
  <c r="Y172" i="1"/>
  <c r="AE168" i="1"/>
  <c r="AJ168" i="1" s="1"/>
  <c r="AA169" i="1"/>
  <c r="AD167" i="1"/>
  <c r="AI167" i="1" s="1"/>
  <c r="Z168" i="1"/>
  <c r="AC172" i="1" l="1"/>
  <c r="AH172" i="1" s="1"/>
  <c r="Y173" i="1"/>
  <c r="AD168" i="1"/>
  <c r="AI168" i="1" s="1"/>
  <c r="Z169" i="1"/>
  <c r="AE169" i="1"/>
  <c r="AJ169" i="1" s="1"/>
  <c r="AA170" i="1"/>
  <c r="AD169" i="1" l="1"/>
  <c r="AI169" i="1" s="1"/>
  <c r="Z170" i="1"/>
  <c r="AE170" i="1"/>
  <c r="AJ170" i="1" s="1"/>
  <c r="AA171" i="1"/>
  <c r="AC173" i="1"/>
  <c r="AH173" i="1" s="1"/>
  <c r="Y174" i="1"/>
  <c r="AD170" i="1" l="1"/>
  <c r="AI170" i="1" s="1"/>
  <c r="Z171" i="1"/>
  <c r="AC174" i="1"/>
  <c r="AH174" i="1" s="1"/>
  <c r="Y175" i="1"/>
  <c r="AE171" i="1"/>
  <c r="AJ171" i="1" s="1"/>
  <c r="AA172" i="1"/>
  <c r="AC175" i="1" l="1"/>
  <c r="AH175" i="1" s="1"/>
  <c r="Y176" i="1"/>
  <c r="AD171" i="1"/>
  <c r="AI171" i="1" s="1"/>
  <c r="Z172" i="1"/>
  <c r="AE172" i="1"/>
  <c r="AJ172" i="1" s="1"/>
  <c r="AA173" i="1"/>
  <c r="AD172" i="1" l="1"/>
  <c r="AI172" i="1" s="1"/>
  <c r="Z173" i="1"/>
  <c r="AE173" i="1"/>
  <c r="AJ173" i="1" s="1"/>
  <c r="AA174" i="1"/>
  <c r="AC176" i="1"/>
  <c r="AH176" i="1" s="1"/>
  <c r="Y177" i="1"/>
  <c r="AE174" i="1" l="1"/>
  <c r="AJ174" i="1" s="1"/>
  <c r="AA175" i="1"/>
  <c r="AC177" i="1"/>
  <c r="AH177" i="1" s="1"/>
  <c r="Y178" i="1"/>
  <c r="Z174" i="1"/>
  <c r="AD173" i="1"/>
  <c r="AI173" i="1" s="1"/>
  <c r="AE175" i="1" l="1"/>
  <c r="AJ175" i="1" s="1"/>
  <c r="AA176" i="1"/>
  <c r="AD174" i="1"/>
  <c r="AI174" i="1" s="1"/>
  <c r="Z175" i="1"/>
  <c r="AC178" i="1"/>
  <c r="AH178" i="1" s="1"/>
  <c r="Y179" i="1"/>
  <c r="AE176" i="1" l="1"/>
  <c r="AJ176" i="1" s="1"/>
  <c r="AA177" i="1"/>
  <c r="AC179" i="1"/>
  <c r="AH179" i="1" s="1"/>
  <c r="Y180" i="1"/>
  <c r="AD175" i="1"/>
  <c r="AI175" i="1" s="1"/>
  <c r="Z176" i="1"/>
  <c r="AC180" i="1" l="1"/>
  <c r="AH180" i="1" s="1"/>
  <c r="Y181" i="1"/>
  <c r="AE177" i="1"/>
  <c r="AJ177" i="1" s="1"/>
  <c r="AA178" i="1"/>
  <c r="AD176" i="1"/>
  <c r="AI176" i="1" s="1"/>
  <c r="Z177" i="1"/>
  <c r="AE178" i="1" l="1"/>
  <c r="AJ178" i="1" s="1"/>
  <c r="AA179" i="1"/>
  <c r="AD177" i="1"/>
  <c r="AI177" i="1" s="1"/>
  <c r="Z178" i="1"/>
  <c r="AC181" i="1"/>
  <c r="AH181" i="1" s="1"/>
  <c r="Y182" i="1"/>
  <c r="AE179" i="1" l="1"/>
  <c r="AJ179" i="1" s="1"/>
  <c r="AA180" i="1"/>
  <c r="AC182" i="1"/>
  <c r="AH182" i="1" s="1"/>
  <c r="Y183" i="1"/>
  <c r="AD178" i="1"/>
  <c r="AI178" i="1" s="1"/>
  <c r="Z179" i="1"/>
  <c r="AD179" i="1" l="1"/>
  <c r="AI179" i="1" s="1"/>
  <c r="Z180" i="1"/>
  <c r="AC183" i="1"/>
  <c r="AH183" i="1" s="1"/>
  <c r="Y184" i="1"/>
  <c r="AE180" i="1"/>
  <c r="AJ180" i="1" s="1"/>
  <c r="AA181" i="1"/>
  <c r="AD180" i="1" l="1"/>
  <c r="AI180" i="1" s="1"/>
  <c r="Z181" i="1"/>
  <c r="AE181" i="1"/>
  <c r="AJ181" i="1" s="1"/>
  <c r="AA182" i="1"/>
  <c r="AC184" i="1"/>
  <c r="AH184" i="1" s="1"/>
  <c r="Y185" i="1"/>
  <c r="AD181" i="1" l="1"/>
  <c r="AI181" i="1" s="1"/>
  <c r="Z182" i="1"/>
  <c r="AC185" i="1"/>
  <c r="AH185" i="1" s="1"/>
  <c r="Y186" i="1"/>
  <c r="AE182" i="1"/>
  <c r="AJ182" i="1" s="1"/>
  <c r="AA183" i="1"/>
  <c r="AC186" i="1" l="1"/>
  <c r="AH186" i="1" s="1"/>
  <c r="Y187" i="1"/>
  <c r="AD182" i="1"/>
  <c r="AI182" i="1" s="1"/>
  <c r="Z183" i="1"/>
  <c r="AE183" i="1"/>
  <c r="AJ183" i="1" s="1"/>
  <c r="AA184" i="1"/>
  <c r="AE184" i="1" l="1"/>
  <c r="AJ184" i="1" s="1"/>
  <c r="AA185" i="1"/>
  <c r="AC187" i="1"/>
  <c r="AH187" i="1" s="1"/>
  <c r="Y188" i="1"/>
  <c r="AD183" i="1"/>
  <c r="AI183" i="1" s="1"/>
  <c r="Z184" i="1"/>
  <c r="AE185" i="1" l="1"/>
  <c r="AJ185" i="1" s="1"/>
  <c r="AA186" i="1"/>
  <c r="AD184" i="1"/>
  <c r="AI184" i="1" s="1"/>
  <c r="Z185" i="1"/>
  <c r="AC188" i="1"/>
  <c r="AH188" i="1" s="1"/>
  <c r="Y189" i="1"/>
  <c r="AC189" i="1" l="1"/>
  <c r="AH189" i="1" s="1"/>
  <c r="Y190" i="1"/>
  <c r="AD185" i="1"/>
  <c r="AI185" i="1" s="1"/>
  <c r="Z186" i="1"/>
  <c r="AE186" i="1"/>
  <c r="AJ186" i="1" s="1"/>
  <c r="AA187" i="1"/>
  <c r="AC190" i="1" l="1"/>
  <c r="AH190" i="1" s="1"/>
  <c r="Y191" i="1"/>
  <c r="AE187" i="1"/>
  <c r="AJ187" i="1" s="1"/>
  <c r="AA188" i="1"/>
  <c r="AD186" i="1"/>
  <c r="AI186" i="1" s="1"/>
  <c r="Z187" i="1"/>
  <c r="AE188" i="1" l="1"/>
  <c r="AJ188" i="1" s="1"/>
  <c r="AA189" i="1"/>
  <c r="AD187" i="1"/>
  <c r="AI187" i="1" s="1"/>
  <c r="Z188" i="1"/>
  <c r="AC191" i="1"/>
  <c r="AH191" i="1" s="1"/>
  <c r="Y192" i="1"/>
  <c r="AE189" i="1" l="1"/>
  <c r="AJ189" i="1" s="1"/>
  <c r="AA190" i="1"/>
  <c r="AC192" i="1"/>
  <c r="AH192" i="1" s="1"/>
  <c r="Y193" i="1"/>
  <c r="AD188" i="1"/>
  <c r="AI188" i="1" s="1"/>
  <c r="Z189" i="1"/>
  <c r="AC193" i="1" l="1"/>
  <c r="AH193" i="1" s="1"/>
  <c r="Y194" i="1"/>
  <c r="AD189" i="1"/>
  <c r="AI189" i="1" s="1"/>
  <c r="Z190" i="1"/>
  <c r="AE190" i="1"/>
  <c r="AJ190" i="1" s="1"/>
  <c r="AA191" i="1"/>
  <c r="AD190" i="1" l="1"/>
  <c r="AI190" i="1" s="1"/>
  <c r="Z191" i="1"/>
  <c r="AC194" i="1"/>
  <c r="AH194" i="1" s="1"/>
  <c r="Y195" i="1"/>
  <c r="AE191" i="1"/>
  <c r="AJ191" i="1" s="1"/>
  <c r="AA192" i="1"/>
  <c r="AC195" i="1" l="1"/>
  <c r="AH195" i="1" s="1"/>
  <c r="Y196" i="1"/>
  <c r="AE192" i="1"/>
  <c r="AJ192" i="1" s="1"/>
  <c r="AA193" i="1"/>
  <c r="AD191" i="1"/>
  <c r="AI191" i="1" s="1"/>
  <c r="Z192" i="1"/>
  <c r="AD192" i="1" l="1"/>
  <c r="AI192" i="1" s="1"/>
  <c r="Z193" i="1"/>
  <c r="AE193" i="1"/>
  <c r="AJ193" i="1" s="1"/>
  <c r="AA194" i="1"/>
  <c r="AC196" i="1"/>
  <c r="AH196" i="1" s="1"/>
  <c r="Y197" i="1"/>
  <c r="AE194" i="1" l="1"/>
  <c r="AJ194" i="1" s="1"/>
  <c r="AA195" i="1"/>
  <c r="AD193" i="1"/>
  <c r="AI193" i="1" s="1"/>
  <c r="Z194" i="1"/>
  <c r="AC197" i="1"/>
  <c r="AH197" i="1" s="1"/>
  <c r="Y198" i="1"/>
  <c r="AD194" i="1" l="1"/>
  <c r="AI194" i="1" s="1"/>
  <c r="Z195" i="1"/>
  <c r="AC198" i="1"/>
  <c r="AH198" i="1" s="1"/>
  <c r="Y199" i="1"/>
  <c r="AE195" i="1"/>
  <c r="AJ195" i="1" s="1"/>
  <c r="AA196" i="1"/>
  <c r="AE196" i="1" l="1"/>
  <c r="AJ196" i="1" s="1"/>
  <c r="AA197" i="1"/>
  <c r="AD195" i="1"/>
  <c r="AI195" i="1" s="1"/>
  <c r="Z196" i="1"/>
  <c r="AC199" i="1"/>
  <c r="AH199" i="1" s="1"/>
  <c r="Y200" i="1"/>
  <c r="AE197" i="1" l="1"/>
  <c r="AJ197" i="1" s="1"/>
  <c r="AA198" i="1"/>
  <c r="AC200" i="1"/>
  <c r="AH200" i="1" s="1"/>
  <c r="Y201" i="1"/>
  <c r="AD196" i="1"/>
  <c r="AI196" i="1" s="1"/>
  <c r="Z197" i="1"/>
  <c r="AC201" i="1" l="1"/>
  <c r="AH201" i="1" s="1"/>
  <c r="Y202" i="1"/>
  <c r="AE198" i="1"/>
  <c r="AJ198" i="1" s="1"/>
  <c r="AA199" i="1"/>
  <c r="AD197" i="1"/>
  <c r="AI197" i="1" s="1"/>
  <c r="Z198" i="1"/>
  <c r="AD198" i="1" l="1"/>
  <c r="AI198" i="1" s="1"/>
  <c r="Z199" i="1"/>
  <c r="AC202" i="1"/>
  <c r="AH202" i="1" s="1"/>
  <c r="Y203" i="1"/>
  <c r="AE199" i="1"/>
  <c r="AJ199" i="1" s="1"/>
  <c r="AA200" i="1"/>
  <c r="AE200" i="1" l="1"/>
  <c r="AJ200" i="1" s="1"/>
  <c r="AA201" i="1"/>
  <c r="AC203" i="1"/>
  <c r="AH203" i="1" s="1"/>
  <c r="Y204" i="1"/>
  <c r="AD199" i="1"/>
  <c r="AI199" i="1" s="1"/>
  <c r="Z200" i="1"/>
  <c r="AC204" i="1" l="1"/>
  <c r="AH204" i="1" s="1"/>
  <c r="Y205" i="1"/>
  <c r="AD200" i="1"/>
  <c r="AI200" i="1" s="1"/>
  <c r="Z201" i="1"/>
  <c r="AE201" i="1"/>
  <c r="AJ201" i="1" s="1"/>
  <c r="AA202" i="1"/>
  <c r="AE202" i="1" l="1"/>
  <c r="AJ202" i="1" s="1"/>
  <c r="AA203" i="1"/>
  <c r="AC205" i="1"/>
  <c r="AH205" i="1" s="1"/>
  <c r="Y206" i="1"/>
  <c r="AD201" i="1"/>
  <c r="AI201" i="1" s="1"/>
  <c r="Z202" i="1"/>
  <c r="AC206" i="1" l="1"/>
  <c r="AH206" i="1" s="1"/>
  <c r="Y207" i="1"/>
  <c r="AD202" i="1"/>
  <c r="AI202" i="1" s="1"/>
  <c r="Z203" i="1"/>
  <c r="AE203" i="1"/>
  <c r="AJ203" i="1" s="1"/>
  <c r="AA204" i="1"/>
  <c r="AC207" i="1" l="1"/>
  <c r="AH207" i="1" s="1"/>
  <c r="Y208" i="1"/>
  <c r="AE204" i="1"/>
  <c r="AJ204" i="1" s="1"/>
  <c r="AA205" i="1"/>
  <c r="AD203" i="1"/>
  <c r="AI203" i="1" s="1"/>
  <c r="Z204" i="1"/>
  <c r="AD204" i="1" l="1"/>
  <c r="AI204" i="1" s="1"/>
  <c r="Z205" i="1"/>
  <c r="AE205" i="1"/>
  <c r="AJ205" i="1" s="1"/>
  <c r="AA206" i="1"/>
  <c r="AC208" i="1"/>
  <c r="AH208" i="1" s="1"/>
  <c r="Y209" i="1"/>
  <c r="AE206" i="1" l="1"/>
  <c r="AJ206" i="1" s="1"/>
  <c r="AA207" i="1"/>
  <c r="AD205" i="1"/>
  <c r="AI205" i="1" s="1"/>
  <c r="Z206" i="1"/>
  <c r="AC209" i="1"/>
  <c r="AH209" i="1" s="1"/>
  <c r="Y210" i="1"/>
  <c r="AC210" i="1" l="1"/>
  <c r="AH210" i="1" s="1"/>
  <c r="Y211" i="1"/>
  <c r="AE207" i="1"/>
  <c r="AJ207" i="1" s="1"/>
  <c r="AA208" i="1"/>
  <c r="AD206" i="1"/>
  <c r="AI206" i="1" s="1"/>
  <c r="Z207" i="1"/>
  <c r="AC211" i="1" l="1"/>
  <c r="AH211" i="1" s="1"/>
  <c r="Y212" i="1"/>
  <c r="AD207" i="1"/>
  <c r="AI207" i="1" s="1"/>
  <c r="Z208" i="1"/>
  <c r="AE208" i="1"/>
  <c r="AJ208" i="1" s="1"/>
  <c r="AA209" i="1"/>
  <c r="AC212" i="1" l="1"/>
  <c r="AH212" i="1" s="1"/>
  <c r="Y213" i="1"/>
  <c r="AE209" i="1"/>
  <c r="AJ209" i="1" s="1"/>
  <c r="AA210" i="1"/>
  <c r="AD208" i="1"/>
  <c r="AI208" i="1" s="1"/>
  <c r="Z209" i="1"/>
  <c r="AE210" i="1" l="1"/>
  <c r="AJ210" i="1" s="1"/>
  <c r="AA211" i="1"/>
  <c r="AD209" i="1"/>
  <c r="AI209" i="1" s="1"/>
  <c r="Z210" i="1"/>
  <c r="AC213" i="1"/>
  <c r="AH213" i="1" s="1"/>
  <c r="Y214" i="1"/>
  <c r="AD210" i="1" l="1"/>
  <c r="AI210" i="1" s="1"/>
  <c r="Z211" i="1"/>
  <c r="AE211" i="1"/>
  <c r="AJ211" i="1" s="1"/>
  <c r="AA212" i="1"/>
  <c r="AC214" i="1"/>
  <c r="AH214" i="1" s="1"/>
  <c r="Y215" i="1"/>
  <c r="AE212" i="1" l="1"/>
  <c r="AJ212" i="1" s="1"/>
  <c r="AA213" i="1"/>
  <c r="AD211" i="1"/>
  <c r="AI211" i="1" s="1"/>
  <c r="Z212" i="1"/>
  <c r="AC215" i="1"/>
  <c r="AH215" i="1" s="1"/>
  <c r="Y216" i="1"/>
  <c r="AD212" i="1" l="1"/>
  <c r="AI212" i="1" s="1"/>
  <c r="Z213" i="1"/>
  <c r="AE213" i="1"/>
  <c r="AJ213" i="1" s="1"/>
  <c r="AA214" i="1"/>
  <c r="AC216" i="1"/>
  <c r="AH216" i="1" s="1"/>
  <c r="Y217" i="1"/>
  <c r="AD213" i="1" l="1"/>
  <c r="AI213" i="1" s="1"/>
  <c r="Z214" i="1"/>
  <c r="AC217" i="1"/>
  <c r="AH217" i="1" s="1"/>
  <c r="Y218" i="1"/>
  <c r="AE214" i="1"/>
  <c r="AJ214" i="1" s="1"/>
  <c r="AA215" i="1"/>
  <c r="AD214" i="1" l="1"/>
  <c r="AI214" i="1" s="1"/>
  <c r="Z215" i="1"/>
  <c r="AE215" i="1"/>
  <c r="AJ215" i="1" s="1"/>
  <c r="AA216" i="1"/>
  <c r="AC218" i="1"/>
  <c r="AH218" i="1" s="1"/>
  <c r="Y219" i="1"/>
  <c r="AC219" i="1" l="1"/>
  <c r="AH219" i="1" s="1"/>
  <c r="Y220" i="1"/>
  <c r="AD215" i="1"/>
  <c r="AI215" i="1" s="1"/>
  <c r="Z216" i="1"/>
  <c r="AE216" i="1"/>
  <c r="AJ216" i="1" s="1"/>
  <c r="AA217" i="1"/>
  <c r="AE217" i="1" l="1"/>
  <c r="AJ217" i="1" s="1"/>
  <c r="AA218" i="1"/>
  <c r="AD216" i="1"/>
  <c r="AI216" i="1" s="1"/>
  <c r="Z217" i="1"/>
  <c r="AC220" i="1"/>
  <c r="AH220" i="1" s="1"/>
  <c r="Y221" i="1"/>
  <c r="AC221" i="1" l="1"/>
  <c r="AH221" i="1" s="1"/>
  <c r="Y222" i="1"/>
  <c r="AE218" i="1"/>
  <c r="AJ218" i="1" s="1"/>
  <c r="AA219" i="1"/>
  <c r="AD217" i="1"/>
  <c r="AI217" i="1" s="1"/>
  <c r="Z218" i="1"/>
  <c r="AE219" i="1" l="1"/>
  <c r="AJ219" i="1" s="1"/>
  <c r="AA220" i="1"/>
  <c r="AD218" i="1"/>
  <c r="AI218" i="1" s="1"/>
  <c r="Z219" i="1"/>
  <c r="AC222" i="1"/>
  <c r="AH222" i="1" s="1"/>
  <c r="Y223" i="1"/>
  <c r="AD219" i="1" l="1"/>
  <c r="AI219" i="1" s="1"/>
  <c r="Z220" i="1"/>
  <c r="AC223" i="1"/>
  <c r="AH223" i="1" s="1"/>
  <c r="Y224" i="1"/>
  <c r="AE220" i="1"/>
  <c r="AJ220" i="1" s="1"/>
  <c r="AA221" i="1"/>
  <c r="AC224" i="1" l="1"/>
  <c r="AH224" i="1" s="1"/>
  <c r="Y225" i="1"/>
  <c r="AC225" i="1" s="1"/>
  <c r="AH225" i="1" s="1"/>
  <c r="AE221" i="1"/>
  <c r="AJ221" i="1" s="1"/>
  <c r="AA222" i="1"/>
  <c r="AD220" i="1"/>
  <c r="AI220" i="1" s="1"/>
  <c r="Z221" i="1"/>
  <c r="AE222" i="1" l="1"/>
  <c r="AJ222" i="1" s="1"/>
  <c r="AA223" i="1"/>
  <c r="AD221" i="1"/>
  <c r="AI221" i="1" s="1"/>
  <c r="Z222" i="1"/>
  <c r="AE223" i="1" l="1"/>
  <c r="AJ223" i="1" s="1"/>
  <c r="AA224" i="1"/>
  <c r="AD222" i="1"/>
  <c r="AI222" i="1" s="1"/>
  <c r="Z223" i="1"/>
  <c r="AE224" i="1" l="1"/>
  <c r="AJ224" i="1" s="1"/>
  <c r="AA225" i="1"/>
  <c r="AE225" i="1" s="1"/>
  <c r="AJ225" i="1" s="1"/>
  <c r="AD223" i="1"/>
  <c r="AI223" i="1" s="1"/>
  <c r="Z224" i="1"/>
  <c r="AD224" i="1" l="1"/>
  <c r="AI224" i="1" s="1"/>
  <c r="Z225" i="1"/>
  <c r="AD225" i="1" s="1"/>
  <c r="AI22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70F1A5-746E-4E6A-A0D3-637E7297FC1D}" name="Query - 2021_24" description="Connection to the '2021_24' query in the workbook." type="100" refreshedVersion="8" minRefreshableVersion="5">
    <extLst>
      <ext xmlns:x15="http://schemas.microsoft.com/office/spreadsheetml/2010/11/main" uri="{DE250136-89BD-433C-8126-D09CA5730AF9}">
        <x15:connection id="fab11263-776c-46eb-a7f0-d67fce18c883"/>
      </ext>
    </extLst>
  </connection>
  <connection id="2" xr16:uid="{51AA37A4-9981-4FC4-963E-8B0420ABCC8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2021_24].[Sex].[All]}"/>
    <s v="{[2021_24].[DCCI].[All]}"/>
    <s v="{[2021_24].[YearOfBirth].&amp;[1920],[2021_24].[YearOfBirth].&amp;[1925],[2021_24].[YearOfBirth].&amp;[1930],[2021_24].[YearOfBirth].&amp;[193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<sst xmlns="http://schemas.openxmlformats.org/spreadsheetml/2006/main" count="53" uniqueCount="32">
  <si>
    <t>YearOfBirth</t>
  </si>
  <si>
    <t>(Multiple Items)</t>
  </si>
  <si>
    <t>Sex</t>
  </si>
  <si>
    <t>All</t>
  </si>
  <si>
    <t>DCCI</t>
  </si>
  <si>
    <t>Column Labels</t>
  </si>
  <si>
    <t>on/after enrollment</t>
  </si>
  <si>
    <t>Sum of Dead</t>
  </si>
  <si>
    <t>Sum of Alive</t>
  </si>
  <si>
    <t>CMR</t>
  </si>
  <si>
    <t>hazard(t)</t>
  </si>
  <si>
    <t>cumulate the hazards</t>
  </si>
  <si>
    <t>take the ratio of the cum hazards</t>
  </si>
  <si>
    <t>KCOR(t) is normalized previous set</t>
  </si>
  <si>
    <t>Row Labels</t>
  </si>
  <si>
    <t>date</t>
  </si>
  <si>
    <t>Dose 0</t>
  </si>
  <si>
    <t>Dose 1</t>
  </si>
  <si>
    <t>Dose 2</t>
  </si>
  <si>
    <t>Dose 3</t>
  </si>
  <si>
    <t>d1/d0</t>
  </si>
  <si>
    <t>d2/d0</t>
  </si>
  <si>
    <t>d3/d0</t>
  </si>
  <si>
    <t>cumulate hazards</t>
  </si>
  <si>
    <t>d0</t>
  </si>
  <si>
    <t>d1</t>
  </si>
  <si>
    <t>d2</t>
  </si>
  <si>
    <t>d3</t>
  </si>
  <si>
    <t>Grand Total</t>
  </si>
  <si>
    <t xml:space="preserve">This is created for ChatGPT to see if it can curve fit better for the unvaccinated slope. </t>
  </si>
  <si>
    <t>born 1930 to 194x</t>
  </si>
  <si>
    <t>Fixed cohorts as of 6/14/21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</si>
</sst>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left"/>
    </xf>
    <xf numFmtId="14" fontId="0" fillId="0" borderId="0" xfId="0" applyNumberFormat="1"/>
    <xf numFmtId="164" fontId="0" fillId="0" borderId="0" xfId="0" applyNumberFormat="1"/>
    <xf numFmtId="0" fontId="0" fillId="0" borderId="0" xfId="0" quotePrefix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KCOR (t) with</a:t>
            </a:r>
            <a:r>
              <a:rPr lang="en-US" baseline="0"/>
              <a:t> NO slope normalization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'KCOR using CMR data 2021-24'!$AH$74</c:f>
              <c:strCache>
                <c:ptCount val="1"/>
                <c:pt idx="0">
                  <c:v>d1/d0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'KCOR using CMR data 2021-24'!$AG$75:$AG$225</c:f>
              <c:numCache>
                <c:formatCode>m/d/yyyy</c:formatCode>
                <c:ptCount val="151"/>
                <c:pt idx="0">
                  <c:v>44361</c:v>
                </c:pt>
                <c:pt idx="1">
                  <c:v>44368</c:v>
                </c:pt>
                <c:pt idx="2">
                  <c:v>44375</c:v>
                </c:pt>
                <c:pt idx="3">
                  <c:v>44382</c:v>
                </c:pt>
                <c:pt idx="4">
                  <c:v>44389</c:v>
                </c:pt>
                <c:pt idx="5">
                  <c:v>44396</c:v>
                </c:pt>
                <c:pt idx="6">
                  <c:v>44403</c:v>
                </c:pt>
                <c:pt idx="7">
                  <c:v>44410</c:v>
                </c:pt>
                <c:pt idx="8">
                  <c:v>44417</c:v>
                </c:pt>
                <c:pt idx="9">
                  <c:v>44424</c:v>
                </c:pt>
                <c:pt idx="10">
                  <c:v>44431</c:v>
                </c:pt>
                <c:pt idx="11">
                  <c:v>44438</c:v>
                </c:pt>
                <c:pt idx="12">
                  <c:v>44445</c:v>
                </c:pt>
                <c:pt idx="13">
                  <c:v>44452</c:v>
                </c:pt>
                <c:pt idx="14">
                  <c:v>44459</c:v>
                </c:pt>
                <c:pt idx="15">
                  <c:v>44466</c:v>
                </c:pt>
                <c:pt idx="16">
                  <c:v>44473</c:v>
                </c:pt>
                <c:pt idx="17">
                  <c:v>44480</c:v>
                </c:pt>
                <c:pt idx="18">
                  <c:v>44487</c:v>
                </c:pt>
                <c:pt idx="19">
                  <c:v>44494</c:v>
                </c:pt>
                <c:pt idx="20">
                  <c:v>44501</c:v>
                </c:pt>
                <c:pt idx="21">
                  <c:v>44508</c:v>
                </c:pt>
                <c:pt idx="22">
                  <c:v>44515</c:v>
                </c:pt>
                <c:pt idx="23">
                  <c:v>44522</c:v>
                </c:pt>
                <c:pt idx="24">
                  <c:v>44529</c:v>
                </c:pt>
                <c:pt idx="25">
                  <c:v>44536</c:v>
                </c:pt>
                <c:pt idx="26">
                  <c:v>44543</c:v>
                </c:pt>
                <c:pt idx="27">
                  <c:v>44550</c:v>
                </c:pt>
                <c:pt idx="28">
                  <c:v>44557</c:v>
                </c:pt>
                <c:pt idx="29">
                  <c:v>44564</c:v>
                </c:pt>
                <c:pt idx="30">
                  <c:v>44571</c:v>
                </c:pt>
                <c:pt idx="31">
                  <c:v>44578</c:v>
                </c:pt>
                <c:pt idx="32">
                  <c:v>44585</c:v>
                </c:pt>
                <c:pt idx="33">
                  <c:v>44592</c:v>
                </c:pt>
                <c:pt idx="34">
                  <c:v>44599</c:v>
                </c:pt>
                <c:pt idx="35">
                  <c:v>44606</c:v>
                </c:pt>
                <c:pt idx="36">
                  <c:v>44613</c:v>
                </c:pt>
                <c:pt idx="37">
                  <c:v>44620</c:v>
                </c:pt>
                <c:pt idx="38">
                  <c:v>44627</c:v>
                </c:pt>
                <c:pt idx="39">
                  <c:v>44634</c:v>
                </c:pt>
                <c:pt idx="40">
                  <c:v>44641</c:v>
                </c:pt>
                <c:pt idx="41">
                  <c:v>44648</c:v>
                </c:pt>
                <c:pt idx="42">
                  <c:v>44655</c:v>
                </c:pt>
                <c:pt idx="43">
                  <c:v>44662</c:v>
                </c:pt>
                <c:pt idx="44">
                  <c:v>44669</c:v>
                </c:pt>
                <c:pt idx="45">
                  <c:v>44676</c:v>
                </c:pt>
                <c:pt idx="46">
                  <c:v>44683</c:v>
                </c:pt>
                <c:pt idx="47">
                  <c:v>44690</c:v>
                </c:pt>
                <c:pt idx="48">
                  <c:v>44697</c:v>
                </c:pt>
                <c:pt idx="49">
                  <c:v>44704</c:v>
                </c:pt>
                <c:pt idx="50">
                  <c:v>44711</c:v>
                </c:pt>
                <c:pt idx="51">
                  <c:v>44718</c:v>
                </c:pt>
                <c:pt idx="52">
                  <c:v>44725</c:v>
                </c:pt>
                <c:pt idx="53">
                  <c:v>44732</c:v>
                </c:pt>
                <c:pt idx="54">
                  <c:v>44739</c:v>
                </c:pt>
                <c:pt idx="55">
                  <c:v>44746</c:v>
                </c:pt>
                <c:pt idx="56">
                  <c:v>44753</c:v>
                </c:pt>
                <c:pt idx="57">
                  <c:v>44760</c:v>
                </c:pt>
                <c:pt idx="58">
                  <c:v>44767</c:v>
                </c:pt>
                <c:pt idx="59">
                  <c:v>44774</c:v>
                </c:pt>
                <c:pt idx="60">
                  <c:v>44781</c:v>
                </c:pt>
                <c:pt idx="61">
                  <c:v>44788</c:v>
                </c:pt>
                <c:pt idx="62">
                  <c:v>44795</c:v>
                </c:pt>
                <c:pt idx="63">
                  <c:v>44802</c:v>
                </c:pt>
                <c:pt idx="64">
                  <c:v>44809</c:v>
                </c:pt>
                <c:pt idx="65">
                  <c:v>44816</c:v>
                </c:pt>
                <c:pt idx="66">
                  <c:v>44823</c:v>
                </c:pt>
                <c:pt idx="67">
                  <c:v>44830</c:v>
                </c:pt>
                <c:pt idx="68">
                  <c:v>44837</c:v>
                </c:pt>
                <c:pt idx="69">
                  <c:v>44844</c:v>
                </c:pt>
                <c:pt idx="70">
                  <c:v>44851</c:v>
                </c:pt>
                <c:pt idx="71">
                  <c:v>44858</c:v>
                </c:pt>
                <c:pt idx="72">
                  <c:v>44865</c:v>
                </c:pt>
                <c:pt idx="73">
                  <c:v>44872</c:v>
                </c:pt>
                <c:pt idx="74">
                  <c:v>44879</c:v>
                </c:pt>
                <c:pt idx="75">
                  <c:v>44886</c:v>
                </c:pt>
                <c:pt idx="76">
                  <c:v>44893</c:v>
                </c:pt>
                <c:pt idx="77">
                  <c:v>44900</c:v>
                </c:pt>
                <c:pt idx="78">
                  <c:v>44907</c:v>
                </c:pt>
                <c:pt idx="79">
                  <c:v>44914</c:v>
                </c:pt>
                <c:pt idx="80">
                  <c:v>44921</c:v>
                </c:pt>
                <c:pt idx="81">
                  <c:v>44928</c:v>
                </c:pt>
                <c:pt idx="82">
                  <c:v>44935</c:v>
                </c:pt>
                <c:pt idx="83">
                  <c:v>44942</c:v>
                </c:pt>
                <c:pt idx="84">
                  <c:v>44949</c:v>
                </c:pt>
                <c:pt idx="85">
                  <c:v>44956</c:v>
                </c:pt>
                <c:pt idx="86">
                  <c:v>44963</c:v>
                </c:pt>
                <c:pt idx="87">
                  <c:v>44970</c:v>
                </c:pt>
                <c:pt idx="88">
                  <c:v>44977</c:v>
                </c:pt>
                <c:pt idx="89">
                  <c:v>44984</c:v>
                </c:pt>
                <c:pt idx="90">
                  <c:v>44991</c:v>
                </c:pt>
                <c:pt idx="91">
                  <c:v>44998</c:v>
                </c:pt>
                <c:pt idx="92">
                  <c:v>45005</c:v>
                </c:pt>
                <c:pt idx="93">
                  <c:v>45012</c:v>
                </c:pt>
                <c:pt idx="94">
                  <c:v>45019</c:v>
                </c:pt>
                <c:pt idx="95">
                  <c:v>45026</c:v>
                </c:pt>
                <c:pt idx="96">
                  <c:v>45033</c:v>
                </c:pt>
                <c:pt idx="97">
                  <c:v>45040</c:v>
                </c:pt>
                <c:pt idx="98">
                  <c:v>45047</c:v>
                </c:pt>
                <c:pt idx="99">
                  <c:v>45054</c:v>
                </c:pt>
                <c:pt idx="100">
                  <c:v>45061</c:v>
                </c:pt>
                <c:pt idx="101">
                  <c:v>45068</c:v>
                </c:pt>
                <c:pt idx="102">
                  <c:v>45075</c:v>
                </c:pt>
                <c:pt idx="103">
                  <c:v>45082</c:v>
                </c:pt>
                <c:pt idx="104">
                  <c:v>45089</c:v>
                </c:pt>
                <c:pt idx="105">
                  <c:v>45096</c:v>
                </c:pt>
                <c:pt idx="106">
                  <c:v>45103</c:v>
                </c:pt>
                <c:pt idx="107">
                  <c:v>45110</c:v>
                </c:pt>
                <c:pt idx="108">
                  <c:v>45117</c:v>
                </c:pt>
                <c:pt idx="109">
                  <c:v>45124</c:v>
                </c:pt>
                <c:pt idx="110">
                  <c:v>45131</c:v>
                </c:pt>
                <c:pt idx="111">
                  <c:v>45138</c:v>
                </c:pt>
                <c:pt idx="112">
                  <c:v>45145</c:v>
                </c:pt>
                <c:pt idx="113">
                  <c:v>45152</c:v>
                </c:pt>
                <c:pt idx="114">
                  <c:v>45159</c:v>
                </c:pt>
                <c:pt idx="115">
                  <c:v>45166</c:v>
                </c:pt>
                <c:pt idx="116">
                  <c:v>45173</c:v>
                </c:pt>
                <c:pt idx="117">
                  <c:v>45180</c:v>
                </c:pt>
                <c:pt idx="118">
                  <c:v>45187</c:v>
                </c:pt>
                <c:pt idx="119">
                  <c:v>45194</c:v>
                </c:pt>
                <c:pt idx="120">
                  <c:v>45201</c:v>
                </c:pt>
                <c:pt idx="121">
                  <c:v>45208</c:v>
                </c:pt>
                <c:pt idx="122">
                  <c:v>45215</c:v>
                </c:pt>
                <c:pt idx="123">
                  <c:v>45222</c:v>
                </c:pt>
                <c:pt idx="124">
                  <c:v>45229</c:v>
                </c:pt>
                <c:pt idx="125">
                  <c:v>45236</c:v>
                </c:pt>
                <c:pt idx="126">
                  <c:v>45243</c:v>
                </c:pt>
                <c:pt idx="127">
                  <c:v>45250</c:v>
                </c:pt>
                <c:pt idx="128">
                  <c:v>45257</c:v>
                </c:pt>
                <c:pt idx="129">
                  <c:v>45264</c:v>
                </c:pt>
                <c:pt idx="130">
                  <c:v>45271</c:v>
                </c:pt>
                <c:pt idx="131">
                  <c:v>45278</c:v>
                </c:pt>
                <c:pt idx="132">
                  <c:v>45285</c:v>
                </c:pt>
                <c:pt idx="133">
                  <c:v>45292</c:v>
                </c:pt>
                <c:pt idx="134">
                  <c:v>45299</c:v>
                </c:pt>
                <c:pt idx="135">
                  <c:v>45306</c:v>
                </c:pt>
                <c:pt idx="136">
                  <c:v>45313</c:v>
                </c:pt>
                <c:pt idx="137">
                  <c:v>45320</c:v>
                </c:pt>
                <c:pt idx="138">
                  <c:v>45327</c:v>
                </c:pt>
                <c:pt idx="139">
                  <c:v>45334</c:v>
                </c:pt>
                <c:pt idx="140">
                  <c:v>45341</c:v>
                </c:pt>
                <c:pt idx="141">
                  <c:v>45348</c:v>
                </c:pt>
                <c:pt idx="142">
                  <c:v>45355</c:v>
                </c:pt>
                <c:pt idx="143">
                  <c:v>45362</c:v>
                </c:pt>
                <c:pt idx="144">
                  <c:v>45369</c:v>
                </c:pt>
                <c:pt idx="145">
                  <c:v>45376</c:v>
                </c:pt>
                <c:pt idx="146">
                  <c:v>45383</c:v>
                </c:pt>
                <c:pt idx="147">
                  <c:v>45390</c:v>
                </c:pt>
                <c:pt idx="148">
                  <c:v>45397</c:v>
                </c:pt>
                <c:pt idx="149">
                  <c:v>45404</c:v>
                </c:pt>
                <c:pt idx="150">
                  <c:v>45411</c:v>
                </c:pt>
              </c:numCache>
            </c:numRef>
          </c:cat>
          <c:val>
            <c:numRef>
              <c:f>'KCOR using CMR data 2021-24'!$AH$75:$AH$225</c:f>
              <c:numCache>
                <c:formatCode>General</c:formatCode>
                <c:ptCount val="151"/>
                <c:pt idx="0">
                  <c:v>0.79428710356477561</c:v>
                </c:pt>
                <c:pt idx="1">
                  <c:v>1.0798936838465298</c:v>
                </c:pt>
                <c:pt idx="2">
                  <c:v>1.0645155037906011</c:v>
                </c:pt>
                <c:pt idx="3">
                  <c:v>1.0505139158520822</c:v>
                </c:pt>
                <c:pt idx="4">
                  <c:v>1</c:v>
                </c:pt>
                <c:pt idx="5">
                  <c:v>1.0410427942410916</c:v>
                </c:pt>
                <c:pt idx="6">
                  <c:v>1.0600940586657399</c:v>
                </c:pt>
                <c:pt idx="7">
                  <c:v>1.0235224956658338</c:v>
                </c:pt>
                <c:pt idx="8">
                  <c:v>1.0232527215123901</c:v>
                </c:pt>
                <c:pt idx="9">
                  <c:v>1.0315718967989971</c:v>
                </c:pt>
                <c:pt idx="10">
                  <c:v>1.0547626590879715</c:v>
                </c:pt>
                <c:pt idx="11">
                  <c:v>1.0730336171619417</c:v>
                </c:pt>
                <c:pt idx="12">
                  <c:v>1.085405976726566</c:v>
                </c:pt>
                <c:pt idx="13">
                  <c:v>1.0826694866735171</c:v>
                </c:pt>
                <c:pt idx="14">
                  <c:v>1.081234895791291</c:v>
                </c:pt>
                <c:pt idx="15">
                  <c:v>1.0843185692061028</c:v>
                </c:pt>
                <c:pt idx="16">
                  <c:v>1.0829308546577936</c:v>
                </c:pt>
                <c:pt idx="17">
                  <c:v>1.0838785240850826</c:v>
                </c:pt>
                <c:pt idx="18">
                  <c:v>1.0726281288226143</c:v>
                </c:pt>
                <c:pt idx="19">
                  <c:v>1.0817063009561456</c:v>
                </c:pt>
                <c:pt idx="20">
                  <c:v>1.0798783524433064</c:v>
                </c:pt>
                <c:pt idx="21">
                  <c:v>1.0443923654151013</c:v>
                </c:pt>
                <c:pt idx="22">
                  <c:v>1.0230117161682788</c:v>
                </c:pt>
                <c:pt idx="23">
                  <c:v>1.0038994974283779</c:v>
                </c:pt>
                <c:pt idx="24">
                  <c:v>0.9807600871943547</c:v>
                </c:pt>
                <c:pt idx="25">
                  <c:v>0.95721154583301338</c:v>
                </c:pt>
                <c:pt idx="26">
                  <c:v>0.94181768888675998</c:v>
                </c:pt>
                <c:pt idx="27">
                  <c:v>0.94511847928218917</c:v>
                </c:pt>
                <c:pt idx="28">
                  <c:v>0.93581458609677204</c:v>
                </c:pt>
                <c:pt idx="29">
                  <c:v>0.9310939329815161</c:v>
                </c:pt>
                <c:pt idx="30">
                  <c:v>0.92221139380848849</c:v>
                </c:pt>
                <c:pt idx="31">
                  <c:v>0.91970512998242937</c:v>
                </c:pt>
                <c:pt idx="32">
                  <c:v>0.92153724424179129</c:v>
                </c:pt>
                <c:pt idx="33">
                  <c:v>0.91405998109312536</c:v>
                </c:pt>
                <c:pt idx="34">
                  <c:v>0.90309397102615263</c:v>
                </c:pt>
                <c:pt idx="35">
                  <c:v>0.89945495795240638</c:v>
                </c:pt>
                <c:pt idx="36">
                  <c:v>0.89638088614084876</c:v>
                </c:pt>
                <c:pt idx="37">
                  <c:v>0.89281174887789017</c:v>
                </c:pt>
                <c:pt idx="38">
                  <c:v>0.89405418384132684</c:v>
                </c:pt>
                <c:pt idx="39">
                  <c:v>0.89020725131605449</c:v>
                </c:pt>
                <c:pt idx="40">
                  <c:v>0.88816561135213401</c:v>
                </c:pt>
                <c:pt idx="41">
                  <c:v>0.89277650891410942</c:v>
                </c:pt>
                <c:pt idx="42">
                  <c:v>0.88883097158771485</c:v>
                </c:pt>
                <c:pt idx="43">
                  <c:v>0.8890943039965471</c:v>
                </c:pt>
                <c:pt idx="44">
                  <c:v>0.89180112399795952</c:v>
                </c:pt>
                <c:pt idx="45">
                  <c:v>0.89650418529469966</c:v>
                </c:pt>
                <c:pt idx="46">
                  <c:v>0.90096169257130576</c:v>
                </c:pt>
                <c:pt idx="47">
                  <c:v>0.91040519155393917</c:v>
                </c:pt>
                <c:pt idx="48">
                  <c:v>0.91965848398421968</c:v>
                </c:pt>
                <c:pt idx="49">
                  <c:v>0.92721905324282994</c:v>
                </c:pt>
                <c:pt idx="50">
                  <c:v>0.92975042126492924</c:v>
                </c:pt>
                <c:pt idx="51">
                  <c:v>0.93338691636804705</c:v>
                </c:pt>
                <c:pt idx="52">
                  <c:v>0.93160884833438184</c:v>
                </c:pt>
                <c:pt idx="53">
                  <c:v>0.93401084948940749</c:v>
                </c:pt>
                <c:pt idx="54">
                  <c:v>0.93880978729656062</c:v>
                </c:pt>
                <c:pt idx="55">
                  <c:v>0.93550740021303913</c:v>
                </c:pt>
                <c:pt idx="56">
                  <c:v>0.94019729639335192</c:v>
                </c:pt>
                <c:pt idx="57">
                  <c:v>0.94716685613329121</c:v>
                </c:pt>
                <c:pt idx="58">
                  <c:v>0.9457162013421565</c:v>
                </c:pt>
                <c:pt idx="59">
                  <c:v>0.94297388732496312</c:v>
                </c:pt>
                <c:pt idx="60">
                  <c:v>0.94341625720457734</c:v>
                </c:pt>
                <c:pt idx="61">
                  <c:v>0.94676051757110546</c:v>
                </c:pt>
                <c:pt idx="62">
                  <c:v>0.94851110769861258</c:v>
                </c:pt>
                <c:pt idx="63">
                  <c:v>0.95246688453473616</c:v>
                </c:pt>
                <c:pt idx="64">
                  <c:v>0.95339411213099623</c:v>
                </c:pt>
                <c:pt idx="65">
                  <c:v>0.95732718120072113</c:v>
                </c:pt>
                <c:pt idx="66">
                  <c:v>0.95901839243125797</c:v>
                </c:pt>
                <c:pt idx="67">
                  <c:v>0.95793874796457723</c:v>
                </c:pt>
                <c:pt idx="68">
                  <c:v>0.96038040833689464</c:v>
                </c:pt>
                <c:pt idx="69">
                  <c:v>0.95654127542851641</c:v>
                </c:pt>
                <c:pt idx="70">
                  <c:v>0.96056750222743126</c:v>
                </c:pt>
                <c:pt idx="71">
                  <c:v>0.96314831734779449</c:v>
                </c:pt>
                <c:pt idx="72">
                  <c:v>0.96201224975394839</c:v>
                </c:pt>
                <c:pt idx="73">
                  <c:v>0.96191117570426277</c:v>
                </c:pt>
                <c:pt idx="74">
                  <c:v>0.96548580173338705</c:v>
                </c:pt>
                <c:pt idx="75">
                  <c:v>0.96315127261092992</c:v>
                </c:pt>
                <c:pt idx="76">
                  <c:v>0.96751272325791848</c:v>
                </c:pt>
                <c:pt idx="77">
                  <c:v>0.96813932339806508</c:v>
                </c:pt>
                <c:pt idx="78">
                  <c:v>0.9713215779614579</c:v>
                </c:pt>
                <c:pt idx="79">
                  <c:v>0.97210971751103392</c:v>
                </c:pt>
                <c:pt idx="80">
                  <c:v>0.97467876767435213</c:v>
                </c:pt>
                <c:pt idx="81">
                  <c:v>0.97948799275182308</c:v>
                </c:pt>
                <c:pt idx="82">
                  <c:v>0.98181120671601763</c:v>
                </c:pt>
                <c:pt idx="83">
                  <c:v>0.98649663297857215</c:v>
                </c:pt>
                <c:pt idx="84">
                  <c:v>0.98735529905968278</c:v>
                </c:pt>
                <c:pt idx="85">
                  <c:v>0.99440460972820299</c:v>
                </c:pt>
                <c:pt idx="86">
                  <c:v>0.99534588787757317</c:v>
                </c:pt>
                <c:pt idx="87">
                  <c:v>0.99765123651804388</c:v>
                </c:pt>
                <c:pt idx="88">
                  <c:v>1.0039285361748849</c:v>
                </c:pt>
                <c:pt idx="89">
                  <c:v>1.0031433803488656</c:v>
                </c:pt>
                <c:pt idx="90">
                  <c:v>1.0095588882452937</c:v>
                </c:pt>
                <c:pt idx="91">
                  <c:v>1.0112179010044775</c:v>
                </c:pt>
                <c:pt idx="92">
                  <c:v>1.0148402106317778</c:v>
                </c:pt>
                <c:pt idx="93">
                  <c:v>1.0163516401946311</c:v>
                </c:pt>
                <c:pt idx="94">
                  <c:v>1.0171108366329478</c:v>
                </c:pt>
                <c:pt idx="95">
                  <c:v>1.0195386251827387</c:v>
                </c:pt>
                <c:pt idx="96">
                  <c:v>1.0249332030959442</c:v>
                </c:pt>
                <c:pt idx="97">
                  <c:v>1.0268866570784332</c:v>
                </c:pt>
                <c:pt idx="98">
                  <c:v>1.0269016096264607</c:v>
                </c:pt>
                <c:pt idx="99">
                  <c:v>1.0293767091752353</c:v>
                </c:pt>
                <c:pt idx="100">
                  <c:v>1.0303150449815002</c:v>
                </c:pt>
                <c:pt idx="101">
                  <c:v>1.0317029165830385</c:v>
                </c:pt>
                <c:pt idx="102">
                  <c:v>1.0331790258524205</c:v>
                </c:pt>
                <c:pt idx="103">
                  <c:v>1.0332544779107433</c:v>
                </c:pt>
                <c:pt idx="104">
                  <c:v>1.0327712611331215</c:v>
                </c:pt>
                <c:pt idx="105">
                  <c:v>1.03596103213267</c:v>
                </c:pt>
                <c:pt idx="106">
                  <c:v>1.0351681358133367</c:v>
                </c:pt>
                <c:pt idx="107">
                  <c:v>1.0352887906818331</c:v>
                </c:pt>
                <c:pt idx="108">
                  <c:v>1.0357755830627999</c:v>
                </c:pt>
                <c:pt idx="109">
                  <c:v>1.0381244392182547</c:v>
                </c:pt>
                <c:pt idx="110">
                  <c:v>1.039659237710348</c:v>
                </c:pt>
                <c:pt idx="111">
                  <c:v>1.0402928829235984</c:v>
                </c:pt>
                <c:pt idx="112">
                  <c:v>1.0419285645969454</c:v>
                </c:pt>
                <c:pt idx="113">
                  <c:v>1.0432725584812153</c:v>
                </c:pt>
                <c:pt idx="114">
                  <c:v>1.0465982103768858</c:v>
                </c:pt>
                <c:pt idx="115">
                  <c:v>1.0508994125999214</c:v>
                </c:pt>
                <c:pt idx="116">
                  <c:v>1.0512715252592302</c:v>
                </c:pt>
                <c:pt idx="117">
                  <c:v>1.0521087244656604</c:v>
                </c:pt>
                <c:pt idx="118">
                  <c:v>1.0538107751496482</c:v>
                </c:pt>
                <c:pt idx="119">
                  <c:v>1.0560898888845638</c:v>
                </c:pt>
                <c:pt idx="120">
                  <c:v>1.054781854353473</c:v>
                </c:pt>
                <c:pt idx="121">
                  <c:v>1.0554964176348818</c:v>
                </c:pt>
                <c:pt idx="122">
                  <c:v>1.05818836974953</c:v>
                </c:pt>
                <c:pt idx="123">
                  <c:v>1.0630278887684876</c:v>
                </c:pt>
                <c:pt idx="124">
                  <c:v>1.063777683303206</c:v>
                </c:pt>
                <c:pt idx="125">
                  <c:v>1.0642735073094161</c:v>
                </c:pt>
                <c:pt idx="126">
                  <c:v>1.0661316375479366</c:v>
                </c:pt>
                <c:pt idx="127">
                  <c:v>1.0684115871133546</c:v>
                </c:pt>
                <c:pt idx="128">
                  <c:v>1.0692222549878938</c:v>
                </c:pt>
                <c:pt idx="129">
                  <c:v>1.0698551575936144</c:v>
                </c:pt>
                <c:pt idx="130">
                  <c:v>1.0725475167473104</c:v>
                </c:pt>
                <c:pt idx="131">
                  <c:v>1.0702873518491014</c:v>
                </c:pt>
                <c:pt idx="132">
                  <c:v>1.0699891905592231</c:v>
                </c:pt>
                <c:pt idx="133">
                  <c:v>1.0680174324501421</c:v>
                </c:pt>
                <c:pt idx="134">
                  <c:v>1.066853529056238</c:v>
                </c:pt>
                <c:pt idx="135">
                  <c:v>1.0690669305695752</c:v>
                </c:pt>
                <c:pt idx="136">
                  <c:v>1.0713224395527812</c:v>
                </c:pt>
                <c:pt idx="137">
                  <c:v>1.0725839638952777</c:v>
                </c:pt>
                <c:pt idx="138">
                  <c:v>1.0765811503946092</c:v>
                </c:pt>
                <c:pt idx="139">
                  <c:v>1.0780825275479695</c:v>
                </c:pt>
                <c:pt idx="140">
                  <c:v>1.0799786033588024</c:v>
                </c:pt>
                <c:pt idx="141">
                  <c:v>1.0820718415913846</c:v>
                </c:pt>
                <c:pt idx="142">
                  <c:v>1.0831746012408354</c:v>
                </c:pt>
                <c:pt idx="143">
                  <c:v>1.0856740955201791</c:v>
                </c:pt>
                <c:pt idx="144">
                  <c:v>1.0902571000421213</c:v>
                </c:pt>
                <c:pt idx="145">
                  <c:v>1.0907395393949397</c:v>
                </c:pt>
                <c:pt idx="146">
                  <c:v>1.0950755007053261</c:v>
                </c:pt>
                <c:pt idx="147">
                  <c:v>1.0954231724154397</c:v>
                </c:pt>
                <c:pt idx="148">
                  <c:v>1.0944573580646508</c:v>
                </c:pt>
                <c:pt idx="149">
                  <c:v>1.0990234343551903</c:v>
                </c:pt>
                <c:pt idx="150">
                  <c:v>1.1003694381142815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E0-432B-833E-4FBA32FBEF1B}"/>
            </c:ext>
          </c:extLst>
        </c:ser>
        <c:ser>
          <c:idx val="1"/>
          <c:order val="1"/>
          <c:tx>
            <c:strRef>
              <c:f>'KCOR using CMR data 2021-24'!$AI$74</c:f>
              <c:strCache>
                <c:ptCount val="1"/>
                <c:pt idx="0">
                  <c:v>d2/d0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'KCOR using CMR data 2021-24'!$AG$75:$AG$225</c:f>
              <c:numCache>
                <c:formatCode>m/d/yyyy</c:formatCode>
                <c:ptCount val="151"/>
                <c:pt idx="0">
                  <c:v>44361</c:v>
                </c:pt>
                <c:pt idx="1">
                  <c:v>44368</c:v>
                </c:pt>
                <c:pt idx="2">
                  <c:v>44375</c:v>
                </c:pt>
                <c:pt idx="3">
                  <c:v>44382</c:v>
                </c:pt>
                <c:pt idx="4">
                  <c:v>44389</c:v>
                </c:pt>
                <c:pt idx="5">
                  <c:v>44396</c:v>
                </c:pt>
                <c:pt idx="6">
                  <c:v>44403</c:v>
                </c:pt>
                <c:pt idx="7">
                  <c:v>44410</c:v>
                </c:pt>
                <c:pt idx="8">
                  <c:v>44417</c:v>
                </c:pt>
                <c:pt idx="9">
                  <c:v>44424</c:v>
                </c:pt>
                <c:pt idx="10">
                  <c:v>44431</c:v>
                </c:pt>
                <c:pt idx="11">
                  <c:v>44438</c:v>
                </c:pt>
                <c:pt idx="12">
                  <c:v>44445</c:v>
                </c:pt>
                <c:pt idx="13">
                  <c:v>44452</c:v>
                </c:pt>
                <c:pt idx="14">
                  <c:v>44459</c:v>
                </c:pt>
                <c:pt idx="15">
                  <c:v>44466</c:v>
                </c:pt>
                <c:pt idx="16">
                  <c:v>44473</c:v>
                </c:pt>
                <c:pt idx="17">
                  <c:v>44480</c:v>
                </c:pt>
                <c:pt idx="18">
                  <c:v>44487</c:v>
                </c:pt>
                <c:pt idx="19">
                  <c:v>44494</c:v>
                </c:pt>
                <c:pt idx="20">
                  <c:v>44501</c:v>
                </c:pt>
                <c:pt idx="21">
                  <c:v>44508</c:v>
                </c:pt>
                <c:pt idx="22">
                  <c:v>44515</c:v>
                </c:pt>
                <c:pt idx="23">
                  <c:v>44522</c:v>
                </c:pt>
                <c:pt idx="24">
                  <c:v>44529</c:v>
                </c:pt>
                <c:pt idx="25">
                  <c:v>44536</c:v>
                </c:pt>
                <c:pt idx="26">
                  <c:v>44543</c:v>
                </c:pt>
                <c:pt idx="27">
                  <c:v>44550</c:v>
                </c:pt>
                <c:pt idx="28">
                  <c:v>44557</c:v>
                </c:pt>
                <c:pt idx="29">
                  <c:v>44564</c:v>
                </c:pt>
                <c:pt idx="30">
                  <c:v>44571</c:v>
                </c:pt>
                <c:pt idx="31">
                  <c:v>44578</c:v>
                </c:pt>
                <c:pt idx="32">
                  <c:v>44585</c:v>
                </c:pt>
                <c:pt idx="33">
                  <c:v>44592</c:v>
                </c:pt>
                <c:pt idx="34">
                  <c:v>44599</c:v>
                </c:pt>
                <c:pt idx="35">
                  <c:v>44606</c:v>
                </c:pt>
                <c:pt idx="36">
                  <c:v>44613</c:v>
                </c:pt>
                <c:pt idx="37">
                  <c:v>44620</c:v>
                </c:pt>
                <c:pt idx="38">
                  <c:v>44627</c:v>
                </c:pt>
                <c:pt idx="39">
                  <c:v>44634</c:v>
                </c:pt>
                <c:pt idx="40">
                  <c:v>44641</c:v>
                </c:pt>
                <c:pt idx="41">
                  <c:v>44648</c:v>
                </c:pt>
                <c:pt idx="42">
                  <c:v>44655</c:v>
                </c:pt>
                <c:pt idx="43">
                  <c:v>44662</c:v>
                </c:pt>
                <c:pt idx="44">
                  <c:v>44669</c:v>
                </c:pt>
                <c:pt idx="45">
                  <c:v>44676</c:v>
                </c:pt>
                <c:pt idx="46">
                  <c:v>44683</c:v>
                </c:pt>
                <c:pt idx="47">
                  <c:v>44690</c:v>
                </c:pt>
                <c:pt idx="48">
                  <c:v>44697</c:v>
                </c:pt>
                <c:pt idx="49">
                  <c:v>44704</c:v>
                </c:pt>
                <c:pt idx="50">
                  <c:v>44711</c:v>
                </c:pt>
                <c:pt idx="51">
                  <c:v>44718</c:v>
                </c:pt>
                <c:pt idx="52">
                  <c:v>44725</c:v>
                </c:pt>
                <c:pt idx="53">
                  <c:v>44732</c:v>
                </c:pt>
                <c:pt idx="54">
                  <c:v>44739</c:v>
                </c:pt>
                <c:pt idx="55">
                  <c:v>44746</c:v>
                </c:pt>
                <c:pt idx="56">
                  <c:v>44753</c:v>
                </c:pt>
                <c:pt idx="57">
                  <c:v>44760</c:v>
                </c:pt>
                <c:pt idx="58">
                  <c:v>44767</c:v>
                </c:pt>
                <c:pt idx="59">
                  <c:v>44774</c:v>
                </c:pt>
                <c:pt idx="60">
                  <c:v>44781</c:v>
                </c:pt>
                <c:pt idx="61">
                  <c:v>44788</c:v>
                </c:pt>
                <c:pt idx="62">
                  <c:v>44795</c:v>
                </c:pt>
                <c:pt idx="63">
                  <c:v>44802</c:v>
                </c:pt>
                <c:pt idx="64">
                  <c:v>44809</c:v>
                </c:pt>
                <c:pt idx="65">
                  <c:v>44816</c:v>
                </c:pt>
                <c:pt idx="66">
                  <c:v>44823</c:v>
                </c:pt>
                <c:pt idx="67">
                  <c:v>44830</c:v>
                </c:pt>
                <c:pt idx="68">
                  <c:v>44837</c:v>
                </c:pt>
                <c:pt idx="69">
                  <c:v>44844</c:v>
                </c:pt>
                <c:pt idx="70">
                  <c:v>44851</c:v>
                </c:pt>
                <c:pt idx="71">
                  <c:v>44858</c:v>
                </c:pt>
                <c:pt idx="72">
                  <c:v>44865</c:v>
                </c:pt>
                <c:pt idx="73">
                  <c:v>44872</c:v>
                </c:pt>
                <c:pt idx="74">
                  <c:v>44879</c:v>
                </c:pt>
                <c:pt idx="75">
                  <c:v>44886</c:v>
                </c:pt>
                <c:pt idx="76">
                  <c:v>44893</c:v>
                </c:pt>
                <c:pt idx="77">
                  <c:v>44900</c:v>
                </c:pt>
                <c:pt idx="78">
                  <c:v>44907</c:v>
                </c:pt>
                <c:pt idx="79">
                  <c:v>44914</c:v>
                </c:pt>
                <c:pt idx="80">
                  <c:v>44921</c:v>
                </c:pt>
                <c:pt idx="81">
                  <c:v>44928</c:v>
                </c:pt>
                <c:pt idx="82">
                  <c:v>44935</c:v>
                </c:pt>
                <c:pt idx="83">
                  <c:v>44942</c:v>
                </c:pt>
                <c:pt idx="84">
                  <c:v>44949</c:v>
                </c:pt>
                <c:pt idx="85">
                  <c:v>44956</c:v>
                </c:pt>
                <c:pt idx="86">
                  <c:v>44963</c:v>
                </c:pt>
                <c:pt idx="87">
                  <c:v>44970</c:v>
                </c:pt>
                <c:pt idx="88">
                  <c:v>44977</c:v>
                </c:pt>
                <c:pt idx="89">
                  <c:v>44984</c:v>
                </c:pt>
                <c:pt idx="90">
                  <c:v>44991</c:v>
                </c:pt>
                <c:pt idx="91">
                  <c:v>44998</c:v>
                </c:pt>
                <c:pt idx="92">
                  <c:v>45005</c:v>
                </c:pt>
                <c:pt idx="93">
                  <c:v>45012</c:v>
                </c:pt>
                <c:pt idx="94">
                  <c:v>45019</c:v>
                </c:pt>
                <c:pt idx="95">
                  <c:v>45026</c:v>
                </c:pt>
                <c:pt idx="96">
                  <c:v>45033</c:v>
                </c:pt>
                <c:pt idx="97">
                  <c:v>45040</c:v>
                </c:pt>
                <c:pt idx="98">
                  <c:v>45047</c:v>
                </c:pt>
                <c:pt idx="99">
                  <c:v>45054</c:v>
                </c:pt>
                <c:pt idx="100">
                  <c:v>45061</c:v>
                </c:pt>
                <c:pt idx="101">
                  <c:v>45068</c:v>
                </c:pt>
                <c:pt idx="102">
                  <c:v>45075</c:v>
                </c:pt>
                <c:pt idx="103">
                  <c:v>45082</c:v>
                </c:pt>
                <c:pt idx="104">
                  <c:v>45089</c:v>
                </c:pt>
                <c:pt idx="105">
                  <c:v>45096</c:v>
                </c:pt>
                <c:pt idx="106">
                  <c:v>45103</c:v>
                </c:pt>
                <c:pt idx="107">
                  <c:v>45110</c:v>
                </c:pt>
                <c:pt idx="108">
                  <c:v>45117</c:v>
                </c:pt>
                <c:pt idx="109">
                  <c:v>45124</c:v>
                </c:pt>
                <c:pt idx="110">
                  <c:v>45131</c:v>
                </c:pt>
                <c:pt idx="111">
                  <c:v>45138</c:v>
                </c:pt>
                <c:pt idx="112">
                  <c:v>45145</c:v>
                </c:pt>
                <c:pt idx="113">
                  <c:v>45152</c:v>
                </c:pt>
                <c:pt idx="114">
                  <c:v>45159</c:v>
                </c:pt>
                <c:pt idx="115">
                  <c:v>45166</c:v>
                </c:pt>
                <c:pt idx="116">
                  <c:v>45173</c:v>
                </c:pt>
                <c:pt idx="117">
                  <c:v>45180</c:v>
                </c:pt>
                <c:pt idx="118">
                  <c:v>45187</c:v>
                </c:pt>
                <c:pt idx="119">
                  <c:v>45194</c:v>
                </c:pt>
                <c:pt idx="120">
                  <c:v>45201</c:v>
                </c:pt>
                <c:pt idx="121">
                  <c:v>45208</c:v>
                </c:pt>
                <c:pt idx="122">
                  <c:v>45215</c:v>
                </c:pt>
                <c:pt idx="123">
                  <c:v>45222</c:v>
                </c:pt>
                <c:pt idx="124">
                  <c:v>45229</c:v>
                </c:pt>
                <c:pt idx="125">
                  <c:v>45236</c:v>
                </c:pt>
                <c:pt idx="126">
                  <c:v>45243</c:v>
                </c:pt>
                <c:pt idx="127">
                  <c:v>45250</c:v>
                </c:pt>
                <c:pt idx="128">
                  <c:v>45257</c:v>
                </c:pt>
                <c:pt idx="129">
                  <c:v>45264</c:v>
                </c:pt>
                <c:pt idx="130">
                  <c:v>45271</c:v>
                </c:pt>
                <c:pt idx="131">
                  <c:v>45278</c:v>
                </c:pt>
                <c:pt idx="132">
                  <c:v>45285</c:v>
                </c:pt>
                <c:pt idx="133">
                  <c:v>45292</c:v>
                </c:pt>
                <c:pt idx="134">
                  <c:v>45299</c:v>
                </c:pt>
                <c:pt idx="135">
                  <c:v>45306</c:v>
                </c:pt>
                <c:pt idx="136">
                  <c:v>45313</c:v>
                </c:pt>
                <c:pt idx="137">
                  <c:v>45320</c:v>
                </c:pt>
                <c:pt idx="138">
                  <c:v>45327</c:v>
                </c:pt>
                <c:pt idx="139">
                  <c:v>45334</c:v>
                </c:pt>
                <c:pt idx="140">
                  <c:v>45341</c:v>
                </c:pt>
                <c:pt idx="141">
                  <c:v>45348</c:v>
                </c:pt>
                <c:pt idx="142">
                  <c:v>45355</c:v>
                </c:pt>
                <c:pt idx="143">
                  <c:v>45362</c:v>
                </c:pt>
                <c:pt idx="144">
                  <c:v>45369</c:v>
                </c:pt>
                <c:pt idx="145">
                  <c:v>45376</c:v>
                </c:pt>
                <c:pt idx="146">
                  <c:v>45383</c:v>
                </c:pt>
                <c:pt idx="147">
                  <c:v>45390</c:v>
                </c:pt>
                <c:pt idx="148">
                  <c:v>45397</c:v>
                </c:pt>
                <c:pt idx="149">
                  <c:v>45404</c:v>
                </c:pt>
                <c:pt idx="150">
                  <c:v>45411</c:v>
                </c:pt>
              </c:numCache>
            </c:numRef>
          </c:cat>
          <c:val>
            <c:numRef>
              <c:f>'KCOR using CMR data 2021-24'!$AI$75:$AI$225</c:f>
              <c:numCache>
                <c:formatCode>General</c:formatCode>
                <c:ptCount val="151"/>
                <c:pt idx="0">
                  <c:v>0.92171835650232936</c:v>
                </c:pt>
                <c:pt idx="1">
                  <c:v>0.97288882594894366</c:v>
                </c:pt>
                <c:pt idx="2">
                  <c:v>1.0048543472885314</c:v>
                </c:pt>
                <c:pt idx="3">
                  <c:v>0.99075392449337341</c:v>
                </c:pt>
                <c:pt idx="4">
                  <c:v>1</c:v>
                </c:pt>
                <c:pt idx="5">
                  <c:v>1.0237074839413547</c:v>
                </c:pt>
                <c:pt idx="6">
                  <c:v>1.0453014836578844</c:v>
                </c:pt>
                <c:pt idx="7">
                  <c:v>1.0256010823419734</c:v>
                </c:pt>
                <c:pt idx="8">
                  <c:v>1.0354833899007534</c:v>
                </c:pt>
                <c:pt idx="9">
                  <c:v>1.0521458759422391</c:v>
                </c:pt>
                <c:pt idx="10">
                  <c:v>1.0722946687581625</c:v>
                </c:pt>
                <c:pt idx="11">
                  <c:v>1.0878494214241889</c:v>
                </c:pt>
                <c:pt idx="12">
                  <c:v>1.1026764275794112</c:v>
                </c:pt>
                <c:pt idx="13">
                  <c:v>1.104865740864811</c:v>
                </c:pt>
                <c:pt idx="14">
                  <c:v>1.1058623683091144</c:v>
                </c:pt>
                <c:pt idx="15">
                  <c:v>1.119322738909436</c:v>
                </c:pt>
                <c:pt idx="16">
                  <c:v>1.1287400330604764</c:v>
                </c:pt>
                <c:pt idx="17">
                  <c:v>1.1416849682813195</c:v>
                </c:pt>
                <c:pt idx="18">
                  <c:v>1.1482053456288044</c:v>
                </c:pt>
                <c:pt idx="19">
                  <c:v>1.1542304284623475</c:v>
                </c:pt>
                <c:pt idx="20">
                  <c:v>1.1574183991413336</c:v>
                </c:pt>
                <c:pt idx="21">
                  <c:v>1.1468116380174702</c:v>
                </c:pt>
                <c:pt idx="22">
                  <c:v>1.1322550412091446</c:v>
                </c:pt>
                <c:pt idx="23">
                  <c:v>1.1103613221541624</c:v>
                </c:pt>
                <c:pt idx="24">
                  <c:v>1.0928219247183519</c:v>
                </c:pt>
                <c:pt idx="25">
                  <c:v>1.0767403472239643</c:v>
                </c:pt>
                <c:pt idx="26">
                  <c:v>1.0563652445193858</c:v>
                </c:pt>
                <c:pt idx="27">
                  <c:v>1.0526662156033082</c:v>
                </c:pt>
                <c:pt idx="28">
                  <c:v>1.0458897449755014</c:v>
                </c:pt>
                <c:pt idx="29">
                  <c:v>1.0383158333410551</c:v>
                </c:pt>
                <c:pt idx="30">
                  <c:v>1.0374719993698822</c:v>
                </c:pt>
                <c:pt idx="31">
                  <c:v>1.0401600917474993</c:v>
                </c:pt>
                <c:pt idx="32">
                  <c:v>1.0413989827655912</c:v>
                </c:pt>
                <c:pt idx="33">
                  <c:v>1.0399318688814094</c:v>
                </c:pt>
                <c:pt idx="34">
                  <c:v>1.0397977256358748</c:v>
                </c:pt>
                <c:pt idx="35">
                  <c:v>1.0340043954652589</c:v>
                </c:pt>
                <c:pt idx="36">
                  <c:v>1.0310575541674283</c:v>
                </c:pt>
                <c:pt idx="37">
                  <c:v>1.0292910610544455</c:v>
                </c:pt>
                <c:pt idx="38">
                  <c:v>1.0292819307602372</c:v>
                </c:pt>
                <c:pt idx="39">
                  <c:v>1.0307635596612428</c:v>
                </c:pt>
                <c:pt idx="40">
                  <c:v>1.0267773425751023</c:v>
                </c:pt>
                <c:pt idx="41">
                  <c:v>1.0290007255432654</c:v>
                </c:pt>
                <c:pt idx="42">
                  <c:v>1.0331239775524841</c:v>
                </c:pt>
                <c:pt idx="43">
                  <c:v>1.0355085414864713</c:v>
                </c:pt>
                <c:pt idx="44">
                  <c:v>1.0391699773829679</c:v>
                </c:pt>
                <c:pt idx="45">
                  <c:v>1.0459566432722751</c:v>
                </c:pt>
                <c:pt idx="46">
                  <c:v>1.046998110758016</c:v>
                </c:pt>
                <c:pt idx="47">
                  <c:v>1.0518044988242565</c:v>
                </c:pt>
                <c:pt idx="48">
                  <c:v>1.0600927097739687</c:v>
                </c:pt>
                <c:pt idx="49">
                  <c:v>1.0631507493696659</c:v>
                </c:pt>
                <c:pt idx="50">
                  <c:v>1.0705100207961884</c:v>
                </c:pt>
                <c:pt idx="51">
                  <c:v>1.0760069526301905</c:v>
                </c:pt>
                <c:pt idx="52">
                  <c:v>1.0822629976076679</c:v>
                </c:pt>
                <c:pt idx="53">
                  <c:v>1.0849051008024218</c:v>
                </c:pt>
                <c:pt idx="54">
                  <c:v>1.0903056102743036</c:v>
                </c:pt>
                <c:pt idx="55">
                  <c:v>1.0921318554574906</c:v>
                </c:pt>
                <c:pt idx="56">
                  <c:v>1.0982257985372579</c:v>
                </c:pt>
                <c:pt idx="57">
                  <c:v>1.1058651669310284</c:v>
                </c:pt>
                <c:pt idx="58">
                  <c:v>1.109415050102351</c:v>
                </c:pt>
                <c:pt idx="59">
                  <c:v>1.1146423645344354</c:v>
                </c:pt>
                <c:pt idx="60">
                  <c:v>1.119388879704625</c:v>
                </c:pt>
                <c:pt idx="61">
                  <c:v>1.1239579845996686</c:v>
                </c:pt>
                <c:pt idx="62">
                  <c:v>1.1296184289110525</c:v>
                </c:pt>
                <c:pt idx="63">
                  <c:v>1.1362761793726959</c:v>
                </c:pt>
                <c:pt idx="64">
                  <c:v>1.1383755263399142</c:v>
                </c:pt>
                <c:pt idx="65">
                  <c:v>1.1448612162973686</c:v>
                </c:pt>
                <c:pt idx="66">
                  <c:v>1.1471091613900277</c:v>
                </c:pt>
                <c:pt idx="67">
                  <c:v>1.1496795161299764</c:v>
                </c:pt>
                <c:pt idx="68">
                  <c:v>1.151802680222078</c:v>
                </c:pt>
                <c:pt idx="69">
                  <c:v>1.153334326282393</c:v>
                </c:pt>
                <c:pt idx="70">
                  <c:v>1.1542755389452868</c:v>
                </c:pt>
                <c:pt idx="71">
                  <c:v>1.1598892334214326</c:v>
                </c:pt>
                <c:pt idx="72">
                  <c:v>1.1623952945767781</c:v>
                </c:pt>
                <c:pt idx="73">
                  <c:v>1.1654143996552668</c:v>
                </c:pt>
                <c:pt idx="74">
                  <c:v>1.1709544603670836</c:v>
                </c:pt>
                <c:pt idx="75">
                  <c:v>1.1742872808051659</c:v>
                </c:pt>
                <c:pt idx="76">
                  <c:v>1.1786558172613326</c:v>
                </c:pt>
                <c:pt idx="77">
                  <c:v>1.1818185624827513</c:v>
                </c:pt>
                <c:pt idx="78">
                  <c:v>1.1858068415814884</c:v>
                </c:pt>
                <c:pt idx="79">
                  <c:v>1.1920404009754675</c:v>
                </c:pt>
                <c:pt idx="80">
                  <c:v>1.1963200441787913</c:v>
                </c:pt>
                <c:pt idx="81">
                  <c:v>1.2023792431682203</c:v>
                </c:pt>
                <c:pt idx="82">
                  <c:v>1.2080502654602785</c:v>
                </c:pt>
                <c:pt idx="83">
                  <c:v>1.2118282465033992</c:v>
                </c:pt>
                <c:pt idx="84">
                  <c:v>1.2168669699442187</c:v>
                </c:pt>
                <c:pt idx="85">
                  <c:v>1.2199489800854282</c:v>
                </c:pt>
                <c:pt idx="86">
                  <c:v>1.2241365482434186</c:v>
                </c:pt>
                <c:pt idx="87">
                  <c:v>1.2262583358892154</c:v>
                </c:pt>
                <c:pt idx="88">
                  <c:v>1.2309638533523775</c:v>
                </c:pt>
                <c:pt idx="89">
                  <c:v>1.2329532231756424</c:v>
                </c:pt>
                <c:pt idx="90">
                  <c:v>1.2366685402046274</c:v>
                </c:pt>
                <c:pt idx="91">
                  <c:v>1.2413003789573211</c:v>
                </c:pt>
                <c:pt idx="92">
                  <c:v>1.2437283935454695</c:v>
                </c:pt>
                <c:pt idx="93">
                  <c:v>1.2467622616196097</c:v>
                </c:pt>
                <c:pt idx="94">
                  <c:v>1.2485531127741649</c:v>
                </c:pt>
                <c:pt idx="95">
                  <c:v>1.2532817302396237</c:v>
                </c:pt>
                <c:pt idx="96">
                  <c:v>1.2566510327073905</c:v>
                </c:pt>
                <c:pt idx="97">
                  <c:v>1.2594124353676266</c:v>
                </c:pt>
                <c:pt idx="98">
                  <c:v>1.261453469270065</c:v>
                </c:pt>
                <c:pt idx="99">
                  <c:v>1.2655876965985264</c:v>
                </c:pt>
                <c:pt idx="100">
                  <c:v>1.2670974137520845</c:v>
                </c:pt>
                <c:pt idx="101">
                  <c:v>1.2695827220814027</c:v>
                </c:pt>
                <c:pt idx="102">
                  <c:v>1.2739982158539402</c:v>
                </c:pt>
                <c:pt idx="103">
                  <c:v>1.2763703640247004</c:v>
                </c:pt>
                <c:pt idx="104">
                  <c:v>1.2803944295757348</c:v>
                </c:pt>
                <c:pt idx="105">
                  <c:v>1.2843002270190171</c:v>
                </c:pt>
                <c:pt idx="106">
                  <c:v>1.2868153657379728</c:v>
                </c:pt>
                <c:pt idx="107">
                  <c:v>1.2898838607016669</c:v>
                </c:pt>
                <c:pt idx="108">
                  <c:v>1.2921113740996695</c:v>
                </c:pt>
                <c:pt idx="109">
                  <c:v>1.2947413574453857</c:v>
                </c:pt>
                <c:pt idx="110">
                  <c:v>1.2991234009505688</c:v>
                </c:pt>
                <c:pt idx="111">
                  <c:v>1.3030673450811685</c:v>
                </c:pt>
                <c:pt idx="112">
                  <c:v>1.3053957702275314</c:v>
                </c:pt>
                <c:pt idx="113">
                  <c:v>1.308706567898182</c:v>
                </c:pt>
                <c:pt idx="114">
                  <c:v>1.3120838752723423</c:v>
                </c:pt>
                <c:pt idx="115">
                  <c:v>1.3156956926428984</c:v>
                </c:pt>
                <c:pt idx="116">
                  <c:v>1.3186297778811118</c:v>
                </c:pt>
                <c:pt idx="117">
                  <c:v>1.3216922111125271</c:v>
                </c:pt>
                <c:pt idx="118">
                  <c:v>1.3244358248009906</c:v>
                </c:pt>
                <c:pt idx="119">
                  <c:v>1.3264199550410827</c:v>
                </c:pt>
                <c:pt idx="120">
                  <c:v>1.3282374235391334</c:v>
                </c:pt>
                <c:pt idx="121">
                  <c:v>1.3315718184410725</c:v>
                </c:pt>
                <c:pt idx="122">
                  <c:v>1.3330911147681115</c:v>
                </c:pt>
                <c:pt idx="123">
                  <c:v>1.3356670819356784</c:v>
                </c:pt>
                <c:pt idx="124">
                  <c:v>1.3383906531042609</c:v>
                </c:pt>
                <c:pt idx="125">
                  <c:v>1.3412885057491839</c:v>
                </c:pt>
                <c:pt idx="126">
                  <c:v>1.3439773057546274</c:v>
                </c:pt>
                <c:pt idx="127">
                  <c:v>1.3462712932518663</c:v>
                </c:pt>
                <c:pt idx="128">
                  <c:v>1.3493084882035369</c:v>
                </c:pt>
                <c:pt idx="129">
                  <c:v>1.3514596729207968</c:v>
                </c:pt>
                <c:pt idx="130">
                  <c:v>1.3543468791209863</c:v>
                </c:pt>
                <c:pt idx="131">
                  <c:v>1.3549615999546347</c:v>
                </c:pt>
                <c:pt idx="132">
                  <c:v>1.3568365053687874</c:v>
                </c:pt>
                <c:pt idx="133">
                  <c:v>1.3589093177392078</c:v>
                </c:pt>
                <c:pt idx="134">
                  <c:v>1.3620412791877248</c:v>
                </c:pt>
                <c:pt idx="135">
                  <c:v>1.3629506968933152</c:v>
                </c:pt>
                <c:pt idx="136">
                  <c:v>1.3659790659822335</c:v>
                </c:pt>
                <c:pt idx="137">
                  <c:v>1.3684012367247891</c:v>
                </c:pt>
                <c:pt idx="138">
                  <c:v>1.3712030740399801</c:v>
                </c:pt>
                <c:pt idx="139">
                  <c:v>1.3741860798867211</c:v>
                </c:pt>
                <c:pt idx="140">
                  <c:v>1.3757327510308566</c:v>
                </c:pt>
                <c:pt idx="141">
                  <c:v>1.3778155625018462</c:v>
                </c:pt>
                <c:pt idx="142">
                  <c:v>1.37981444160277</c:v>
                </c:pt>
                <c:pt idx="143">
                  <c:v>1.3821283828199187</c:v>
                </c:pt>
                <c:pt idx="144">
                  <c:v>1.3848411369420586</c:v>
                </c:pt>
                <c:pt idx="145">
                  <c:v>1.3882874346724912</c:v>
                </c:pt>
                <c:pt idx="146">
                  <c:v>1.3908798603372767</c:v>
                </c:pt>
                <c:pt idx="147">
                  <c:v>1.3927558798691906</c:v>
                </c:pt>
                <c:pt idx="148">
                  <c:v>1.3947287110385034</c:v>
                </c:pt>
                <c:pt idx="149">
                  <c:v>1.3971038606103403</c:v>
                </c:pt>
                <c:pt idx="150">
                  <c:v>1.3992687196249232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E0-432B-833E-4FBA32FBE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970095"/>
        <c:axId val="1708881951"/>
      </c:lineChart>
      <c:dateAx>
        <c:axId val="6929700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881951"/>
        <c:crosses val="autoZero"/>
        <c:auto val="1"/>
        <c:lblOffset val="100"/>
        <c:baseTimeUnit val="days"/>
      </c:dateAx>
      <c:valAx>
        <c:axId val="170888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97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Dose 0 h(t)</a:t>
            </a:r>
            <a:r>
              <a:rPr lang="en-US" baseline="0"/>
              <a:t> unadjusted born 192x to 193x. Only look at 6/14/21 and beyond since that is fixed cohorts. 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'KCOR using CMR data 2021-24'!$R$7</c:f>
              <c:strCache>
                <c:ptCount val="1"/>
                <c:pt idx="0">
                  <c:v>Dose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'KCOR using CMR data 2021-24'!$Q$8:$Q$225</c:f>
              <c:numCache>
                <c:formatCode>m/d/yyyy</c:formatCode>
                <c:ptCount val="218"/>
                <c:pt idx="0">
                  <c:v>43892</c:v>
                </c:pt>
                <c:pt idx="1">
                  <c:v>43899</c:v>
                </c:pt>
                <c:pt idx="2">
                  <c:v>43906</c:v>
                </c:pt>
                <c:pt idx="3">
                  <c:v>43913</c:v>
                </c:pt>
                <c:pt idx="4">
                  <c:v>43920</c:v>
                </c:pt>
                <c:pt idx="5">
                  <c:v>43927</c:v>
                </c:pt>
                <c:pt idx="6">
                  <c:v>43934</c:v>
                </c:pt>
                <c:pt idx="7">
                  <c:v>43941</c:v>
                </c:pt>
                <c:pt idx="8">
                  <c:v>43948</c:v>
                </c:pt>
                <c:pt idx="9">
                  <c:v>43955</c:v>
                </c:pt>
                <c:pt idx="10">
                  <c:v>43962</c:v>
                </c:pt>
                <c:pt idx="11">
                  <c:v>43969</c:v>
                </c:pt>
                <c:pt idx="12">
                  <c:v>43976</c:v>
                </c:pt>
                <c:pt idx="13">
                  <c:v>43983</c:v>
                </c:pt>
                <c:pt idx="14">
                  <c:v>43990</c:v>
                </c:pt>
                <c:pt idx="15">
                  <c:v>43997</c:v>
                </c:pt>
                <c:pt idx="16">
                  <c:v>44004</c:v>
                </c:pt>
                <c:pt idx="17">
                  <c:v>44011</c:v>
                </c:pt>
                <c:pt idx="18">
                  <c:v>44018</c:v>
                </c:pt>
                <c:pt idx="19">
                  <c:v>44025</c:v>
                </c:pt>
                <c:pt idx="20">
                  <c:v>44032</c:v>
                </c:pt>
                <c:pt idx="21">
                  <c:v>44039</c:v>
                </c:pt>
                <c:pt idx="22">
                  <c:v>44046</c:v>
                </c:pt>
                <c:pt idx="23">
                  <c:v>44053</c:v>
                </c:pt>
                <c:pt idx="24">
                  <c:v>44060</c:v>
                </c:pt>
                <c:pt idx="25">
                  <c:v>44067</c:v>
                </c:pt>
                <c:pt idx="26">
                  <c:v>44074</c:v>
                </c:pt>
                <c:pt idx="27">
                  <c:v>44081</c:v>
                </c:pt>
                <c:pt idx="28">
                  <c:v>44088</c:v>
                </c:pt>
                <c:pt idx="29">
                  <c:v>44095</c:v>
                </c:pt>
                <c:pt idx="30">
                  <c:v>44102</c:v>
                </c:pt>
                <c:pt idx="31">
                  <c:v>44109</c:v>
                </c:pt>
                <c:pt idx="32">
                  <c:v>44116</c:v>
                </c:pt>
                <c:pt idx="33">
                  <c:v>44123</c:v>
                </c:pt>
                <c:pt idx="34">
                  <c:v>44130</c:v>
                </c:pt>
                <c:pt idx="35">
                  <c:v>44137</c:v>
                </c:pt>
                <c:pt idx="36">
                  <c:v>44144</c:v>
                </c:pt>
                <c:pt idx="37">
                  <c:v>44151</c:v>
                </c:pt>
                <c:pt idx="38">
                  <c:v>44158</c:v>
                </c:pt>
                <c:pt idx="39">
                  <c:v>44165</c:v>
                </c:pt>
                <c:pt idx="40">
                  <c:v>44172</c:v>
                </c:pt>
                <c:pt idx="41">
                  <c:v>44179</c:v>
                </c:pt>
                <c:pt idx="42">
                  <c:v>44186</c:v>
                </c:pt>
                <c:pt idx="43">
                  <c:v>44193</c:v>
                </c:pt>
                <c:pt idx="44">
                  <c:v>44200</c:v>
                </c:pt>
                <c:pt idx="45">
                  <c:v>44207</c:v>
                </c:pt>
                <c:pt idx="46">
                  <c:v>44214</c:v>
                </c:pt>
                <c:pt idx="47">
                  <c:v>44221</c:v>
                </c:pt>
                <c:pt idx="48">
                  <c:v>44228</c:v>
                </c:pt>
                <c:pt idx="49">
                  <c:v>44235</c:v>
                </c:pt>
                <c:pt idx="50">
                  <c:v>44242</c:v>
                </c:pt>
                <c:pt idx="51">
                  <c:v>44249</c:v>
                </c:pt>
                <c:pt idx="52">
                  <c:v>44256</c:v>
                </c:pt>
                <c:pt idx="53">
                  <c:v>44263</c:v>
                </c:pt>
                <c:pt idx="54">
                  <c:v>44270</c:v>
                </c:pt>
                <c:pt idx="55">
                  <c:v>44277</c:v>
                </c:pt>
                <c:pt idx="56">
                  <c:v>44284</c:v>
                </c:pt>
                <c:pt idx="57">
                  <c:v>44291</c:v>
                </c:pt>
                <c:pt idx="58">
                  <c:v>44298</c:v>
                </c:pt>
                <c:pt idx="59">
                  <c:v>44305</c:v>
                </c:pt>
                <c:pt idx="60">
                  <c:v>44312</c:v>
                </c:pt>
                <c:pt idx="61">
                  <c:v>44319</c:v>
                </c:pt>
                <c:pt idx="62">
                  <c:v>44326</c:v>
                </c:pt>
                <c:pt idx="63">
                  <c:v>44333</c:v>
                </c:pt>
                <c:pt idx="64">
                  <c:v>44340</c:v>
                </c:pt>
                <c:pt idx="65">
                  <c:v>44347</c:v>
                </c:pt>
                <c:pt idx="66">
                  <c:v>44354</c:v>
                </c:pt>
                <c:pt idx="67">
                  <c:v>44361</c:v>
                </c:pt>
                <c:pt idx="68">
                  <c:v>44368</c:v>
                </c:pt>
                <c:pt idx="69">
                  <c:v>44375</c:v>
                </c:pt>
                <c:pt idx="70">
                  <c:v>44382</c:v>
                </c:pt>
                <c:pt idx="71">
                  <c:v>44389</c:v>
                </c:pt>
                <c:pt idx="72">
                  <c:v>44396</c:v>
                </c:pt>
                <c:pt idx="73">
                  <c:v>44403</c:v>
                </c:pt>
                <c:pt idx="74">
                  <c:v>44410</c:v>
                </c:pt>
                <c:pt idx="75">
                  <c:v>44417</c:v>
                </c:pt>
                <c:pt idx="76">
                  <c:v>44424</c:v>
                </c:pt>
                <c:pt idx="77">
                  <c:v>44431</c:v>
                </c:pt>
                <c:pt idx="78">
                  <c:v>44438</c:v>
                </c:pt>
                <c:pt idx="79">
                  <c:v>44445</c:v>
                </c:pt>
                <c:pt idx="80">
                  <c:v>44452</c:v>
                </c:pt>
                <c:pt idx="81">
                  <c:v>44459</c:v>
                </c:pt>
                <c:pt idx="82">
                  <c:v>44466</c:v>
                </c:pt>
                <c:pt idx="83">
                  <c:v>44473</c:v>
                </c:pt>
                <c:pt idx="84">
                  <c:v>44480</c:v>
                </c:pt>
                <c:pt idx="85">
                  <c:v>44487</c:v>
                </c:pt>
                <c:pt idx="86">
                  <c:v>44494</c:v>
                </c:pt>
                <c:pt idx="87">
                  <c:v>44501</c:v>
                </c:pt>
                <c:pt idx="88">
                  <c:v>44508</c:v>
                </c:pt>
                <c:pt idx="89">
                  <c:v>44515</c:v>
                </c:pt>
                <c:pt idx="90">
                  <c:v>44522</c:v>
                </c:pt>
                <c:pt idx="91">
                  <c:v>44529</c:v>
                </c:pt>
                <c:pt idx="92">
                  <c:v>44536</c:v>
                </c:pt>
                <c:pt idx="93">
                  <c:v>44543</c:v>
                </c:pt>
                <c:pt idx="94">
                  <c:v>44550</c:v>
                </c:pt>
                <c:pt idx="95">
                  <c:v>44557</c:v>
                </c:pt>
                <c:pt idx="96">
                  <c:v>44564</c:v>
                </c:pt>
                <c:pt idx="97">
                  <c:v>44571</c:v>
                </c:pt>
                <c:pt idx="98">
                  <c:v>44578</c:v>
                </c:pt>
                <c:pt idx="99">
                  <c:v>44585</c:v>
                </c:pt>
                <c:pt idx="100">
                  <c:v>44592</c:v>
                </c:pt>
                <c:pt idx="101">
                  <c:v>44599</c:v>
                </c:pt>
                <c:pt idx="102">
                  <c:v>44606</c:v>
                </c:pt>
                <c:pt idx="103">
                  <c:v>44613</c:v>
                </c:pt>
                <c:pt idx="104">
                  <c:v>44620</c:v>
                </c:pt>
                <c:pt idx="105">
                  <c:v>44627</c:v>
                </c:pt>
                <c:pt idx="106">
                  <c:v>44634</c:v>
                </c:pt>
                <c:pt idx="107">
                  <c:v>44641</c:v>
                </c:pt>
                <c:pt idx="108">
                  <c:v>44648</c:v>
                </c:pt>
                <c:pt idx="109">
                  <c:v>44655</c:v>
                </c:pt>
                <c:pt idx="110">
                  <c:v>44662</c:v>
                </c:pt>
                <c:pt idx="111">
                  <c:v>44669</c:v>
                </c:pt>
                <c:pt idx="112">
                  <c:v>44676</c:v>
                </c:pt>
                <c:pt idx="113">
                  <c:v>44683</c:v>
                </c:pt>
                <c:pt idx="114">
                  <c:v>44690</c:v>
                </c:pt>
                <c:pt idx="115">
                  <c:v>44697</c:v>
                </c:pt>
                <c:pt idx="116">
                  <c:v>44704</c:v>
                </c:pt>
                <c:pt idx="117">
                  <c:v>44711</c:v>
                </c:pt>
                <c:pt idx="118">
                  <c:v>44718</c:v>
                </c:pt>
                <c:pt idx="119">
                  <c:v>44725</c:v>
                </c:pt>
                <c:pt idx="120">
                  <c:v>44732</c:v>
                </c:pt>
                <c:pt idx="121">
                  <c:v>44739</c:v>
                </c:pt>
                <c:pt idx="122">
                  <c:v>44746</c:v>
                </c:pt>
                <c:pt idx="123">
                  <c:v>44753</c:v>
                </c:pt>
                <c:pt idx="124">
                  <c:v>44760</c:v>
                </c:pt>
                <c:pt idx="125">
                  <c:v>44767</c:v>
                </c:pt>
                <c:pt idx="126">
                  <c:v>44774</c:v>
                </c:pt>
                <c:pt idx="127">
                  <c:v>44781</c:v>
                </c:pt>
                <c:pt idx="128">
                  <c:v>44788</c:v>
                </c:pt>
                <c:pt idx="129">
                  <c:v>44795</c:v>
                </c:pt>
                <c:pt idx="130">
                  <c:v>44802</c:v>
                </c:pt>
                <c:pt idx="131">
                  <c:v>44809</c:v>
                </c:pt>
                <c:pt idx="132">
                  <c:v>44816</c:v>
                </c:pt>
                <c:pt idx="133">
                  <c:v>44823</c:v>
                </c:pt>
                <c:pt idx="134">
                  <c:v>44830</c:v>
                </c:pt>
                <c:pt idx="135">
                  <c:v>44837</c:v>
                </c:pt>
                <c:pt idx="136">
                  <c:v>44844</c:v>
                </c:pt>
                <c:pt idx="137">
                  <c:v>44851</c:v>
                </c:pt>
                <c:pt idx="138">
                  <c:v>44858</c:v>
                </c:pt>
                <c:pt idx="139">
                  <c:v>44865</c:v>
                </c:pt>
                <c:pt idx="140">
                  <c:v>44872</c:v>
                </c:pt>
                <c:pt idx="141">
                  <c:v>44879</c:v>
                </c:pt>
                <c:pt idx="142">
                  <c:v>44886</c:v>
                </c:pt>
                <c:pt idx="143">
                  <c:v>44893</c:v>
                </c:pt>
                <c:pt idx="144">
                  <c:v>44900</c:v>
                </c:pt>
                <c:pt idx="145">
                  <c:v>44907</c:v>
                </c:pt>
                <c:pt idx="146">
                  <c:v>44914</c:v>
                </c:pt>
                <c:pt idx="147">
                  <c:v>44921</c:v>
                </c:pt>
                <c:pt idx="148">
                  <c:v>44928</c:v>
                </c:pt>
                <c:pt idx="149">
                  <c:v>44935</c:v>
                </c:pt>
                <c:pt idx="150">
                  <c:v>44942</c:v>
                </c:pt>
                <c:pt idx="151">
                  <c:v>44949</c:v>
                </c:pt>
                <c:pt idx="152">
                  <c:v>44956</c:v>
                </c:pt>
                <c:pt idx="153">
                  <c:v>44963</c:v>
                </c:pt>
                <c:pt idx="154">
                  <c:v>44970</c:v>
                </c:pt>
                <c:pt idx="155">
                  <c:v>44977</c:v>
                </c:pt>
                <c:pt idx="156">
                  <c:v>44984</c:v>
                </c:pt>
                <c:pt idx="157">
                  <c:v>44991</c:v>
                </c:pt>
                <c:pt idx="158">
                  <c:v>44998</c:v>
                </c:pt>
                <c:pt idx="159">
                  <c:v>45005</c:v>
                </c:pt>
                <c:pt idx="160">
                  <c:v>45012</c:v>
                </c:pt>
                <c:pt idx="161">
                  <c:v>45019</c:v>
                </c:pt>
                <c:pt idx="162">
                  <c:v>45026</c:v>
                </c:pt>
                <c:pt idx="163">
                  <c:v>45033</c:v>
                </c:pt>
                <c:pt idx="164">
                  <c:v>45040</c:v>
                </c:pt>
                <c:pt idx="165">
                  <c:v>45047</c:v>
                </c:pt>
                <c:pt idx="166">
                  <c:v>45054</c:v>
                </c:pt>
                <c:pt idx="167">
                  <c:v>45061</c:v>
                </c:pt>
                <c:pt idx="168">
                  <c:v>45068</c:v>
                </c:pt>
                <c:pt idx="169">
                  <c:v>45075</c:v>
                </c:pt>
                <c:pt idx="170">
                  <c:v>45082</c:v>
                </c:pt>
                <c:pt idx="171">
                  <c:v>45089</c:v>
                </c:pt>
                <c:pt idx="172">
                  <c:v>45096</c:v>
                </c:pt>
                <c:pt idx="173">
                  <c:v>45103</c:v>
                </c:pt>
                <c:pt idx="174">
                  <c:v>45110</c:v>
                </c:pt>
                <c:pt idx="175">
                  <c:v>45117</c:v>
                </c:pt>
                <c:pt idx="176">
                  <c:v>45124</c:v>
                </c:pt>
                <c:pt idx="177">
                  <c:v>45131</c:v>
                </c:pt>
                <c:pt idx="178">
                  <c:v>45138</c:v>
                </c:pt>
                <c:pt idx="179">
                  <c:v>45145</c:v>
                </c:pt>
                <c:pt idx="180">
                  <c:v>45152</c:v>
                </c:pt>
                <c:pt idx="181">
                  <c:v>45159</c:v>
                </c:pt>
                <c:pt idx="182">
                  <c:v>45166</c:v>
                </c:pt>
                <c:pt idx="183">
                  <c:v>45173</c:v>
                </c:pt>
                <c:pt idx="184">
                  <c:v>45180</c:v>
                </c:pt>
                <c:pt idx="185">
                  <c:v>45187</c:v>
                </c:pt>
                <c:pt idx="186">
                  <c:v>45194</c:v>
                </c:pt>
                <c:pt idx="187">
                  <c:v>45201</c:v>
                </c:pt>
                <c:pt idx="188">
                  <c:v>45208</c:v>
                </c:pt>
                <c:pt idx="189">
                  <c:v>45215</c:v>
                </c:pt>
                <c:pt idx="190">
                  <c:v>45222</c:v>
                </c:pt>
                <c:pt idx="191">
                  <c:v>45229</c:v>
                </c:pt>
                <c:pt idx="192">
                  <c:v>45236</c:v>
                </c:pt>
                <c:pt idx="193">
                  <c:v>45243</c:v>
                </c:pt>
                <c:pt idx="194">
                  <c:v>45250</c:v>
                </c:pt>
                <c:pt idx="195">
                  <c:v>45257</c:v>
                </c:pt>
                <c:pt idx="196">
                  <c:v>45264</c:v>
                </c:pt>
                <c:pt idx="197">
                  <c:v>45271</c:v>
                </c:pt>
                <c:pt idx="198">
                  <c:v>45278</c:v>
                </c:pt>
                <c:pt idx="199">
                  <c:v>45285</c:v>
                </c:pt>
                <c:pt idx="200">
                  <c:v>45292</c:v>
                </c:pt>
                <c:pt idx="201">
                  <c:v>45299</c:v>
                </c:pt>
                <c:pt idx="202">
                  <c:v>45306</c:v>
                </c:pt>
                <c:pt idx="203">
                  <c:v>45313</c:v>
                </c:pt>
                <c:pt idx="204">
                  <c:v>45320</c:v>
                </c:pt>
                <c:pt idx="205">
                  <c:v>45327</c:v>
                </c:pt>
                <c:pt idx="206">
                  <c:v>45334</c:v>
                </c:pt>
                <c:pt idx="207">
                  <c:v>45341</c:v>
                </c:pt>
                <c:pt idx="208">
                  <c:v>45348</c:v>
                </c:pt>
                <c:pt idx="209">
                  <c:v>45355</c:v>
                </c:pt>
                <c:pt idx="210">
                  <c:v>45362</c:v>
                </c:pt>
                <c:pt idx="211">
                  <c:v>45369</c:v>
                </c:pt>
                <c:pt idx="212">
                  <c:v>45376</c:v>
                </c:pt>
                <c:pt idx="213">
                  <c:v>45383</c:v>
                </c:pt>
                <c:pt idx="214">
                  <c:v>45390</c:v>
                </c:pt>
                <c:pt idx="215">
                  <c:v>45397</c:v>
                </c:pt>
                <c:pt idx="216">
                  <c:v>45404</c:v>
                </c:pt>
                <c:pt idx="217">
                  <c:v>45411</c:v>
                </c:pt>
              </c:numCache>
            </c:numRef>
          </c:cat>
          <c:val>
            <c:numRef>
              <c:f>'KCOR using CMR data 2021-24'!$R$8:$R$225</c:f>
              <c:numCache>
                <c:formatCode>General</c:formatCode>
                <c:ptCount val="218"/>
                <c:pt idx="0">
                  <c:v>9.8957777919327842E-4</c:v>
                </c:pt>
                <c:pt idx="1">
                  <c:v>9.9922611615491899E-4</c:v>
                </c:pt>
                <c:pt idx="2">
                  <c:v>1.0493953931033073E-3</c:v>
                </c:pt>
                <c:pt idx="3">
                  <c:v>1.0823482802849612E-3</c:v>
                </c:pt>
                <c:pt idx="4">
                  <c:v>1.3415372897743116E-3</c:v>
                </c:pt>
                <c:pt idx="5">
                  <c:v>1.4449611678312953E-3</c:v>
                </c:pt>
                <c:pt idx="6">
                  <c:v>1.3714513671835157E-3</c:v>
                </c:pt>
                <c:pt idx="7">
                  <c:v>1.472334351962261E-3</c:v>
                </c:pt>
                <c:pt idx="8">
                  <c:v>1.5474127641303228E-3</c:v>
                </c:pt>
                <c:pt idx="9">
                  <c:v>1.5381273198490438E-3</c:v>
                </c:pt>
                <c:pt idx="10">
                  <c:v>1.5668257159723255E-3</c:v>
                </c:pt>
                <c:pt idx="11">
                  <c:v>1.4550183858735377E-3</c:v>
                </c:pt>
                <c:pt idx="12">
                  <c:v>1.4248650108469973E-3</c:v>
                </c:pt>
                <c:pt idx="13">
                  <c:v>1.6649125802875523E-3</c:v>
                </c:pt>
                <c:pt idx="14">
                  <c:v>1.4498787200580071E-3</c:v>
                </c:pt>
                <c:pt idx="15">
                  <c:v>1.4785103317439304E-3</c:v>
                </c:pt>
                <c:pt idx="16">
                  <c:v>1.5367850596721344E-3</c:v>
                </c:pt>
                <c:pt idx="17">
                  <c:v>1.56871582140707E-3</c:v>
                </c:pt>
                <c:pt idx="18">
                  <c:v>1.4172082191311163E-3</c:v>
                </c:pt>
                <c:pt idx="19">
                  <c:v>1.3065565211102771E-3</c:v>
                </c:pt>
                <c:pt idx="20">
                  <c:v>1.5309304280704591E-3</c:v>
                </c:pt>
                <c:pt idx="21">
                  <c:v>1.6105982008953841E-3</c:v>
                </c:pt>
                <c:pt idx="22">
                  <c:v>1.559579824904315E-3</c:v>
                </c:pt>
                <c:pt idx="23">
                  <c:v>1.5590326425981872E-3</c:v>
                </c:pt>
                <c:pt idx="24">
                  <c:v>1.591346755220934E-3</c:v>
                </c:pt>
                <c:pt idx="25">
                  <c:v>1.4771713961872427E-3</c:v>
                </c:pt>
                <c:pt idx="26">
                  <c:v>1.4104311339315425E-3</c:v>
                </c:pt>
                <c:pt idx="27">
                  <c:v>1.5264637444979317E-3</c:v>
                </c:pt>
                <c:pt idx="28">
                  <c:v>1.7422339840975896E-3</c:v>
                </c:pt>
                <c:pt idx="29">
                  <c:v>2.0043162694427102E-3</c:v>
                </c:pt>
                <c:pt idx="30">
                  <c:v>1.9328805174632848E-3</c:v>
                </c:pt>
                <c:pt idx="31">
                  <c:v>2.2209372415348894E-3</c:v>
                </c:pt>
                <c:pt idx="32">
                  <c:v>2.8384883896772788E-3</c:v>
                </c:pt>
                <c:pt idx="33">
                  <c:v>3.9363009217941256E-3</c:v>
                </c:pt>
                <c:pt idx="34">
                  <c:v>4.7655263339029755E-3</c:v>
                </c:pt>
                <c:pt idx="35">
                  <c:v>5.2312206149622035E-3</c:v>
                </c:pt>
                <c:pt idx="36">
                  <c:v>4.578628461981653E-3</c:v>
                </c:pt>
                <c:pt idx="37">
                  <c:v>4.041022596785993E-3</c:v>
                </c:pt>
                <c:pt idx="38">
                  <c:v>3.8923135629563149E-3</c:v>
                </c:pt>
                <c:pt idx="39">
                  <c:v>3.6167420441567252E-3</c:v>
                </c:pt>
                <c:pt idx="40">
                  <c:v>3.8903242134257321E-3</c:v>
                </c:pt>
                <c:pt idx="41">
                  <c:v>3.9433269339463391E-3</c:v>
                </c:pt>
                <c:pt idx="42">
                  <c:v>3.8861849589917645E-3</c:v>
                </c:pt>
                <c:pt idx="43">
                  <c:v>4.2796071023649953E-3</c:v>
                </c:pt>
                <c:pt idx="44">
                  <c:v>4.6491008116469187E-3</c:v>
                </c:pt>
                <c:pt idx="45">
                  <c:v>4.4424257985531054E-3</c:v>
                </c:pt>
                <c:pt idx="46">
                  <c:v>4.1759591477538334E-3</c:v>
                </c:pt>
                <c:pt idx="47">
                  <c:v>4.2551086729326554E-3</c:v>
                </c:pt>
                <c:pt idx="48">
                  <c:v>4.3059764447523491E-3</c:v>
                </c:pt>
                <c:pt idx="49">
                  <c:v>4.4125658437873675E-3</c:v>
                </c:pt>
                <c:pt idx="50">
                  <c:v>4.6843647778745771E-3</c:v>
                </c:pt>
                <c:pt idx="51">
                  <c:v>5.3221254249040326E-3</c:v>
                </c:pt>
                <c:pt idx="52">
                  <c:v>6.5867353021164723E-3</c:v>
                </c:pt>
                <c:pt idx="53">
                  <c:v>7.1924808531642877E-3</c:v>
                </c:pt>
                <c:pt idx="54">
                  <c:v>7.5775127436460664E-3</c:v>
                </c:pt>
                <c:pt idx="55">
                  <c:v>6.4472254654885514E-3</c:v>
                </c:pt>
                <c:pt idx="56">
                  <c:v>6.5301566429342532E-3</c:v>
                </c:pt>
                <c:pt idx="57">
                  <c:v>5.6956565201833915E-3</c:v>
                </c:pt>
                <c:pt idx="58">
                  <c:v>5.5829516497092422E-3</c:v>
                </c:pt>
                <c:pt idx="59">
                  <c:v>4.9522076584430997E-3</c:v>
                </c:pt>
                <c:pt idx="60">
                  <c:v>5.0270263182819134E-3</c:v>
                </c:pt>
                <c:pt idx="61">
                  <c:v>4.7139471006072816E-3</c:v>
                </c:pt>
                <c:pt idx="62">
                  <c:v>4.5387426516393945E-3</c:v>
                </c:pt>
                <c:pt idx="63">
                  <c:v>4.6993904157428537E-3</c:v>
                </c:pt>
                <c:pt idx="64">
                  <c:v>4.3059843635052403E-3</c:v>
                </c:pt>
                <c:pt idx="65">
                  <c:v>4.0650462481695562E-3</c:v>
                </c:pt>
                <c:pt idx="66">
                  <c:v>4.0873007660573437E-3</c:v>
                </c:pt>
                <c:pt idx="67">
                  <c:v>4.3787783467596122E-3</c:v>
                </c:pt>
                <c:pt idx="68">
                  <c:v>4.0295143271333591E-3</c:v>
                </c:pt>
                <c:pt idx="69">
                  <c:v>3.7067556073563661E-3</c:v>
                </c:pt>
                <c:pt idx="70">
                  <c:v>4.1072892538591794E-3</c:v>
                </c:pt>
                <c:pt idx="71">
                  <c:v>4.0154781437503582E-3</c:v>
                </c:pt>
                <c:pt idx="72">
                  <c:v>3.4079536263262097E-3</c:v>
                </c:pt>
                <c:pt idx="73">
                  <c:v>3.7168377866899469E-3</c:v>
                </c:pt>
                <c:pt idx="74">
                  <c:v>3.8092298284613693E-3</c:v>
                </c:pt>
                <c:pt idx="75">
                  <c:v>3.4770057291794768E-3</c:v>
                </c:pt>
                <c:pt idx="76">
                  <c:v>3.3784349264554345E-3</c:v>
                </c:pt>
                <c:pt idx="77">
                  <c:v>3.2629557089225865E-3</c:v>
                </c:pt>
                <c:pt idx="78">
                  <c:v>3.3373094145182107E-3</c:v>
                </c:pt>
                <c:pt idx="79">
                  <c:v>3.3964011696973207E-3</c:v>
                </c:pt>
                <c:pt idx="80">
                  <c:v>3.7446035114420818E-3</c:v>
                </c:pt>
                <c:pt idx="81">
                  <c:v>3.8069583120148337E-3</c:v>
                </c:pt>
                <c:pt idx="82">
                  <c:v>3.5792057557139162E-3</c:v>
                </c:pt>
                <c:pt idx="83">
                  <c:v>3.6244821400849797E-3</c:v>
                </c:pt>
                <c:pt idx="84">
                  <c:v>3.7027455582712659E-3</c:v>
                </c:pt>
                <c:pt idx="85">
                  <c:v>4.0921857339441736E-3</c:v>
                </c:pt>
                <c:pt idx="86">
                  <c:v>4.4207289232080504E-3</c:v>
                </c:pt>
                <c:pt idx="87">
                  <c:v>5.1658446019027604E-3</c:v>
                </c:pt>
                <c:pt idx="88">
                  <c:v>5.9224630495717991E-3</c:v>
                </c:pt>
                <c:pt idx="89">
                  <c:v>6.4920160094695039E-3</c:v>
                </c:pt>
                <c:pt idx="90">
                  <c:v>7.3416353894402561E-3</c:v>
                </c:pt>
                <c:pt idx="91">
                  <c:v>7.5145789584834871E-3</c:v>
                </c:pt>
                <c:pt idx="92">
                  <c:v>7.7081180360082354E-3</c:v>
                </c:pt>
                <c:pt idx="93">
                  <c:v>7.527018657380557E-3</c:v>
                </c:pt>
                <c:pt idx="94">
                  <c:v>5.9380137192962283E-3</c:v>
                </c:pt>
                <c:pt idx="95">
                  <c:v>5.6600321251085708E-3</c:v>
                </c:pt>
                <c:pt idx="96">
                  <c:v>5.5871919622389075E-3</c:v>
                </c:pt>
                <c:pt idx="97">
                  <c:v>5.1960935643123015E-3</c:v>
                </c:pt>
                <c:pt idx="98">
                  <c:v>4.7633419281247948E-3</c:v>
                </c:pt>
                <c:pt idx="99">
                  <c:v>4.572935528850899E-3</c:v>
                </c:pt>
                <c:pt idx="100">
                  <c:v>5.8082726048957079E-3</c:v>
                </c:pt>
                <c:pt idx="101">
                  <c:v>5.7882872957799201E-3</c:v>
                </c:pt>
                <c:pt idx="102">
                  <c:v>6.3463658422262727E-3</c:v>
                </c:pt>
                <c:pt idx="103">
                  <c:v>5.9137421558161287E-3</c:v>
                </c:pt>
                <c:pt idx="104">
                  <c:v>5.4182876174406489E-3</c:v>
                </c:pt>
                <c:pt idx="105">
                  <c:v>5.3742368365836566E-3</c:v>
                </c:pt>
                <c:pt idx="106">
                  <c:v>4.9041396224390552E-3</c:v>
                </c:pt>
                <c:pt idx="107">
                  <c:v>5.7458639695620326E-3</c:v>
                </c:pt>
                <c:pt idx="108">
                  <c:v>4.9194173560880112E-3</c:v>
                </c:pt>
                <c:pt idx="109">
                  <c:v>5.0376053424345526E-3</c:v>
                </c:pt>
                <c:pt idx="110">
                  <c:v>4.6103409568995137E-3</c:v>
                </c:pt>
                <c:pt idx="111">
                  <c:v>4.6885424766688168E-3</c:v>
                </c:pt>
                <c:pt idx="112">
                  <c:v>3.6449969164877175E-3</c:v>
                </c:pt>
                <c:pt idx="113">
                  <c:v>4.6132225624931789E-3</c:v>
                </c:pt>
                <c:pt idx="114">
                  <c:v>3.7136336706673433E-3</c:v>
                </c:pt>
                <c:pt idx="115">
                  <c:v>2.9193175706412155E-3</c:v>
                </c:pt>
                <c:pt idx="116">
                  <c:v>3.178672836422587E-3</c:v>
                </c:pt>
                <c:pt idx="117">
                  <c:v>3.2662398702302609E-3</c:v>
                </c:pt>
                <c:pt idx="118">
                  <c:v>3.4906080005647679E-3</c:v>
                </c:pt>
                <c:pt idx="119">
                  <c:v>3.2104630207945252E-3</c:v>
                </c:pt>
                <c:pt idx="120">
                  <c:v>3.8075200495872636E-3</c:v>
                </c:pt>
                <c:pt idx="121">
                  <c:v>3.8024350008993716E-3</c:v>
                </c:pt>
                <c:pt idx="122">
                  <c:v>3.521303568716396E-3</c:v>
                </c:pt>
                <c:pt idx="123">
                  <c:v>3.1580635752838856E-3</c:v>
                </c:pt>
                <c:pt idx="124">
                  <c:v>3.5449442504072123E-3</c:v>
                </c:pt>
                <c:pt idx="125">
                  <c:v>3.9359172983098253E-3</c:v>
                </c:pt>
                <c:pt idx="126">
                  <c:v>3.6715595470147855E-3</c:v>
                </c:pt>
                <c:pt idx="127">
                  <c:v>3.4242836964498312E-3</c:v>
                </c:pt>
                <c:pt idx="128">
                  <c:v>4.0199443104290333E-3</c:v>
                </c:pt>
                <c:pt idx="129">
                  <c:v>3.4297045744280676E-3</c:v>
                </c:pt>
                <c:pt idx="130">
                  <c:v>2.8941237148665941E-3</c:v>
                </c:pt>
                <c:pt idx="131">
                  <c:v>4.0618264987882539E-3</c:v>
                </c:pt>
                <c:pt idx="132">
                  <c:v>3.4043106539496278E-3</c:v>
                </c:pt>
                <c:pt idx="133">
                  <c:v>4.2153574871290388E-3</c:v>
                </c:pt>
                <c:pt idx="134">
                  <c:v>4.2949831238877625E-3</c:v>
                </c:pt>
                <c:pt idx="135">
                  <c:v>4.6444984355904972E-3</c:v>
                </c:pt>
                <c:pt idx="136">
                  <c:v>4.686957708008541E-3</c:v>
                </c:pt>
                <c:pt idx="137">
                  <c:v>4.6672585452659492E-3</c:v>
                </c:pt>
                <c:pt idx="138">
                  <c:v>3.9340470927566604E-3</c:v>
                </c:pt>
                <c:pt idx="139">
                  <c:v>4.2443280154848056E-3</c:v>
                </c:pt>
                <c:pt idx="140">
                  <c:v>3.7761766300154261E-3</c:v>
                </c:pt>
                <c:pt idx="141">
                  <c:v>3.323844743649388E-3</c:v>
                </c:pt>
                <c:pt idx="142">
                  <c:v>3.888285874940515E-3</c:v>
                </c:pt>
                <c:pt idx="143">
                  <c:v>4.2454755650624069E-3</c:v>
                </c:pt>
                <c:pt idx="144">
                  <c:v>4.4783070162569419E-3</c:v>
                </c:pt>
                <c:pt idx="145">
                  <c:v>4.7789301783711493E-3</c:v>
                </c:pt>
                <c:pt idx="146">
                  <c:v>5.235614053945052E-3</c:v>
                </c:pt>
                <c:pt idx="147">
                  <c:v>5.9393837099255857E-3</c:v>
                </c:pt>
                <c:pt idx="148">
                  <c:v>4.965611926932777E-3</c:v>
                </c:pt>
                <c:pt idx="149">
                  <c:v>4.39551486800468E-3</c:v>
                </c:pt>
                <c:pt idx="150">
                  <c:v>4.1715929079573629E-3</c:v>
                </c:pt>
                <c:pt idx="151">
                  <c:v>3.5895542741377459E-3</c:v>
                </c:pt>
                <c:pt idx="152">
                  <c:v>3.7807228399060443E-3</c:v>
                </c:pt>
                <c:pt idx="153">
                  <c:v>3.6832454162964048E-3</c:v>
                </c:pt>
                <c:pt idx="154">
                  <c:v>4.1009839316835635E-3</c:v>
                </c:pt>
                <c:pt idx="155">
                  <c:v>3.4867146639867954E-3</c:v>
                </c:pt>
                <c:pt idx="156">
                  <c:v>4.0870299515455774E-3</c:v>
                </c:pt>
                <c:pt idx="157">
                  <c:v>3.6722244599477608E-3</c:v>
                </c:pt>
                <c:pt idx="158">
                  <c:v>3.2527751170842167E-3</c:v>
                </c:pt>
                <c:pt idx="159">
                  <c:v>3.949371066085912E-3</c:v>
                </c:pt>
                <c:pt idx="160">
                  <c:v>3.7124501239960334E-3</c:v>
                </c:pt>
                <c:pt idx="161">
                  <c:v>3.7493287087188337E-3</c:v>
                </c:pt>
                <c:pt idx="162">
                  <c:v>3.0697172501829347E-3</c:v>
                </c:pt>
                <c:pt idx="163">
                  <c:v>3.3342626055306965E-3</c:v>
                </c:pt>
                <c:pt idx="164">
                  <c:v>3.2523375785548847E-3</c:v>
                </c:pt>
                <c:pt idx="165">
                  <c:v>3.3796808656342946E-3</c:v>
                </c:pt>
                <c:pt idx="166">
                  <c:v>2.8992982501641314E-3</c:v>
                </c:pt>
                <c:pt idx="167">
                  <c:v>3.5419855709091287E-3</c:v>
                </c:pt>
                <c:pt idx="168">
                  <c:v>3.0830445338295392E-3</c:v>
                </c:pt>
                <c:pt idx="169">
                  <c:v>2.5016533390298979E-3</c:v>
                </c:pt>
                <c:pt idx="170">
                  <c:v>3.1003373668923371E-3</c:v>
                </c:pt>
                <c:pt idx="171">
                  <c:v>2.8009228119383165E-3</c:v>
                </c:pt>
                <c:pt idx="172">
                  <c:v>2.8564646892143461E-3</c:v>
                </c:pt>
                <c:pt idx="173">
                  <c:v>3.0798271947891833E-3</c:v>
                </c:pt>
                <c:pt idx="174">
                  <c:v>2.8255370553607849E-3</c:v>
                </c:pt>
                <c:pt idx="175">
                  <c:v>3.2183714973428061E-3</c:v>
                </c:pt>
                <c:pt idx="176">
                  <c:v>3.0839682315181227E-3</c:v>
                </c:pt>
                <c:pt idx="177">
                  <c:v>2.3434207740677046E-3</c:v>
                </c:pt>
                <c:pt idx="178">
                  <c:v>2.4701535820621447E-3</c:v>
                </c:pt>
                <c:pt idx="179">
                  <c:v>2.9868527930259061E-3</c:v>
                </c:pt>
                <c:pt idx="180">
                  <c:v>3.5325825780413052E-3</c:v>
                </c:pt>
                <c:pt idx="181">
                  <c:v>3.3246987061642057E-3</c:v>
                </c:pt>
                <c:pt idx="182">
                  <c:v>2.598996191423938E-3</c:v>
                </c:pt>
                <c:pt idx="183">
                  <c:v>2.728850045634439E-3</c:v>
                </c:pt>
                <c:pt idx="184">
                  <c:v>2.9338186545279175E-3</c:v>
                </c:pt>
                <c:pt idx="185">
                  <c:v>3.0910396895683242E-3</c:v>
                </c:pt>
                <c:pt idx="186">
                  <c:v>3.1006238486015378E-3</c:v>
                </c:pt>
                <c:pt idx="187">
                  <c:v>3.3844348451248819E-3</c:v>
                </c:pt>
                <c:pt idx="188">
                  <c:v>3.4209409727789792E-3</c:v>
                </c:pt>
                <c:pt idx="189">
                  <c:v>3.8845706279466894E-3</c:v>
                </c:pt>
                <c:pt idx="190">
                  <c:v>3.4208706264884656E-3</c:v>
                </c:pt>
                <c:pt idx="191">
                  <c:v>3.4073303116151452E-3</c:v>
                </c:pt>
                <c:pt idx="192">
                  <c:v>3.1145967975968352E-3</c:v>
                </c:pt>
                <c:pt idx="193">
                  <c:v>3.8623821965044791E-3</c:v>
                </c:pt>
                <c:pt idx="194">
                  <c:v>3.5196037251010908E-3</c:v>
                </c:pt>
                <c:pt idx="195">
                  <c:v>3.8141117003690651E-3</c:v>
                </c:pt>
                <c:pt idx="196">
                  <c:v>4.189214417581146E-3</c:v>
                </c:pt>
                <c:pt idx="197">
                  <c:v>4.025811888852697E-3</c:v>
                </c:pt>
                <c:pt idx="198">
                  <c:v>4.7953020258143754E-3</c:v>
                </c:pt>
                <c:pt idx="199">
                  <c:v>4.6878748246590657E-3</c:v>
                </c:pt>
                <c:pt idx="200">
                  <c:v>3.8448005305680064E-3</c:v>
                </c:pt>
                <c:pt idx="201">
                  <c:v>3.307350050001409E-3</c:v>
                </c:pt>
                <c:pt idx="202">
                  <c:v>3.8724511979416265E-3</c:v>
                </c:pt>
                <c:pt idx="203">
                  <c:v>3.2782580582171122E-3</c:v>
                </c:pt>
                <c:pt idx="204">
                  <c:v>3.793963401041248E-3</c:v>
                </c:pt>
                <c:pt idx="205">
                  <c:v>3.8084123956842455E-3</c:v>
                </c:pt>
                <c:pt idx="206">
                  <c:v>3.5283776681700844E-3</c:v>
                </c:pt>
                <c:pt idx="207">
                  <c:v>3.755872959805384E-3</c:v>
                </c:pt>
                <c:pt idx="208">
                  <c:v>3.365420151570171E-3</c:v>
                </c:pt>
                <c:pt idx="209">
                  <c:v>3.0250671296891472E-3</c:v>
                </c:pt>
                <c:pt idx="210">
                  <c:v>3.0071136781650034E-3</c:v>
                </c:pt>
                <c:pt idx="211">
                  <c:v>2.9073342309545933E-3</c:v>
                </c:pt>
                <c:pt idx="212">
                  <c:v>2.7793690744046698E-3</c:v>
                </c:pt>
                <c:pt idx="213">
                  <c:v>3.0334108113578536E-3</c:v>
                </c:pt>
                <c:pt idx="214">
                  <c:v>3.2897471893068939E-3</c:v>
                </c:pt>
                <c:pt idx="215">
                  <c:v>3.135316099751186E-3</c:v>
                </c:pt>
                <c:pt idx="216">
                  <c:v>2.7583941578944102E-3</c:v>
                </c:pt>
                <c:pt idx="217">
                  <c:v>2.9045261840741818E-3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35-4955-812A-FF262F55D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945407"/>
        <c:axId val="1576478559"/>
      </c:lineChart>
      <c:dateAx>
        <c:axId val="109094540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478559"/>
        <c:crosses val="autoZero"/>
        <c:auto val="1"/>
        <c:lblOffset val="100"/>
        <c:baseTimeUnit val="days"/>
      </c:dateAx>
      <c:valAx>
        <c:axId val="157647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94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219074</xdr:colOff>
      <xdr:row>7</xdr:row>
      <xdr:rowOff>161926</xdr:rowOff>
    </xdr:from>
    <xdr:to>
      <xdr:col>32</xdr:col>
      <xdr:colOff>390525</xdr:colOff>
      <xdr:row>26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D6222D-A6BB-4A1B-B2EF-D34522078D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171449</xdr:colOff>
      <xdr:row>27</xdr:row>
      <xdr:rowOff>14286</xdr:rowOff>
    </xdr:from>
    <xdr:to>
      <xdr:col>33</xdr:col>
      <xdr:colOff>390525</xdr:colOff>
      <xdr:row>47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6506EA-7379-7B7D-BEE6-9B13E34B4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0.34355</cdr:x>
      <cdr:y>0.31802</cdr:y>
    </cdr:from>
    <cdr:to>
      <cdr:x>0.34355</cdr:x>
      <cdr:y>0.83797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CA1DE397-6DDC-592E-9013-4DD4E81ED745}"/>
            </a:ext>
          </a:extLst>
        </cdr:cNvPr>
        <cdr:cNvCxnSpPr/>
      </cdr:nvCxnSpPr>
      <cdr:spPr>
        <a:xfrm xmlns:a="http://schemas.openxmlformats.org/drawingml/2006/main">
          <a:off x="2562226" y="1252539"/>
          <a:ext cx="0" cy="204787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k\Documents\GitHub\KCOR\analysis\Czech\KCOR_CMR_analysis.xlsx" TargetMode="External"/><Relationship Id="rId1" Type="http://schemas.openxmlformats.org/officeDocument/2006/relationships/externalLinkPath" Target="KCOR_CMR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1-24 CMR matched DCCI&gt;0"/>
      <sheetName val="NPH estimate"/>
      <sheetName val="2021-24 3x static HVE"/>
      <sheetName val="Whole pop b.1940 - 1960"/>
      <sheetName val="Whole population all ages"/>
      <sheetName val="Whole population 193x - 194x"/>
      <sheetName val="slope of CH vs CHR"/>
      <sheetName val="full pop haz w adj"/>
      <sheetName val="unknown deaths over time"/>
      <sheetName val="vaccine rollout"/>
      <sheetName val="booster HVE falsification 194x"/>
      <sheetName val="booster HVE falsification"/>
      <sheetName val="pop haz 193x w adj"/>
      <sheetName val="full pop haz 194x w adj"/>
      <sheetName val="full pop hazard 194x no adj"/>
      <sheetName val="2021-24  1940 no HVE"/>
      <sheetName val="2021-24 death matched wk &amp; cum"/>
      <sheetName val="booster2 HVE falsification"/>
      <sheetName val="CMR matched"/>
      <sheetName val="mfg comparison d2"/>
      <sheetName val="Hazard 3 wk MA w unknown"/>
      <sheetName val="Hazard 5 wk MA"/>
      <sheetName val="Hazard 3 v vs u"/>
      <sheetName val="KCOR using CMR data 2021-24"/>
      <sheetName val="2021-13"/>
      <sheetName val="2021-24"/>
      <sheetName val="2022-06 booster % vaxxed v time"/>
      <sheetName val="ACM analysis"/>
      <sheetName val="CMRR simulation of ideal vax"/>
      <sheetName val="CMRR actuals"/>
      <sheetName val="cum haz by age shows NPH"/>
      <sheetName val="cum haz for female"/>
      <sheetName val="dose 1 rollout by age"/>
      <sheetName val="cum haz for male"/>
      <sheetName val="2021-13 50 and older dcci 5"/>
      <sheetName val="Cum hazard function"/>
      <sheetName val="70 to 80 look @unvaxxed"/>
      <sheetName val="80 to 90 look @ vaxxed"/>
      <sheetName val="2021-24 old dcci=5"/>
      <sheetName val="2021-24 younger DCCI=5"/>
      <sheetName val="slope anchor selection"/>
      <sheetName val="2021-24 30-40 yr old"/>
      <sheetName val="2021-24 40-50 yr old"/>
      <sheetName val="2021-24 50-60 yr old"/>
      <sheetName val="2021-24 60-70 yr old"/>
      <sheetName val="2021-24 70-80 yr old"/>
      <sheetName val="2021-24 80 to 90 yr old"/>
      <sheetName val="2022-06 booster"/>
      <sheetName val="2021-24 all ages "/>
      <sheetName val="DCCI breakdown"/>
      <sheetName val="50 year old cohorts"/>
      <sheetName val="90 year old cohorts"/>
      <sheetName val="2021-13 playgro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74">
          <cell r="AH74" t="str">
            <v>d1/d0</v>
          </cell>
          <cell r="AI74" t="str">
            <v>d2/d0</v>
          </cell>
        </row>
        <row r="75">
          <cell r="AG75">
            <v>44361</v>
          </cell>
          <cell r="AH75">
            <v>0.93675720532625617</v>
          </cell>
          <cell r="AI75">
            <v>0.86670418453277476</v>
          </cell>
        </row>
        <row r="76">
          <cell r="AG76">
            <v>44368</v>
          </cell>
          <cell r="AH76">
            <v>1.0099116456343347</v>
          </cell>
          <cell r="AI76">
            <v>0.92301832323477417</v>
          </cell>
        </row>
        <row r="77">
          <cell r="AG77">
            <v>44375</v>
          </cell>
          <cell r="AH77">
            <v>1.0015447664940214</v>
          </cell>
          <cell r="AI77">
            <v>0.95446000045052592</v>
          </cell>
        </row>
        <row r="78">
          <cell r="AG78">
            <v>44382</v>
          </cell>
          <cell r="AH78">
            <v>0.97704564683238315</v>
          </cell>
          <cell r="AI78">
            <v>0.94650717056473854</v>
          </cell>
        </row>
        <row r="79">
          <cell r="AG79">
            <v>44389</v>
          </cell>
          <cell r="AH79">
            <v>1</v>
          </cell>
          <cell r="AI79">
            <v>1</v>
          </cell>
        </row>
        <row r="80">
          <cell r="AG80">
            <v>44396</v>
          </cell>
          <cell r="AH80">
            <v>1.0251781159596156</v>
          </cell>
          <cell r="AI80">
            <v>1.0228026059372561</v>
          </cell>
        </row>
        <row r="81">
          <cell r="AG81">
            <v>44403</v>
          </cell>
          <cell r="AH81">
            <v>1.0544983850750647</v>
          </cell>
          <cell r="AI81">
            <v>1.0646069540589973</v>
          </cell>
        </row>
        <row r="82">
          <cell r="AG82">
            <v>44410</v>
          </cell>
          <cell r="AH82">
            <v>1.0721994643179855</v>
          </cell>
          <cell r="AI82">
            <v>1.0781498503039046</v>
          </cell>
        </row>
        <row r="83">
          <cell r="AG83">
            <v>44417</v>
          </cell>
          <cell r="AH83">
            <v>1.0890203466601214</v>
          </cell>
          <cell r="AI83">
            <v>1.0947981939086582</v>
          </cell>
        </row>
        <row r="84">
          <cell r="AG84">
            <v>44424</v>
          </cell>
          <cell r="AH84">
            <v>1.0992290777311262</v>
          </cell>
          <cell r="AI84">
            <v>1.1161994573338501</v>
          </cell>
        </row>
        <row r="85">
          <cell r="AG85">
            <v>44431</v>
          </cell>
          <cell r="AH85">
            <v>1.1143334055750331</v>
          </cell>
          <cell r="AI85">
            <v>1.1356282934421795</v>
          </cell>
        </row>
        <row r="86">
          <cell r="AG86">
            <v>44438</v>
          </cell>
          <cell r="AH86">
            <v>1.1377248580752546</v>
          </cell>
          <cell r="AI86">
            <v>1.1537668841841824</v>
          </cell>
        </row>
        <row r="87">
          <cell r="AG87">
            <v>44445</v>
          </cell>
          <cell r="AH87">
            <v>1.1549574779614311</v>
          </cell>
          <cell r="AI87">
            <v>1.1706072055683798</v>
          </cell>
        </row>
        <row r="88">
          <cell r="AG88">
            <v>44452</v>
          </cell>
          <cell r="AH88">
            <v>1.174698585200795</v>
          </cell>
          <cell r="AI88">
            <v>1.1795633442531948</v>
          </cell>
        </row>
        <row r="89">
          <cell r="AG89">
            <v>44459</v>
          </cell>
          <cell r="AH89">
            <v>1.1781461907449791</v>
          </cell>
          <cell r="AI89">
            <v>1.1883495326307789</v>
          </cell>
        </row>
        <row r="90">
          <cell r="AG90">
            <v>44466</v>
          </cell>
          <cell r="AH90">
            <v>1.1818392387715853</v>
          </cell>
          <cell r="AI90">
            <v>1.1991825428521141</v>
          </cell>
        </row>
        <row r="91">
          <cell r="AG91">
            <v>44473</v>
          </cell>
          <cell r="AH91">
            <v>1.196634803014168</v>
          </cell>
          <cell r="AI91">
            <v>1.2132750876806231</v>
          </cell>
        </row>
        <row r="92">
          <cell r="AG92">
            <v>44480</v>
          </cell>
          <cell r="AH92">
            <v>1.1952306010045957</v>
          </cell>
          <cell r="AI92">
            <v>1.2227119228693164</v>
          </cell>
        </row>
        <row r="93">
          <cell r="AG93">
            <v>44487</v>
          </cell>
          <cell r="AH93">
            <v>1.1977995444821514</v>
          </cell>
          <cell r="AI93">
            <v>1.2348763472170705</v>
          </cell>
        </row>
        <row r="94">
          <cell r="AG94">
            <v>44494</v>
          </cell>
          <cell r="AH94">
            <v>1.1970936709932261</v>
          </cell>
          <cell r="AI94">
            <v>1.2423538635120861</v>
          </cell>
        </row>
        <row r="95">
          <cell r="AG95">
            <v>44501</v>
          </cell>
          <cell r="AH95">
            <v>1.1851574182734619</v>
          </cell>
          <cell r="AI95">
            <v>1.2438559541199914</v>
          </cell>
        </row>
        <row r="96">
          <cell r="AG96">
            <v>44508</v>
          </cell>
          <cell r="AH96">
            <v>1.1740739609216322</v>
          </cell>
          <cell r="AI96">
            <v>1.2391037181202857</v>
          </cell>
        </row>
        <row r="97">
          <cell r="AG97">
            <v>44515</v>
          </cell>
          <cell r="AH97">
            <v>1.1448995604850025</v>
          </cell>
          <cell r="AI97">
            <v>1.2168614297061351</v>
          </cell>
        </row>
        <row r="98">
          <cell r="AG98">
            <v>44522</v>
          </cell>
          <cell r="AH98">
            <v>1.1288781964911054</v>
          </cell>
          <cell r="AI98">
            <v>1.201895141878099</v>
          </cell>
        </row>
        <row r="99">
          <cell r="AG99">
            <v>44529</v>
          </cell>
          <cell r="AH99">
            <v>1.1134317449921438</v>
          </cell>
          <cell r="AI99">
            <v>1.1887154148924932</v>
          </cell>
        </row>
        <row r="100">
          <cell r="AG100">
            <v>44536</v>
          </cell>
          <cell r="AH100">
            <v>1.0981138324574722</v>
          </cell>
          <cell r="AI100">
            <v>1.1773295603987044</v>
          </cell>
        </row>
        <row r="101">
          <cell r="AG101">
            <v>44543</v>
          </cell>
          <cell r="AH101">
            <v>1.0871767384413005</v>
          </cell>
          <cell r="AI101">
            <v>1.1632534966403574</v>
          </cell>
        </row>
        <row r="102">
          <cell r="AG102">
            <v>44550</v>
          </cell>
          <cell r="AH102">
            <v>1.08048742321572</v>
          </cell>
          <cell r="AI102">
            <v>1.1546853465129978</v>
          </cell>
        </row>
        <row r="103">
          <cell r="AG103">
            <v>44557</v>
          </cell>
          <cell r="AH103">
            <v>1.0737216776698555</v>
          </cell>
          <cell r="AI103">
            <v>1.1467308612867515</v>
          </cell>
        </row>
        <row r="104">
          <cell r="AG104">
            <v>44564</v>
          </cell>
          <cell r="AH104">
            <v>1.0687905810457237</v>
          </cell>
          <cell r="AI104">
            <v>1.1414715589260485</v>
          </cell>
        </row>
        <row r="105">
          <cell r="AG105">
            <v>44571</v>
          </cell>
          <cell r="AH105">
            <v>1.066925036437701</v>
          </cell>
          <cell r="AI105">
            <v>1.1397866041063578</v>
          </cell>
        </row>
        <row r="106">
          <cell r="AG106">
            <v>44578</v>
          </cell>
          <cell r="AH106">
            <v>1.0681079716877295</v>
          </cell>
          <cell r="AI106">
            <v>1.1411905815921035</v>
          </cell>
        </row>
        <row r="107">
          <cell r="AG107">
            <v>44585</v>
          </cell>
          <cell r="AH107">
            <v>1.0706310918672008</v>
          </cell>
          <cell r="AI107">
            <v>1.1453040019027745</v>
          </cell>
        </row>
        <row r="108">
          <cell r="AG108">
            <v>44592</v>
          </cell>
          <cell r="AH108">
            <v>1.0679233740247425</v>
          </cell>
          <cell r="AI108">
            <v>1.146378994127206</v>
          </cell>
        </row>
        <row r="109">
          <cell r="AG109">
            <v>44599</v>
          </cell>
          <cell r="AH109">
            <v>1.0687732015511122</v>
          </cell>
          <cell r="AI109">
            <v>1.1473852292201021</v>
          </cell>
        </row>
        <row r="110">
          <cell r="AG110">
            <v>44606</v>
          </cell>
          <cell r="AH110">
            <v>1.0665702449240679</v>
          </cell>
          <cell r="AI110">
            <v>1.1471836129666437</v>
          </cell>
        </row>
        <row r="111">
          <cell r="AG111">
            <v>44613</v>
          </cell>
          <cell r="AH111">
            <v>1.0645351217497119</v>
          </cell>
          <cell r="AI111">
            <v>1.1479931882374705</v>
          </cell>
        </row>
        <row r="112">
          <cell r="AG112">
            <v>44620</v>
          </cell>
          <cell r="AH112">
            <v>1.0634040740424877</v>
          </cell>
          <cell r="AI112">
            <v>1.148515965221359</v>
          </cell>
        </row>
        <row r="113">
          <cell r="AG113">
            <v>44627</v>
          </cell>
          <cell r="AH113">
            <v>1.0625028846347802</v>
          </cell>
          <cell r="AI113">
            <v>1.1502104820718548</v>
          </cell>
        </row>
        <row r="114">
          <cell r="AG114">
            <v>44634</v>
          </cell>
          <cell r="AH114">
            <v>1.0620356563741005</v>
          </cell>
          <cell r="AI114">
            <v>1.155151812540967</v>
          </cell>
        </row>
        <row r="115">
          <cell r="AG115">
            <v>44641</v>
          </cell>
          <cell r="AH115">
            <v>1.064304333216441</v>
          </cell>
          <cell r="AI115">
            <v>1.1558264124253654</v>
          </cell>
        </row>
        <row r="116">
          <cell r="AG116">
            <v>44648</v>
          </cell>
          <cell r="AH116">
            <v>1.0689073468463608</v>
          </cell>
          <cell r="AI116">
            <v>1.1620425553440523</v>
          </cell>
        </row>
        <row r="117">
          <cell r="AG117">
            <v>44655</v>
          </cell>
          <cell r="AH117">
            <v>1.071073383248085</v>
          </cell>
          <cell r="AI117">
            <v>1.1664089447584005</v>
          </cell>
        </row>
        <row r="118">
          <cell r="AG118">
            <v>44662</v>
          </cell>
          <cell r="AH118">
            <v>1.0779878501261779</v>
          </cell>
          <cell r="AI118">
            <v>1.1733368563102147</v>
          </cell>
        </row>
        <row r="119">
          <cell r="AG119">
            <v>44669</v>
          </cell>
          <cell r="AH119">
            <v>1.0854239224561852</v>
          </cell>
          <cell r="AI119">
            <v>1.182154391979646</v>
          </cell>
        </row>
        <row r="120">
          <cell r="AG120">
            <v>44676</v>
          </cell>
          <cell r="AH120">
            <v>1.0926806524634152</v>
          </cell>
          <cell r="AI120">
            <v>1.1902913310083651</v>
          </cell>
        </row>
        <row r="121">
          <cell r="AG121">
            <v>44683</v>
          </cell>
          <cell r="AH121">
            <v>1.0973894488510754</v>
          </cell>
          <cell r="AI121">
            <v>1.197282628621553</v>
          </cell>
        </row>
        <row r="122">
          <cell r="AG122">
            <v>44690</v>
          </cell>
          <cell r="AH122">
            <v>1.1003779089412589</v>
          </cell>
          <cell r="AI122">
            <v>1.2034126439365149</v>
          </cell>
        </row>
        <row r="123">
          <cell r="AG123">
            <v>44697</v>
          </cell>
          <cell r="AH123">
            <v>1.1081625706875844</v>
          </cell>
          <cell r="AI123">
            <v>1.2098565496047411</v>
          </cell>
        </row>
        <row r="124">
          <cell r="AG124">
            <v>44704</v>
          </cell>
          <cell r="AH124">
            <v>1.1168246003880329</v>
          </cell>
          <cell r="AI124">
            <v>1.2154596403251139</v>
          </cell>
        </row>
        <row r="125">
          <cell r="AG125">
            <v>44711</v>
          </cell>
          <cell r="AH125">
            <v>1.1231296819057925</v>
          </cell>
          <cell r="AI125">
            <v>1.2242248166149499</v>
          </cell>
        </row>
        <row r="126">
          <cell r="AG126">
            <v>44718</v>
          </cell>
          <cell r="AH126">
            <v>1.1278215897517174</v>
          </cell>
          <cell r="AI126">
            <v>1.2304623731155346</v>
          </cell>
        </row>
        <row r="127">
          <cell r="AG127">
            <v>44725</v>
          </cell>
          <cell r="AH127">
            <v>1.1314558706070501</v>
          </cell>
          <cell r="AI127">
            <v>1.2377103269487966</v>
          </cell>
        </row>
        <row r="128">
          <cell r="AG128">
            <v>44732</v>
          </cell>
          <cell r="AH128">
            <v>1.134252353284553</v>
          </cell>
          <cell r="AI128">
            <v>1.2434037034557262</v>
          </cell>
        </row>
        <row r="129">
          <cell r="AG129">
            <v>44739</v>
          </cell>
          <cell r="AH129">
            <v>1.1396052699664001</v>
          </cell>
          <cell r="AI129">
            <v>1.2508120647961696</v>
          </cell>
        </row>
        <row r="130">
          <cell r="AG130">
            <v>44746</v>
          </cell>
          <cell r="AH130">
            <v>1.1454382670047158</v>
          </cell>
          <cell r="AI130">
            <v>1.2554223400464863</v>
          </cell>
        </row>
        <row r="131">
          <cell r="AG131">
            <v>44753</v>
          </cell>
          <cell r="AH131">
            <v>1.1479273936116423</v>
          </cell>
          <cell r="AI131">
            <v>1.260176203175738</v>
          </cell>
        </row>
        <row r="132">
          <cell r="AG132">
            <v>44760</v>
          </cell>
          <cell r="AH132">
            <v>1.1529047227533946</v>
          </cell>
          <cell r="AI132">
            <v>1.2689909561623354</v>
          </cell>
        </row>
        <row r="133">
          <cell r="AG133">
            <v>44767</v>
          </cell>
          <cell r="AH133">
            <v>1.1561903761254928</v>
          </cell>
          <cell r="AI133">
            <v>1.2742166206581589</v>
          </cell>
        </row>
        <row r="134">
          <cell r="AG134">
            <v>44774</v>
          </cell>
          <cell r="AH134">
            <v>1.16105519685893</v>
          </cell>
          <cell r="AI134">
            <v>1.2817302137232296</v>
          </cell>
        </row>
        <row r="135">
          <cell r="AG135">
            <v>44781</v>
          </cell>
          <cell r="AH135">
            <v>1.1647603275626166</v>
          </cell>
          <cell r="AI135">
            <v>1.2862245603151305</v>
          </cell>
        </row>
        <row r="136">
          <cell r="AG136">
            <v>44788</v>
          </cell>
          <cell r="AH136">
            <v>1.1708671991770785</v>
          </cell>
          <cell r="AI136">
            <v>1.2923629879287024</v>
          </cell>
        </row>
        <row r="137">
          <cell r="AG137">
            <v>44795</v>
          </cell>
          <cell r="AH137">
            <v>1.1731889694217417</v>
          </cell>
          <cell r="AI137">
            <v>1.2978608646039502</v>
          </cell>
        </row>
        <row r="138">
          <cell r="AG138">
            <v>44802</v>
          </cell>
          <cell r="AH138">
            <v>1.1783726005102</v>
          </cell>
          <cell r="AI138">
            <v>1.3054183350188646</v>
          </cell>
        </row>
        <row r="139">
          <cell r="AG139">
            <v>44809</v>
          </cell>
          <cell r="AH139">
            <v>1.1814116025923946</v>
          </cell>
          <cell r="AI139">
            <v>1.3097749907817704</v>
          </cell>
        </row>
        <row r="140">
          <cell r="AG140">
            <v>44816</v>
          </cell>
          <cell r="AH140">
            <v>1.184348628353342</v>
          </cell>
          <cell r="AI140">
            <v>1.3172665656553408</v>
          </cell>
        </row>
        <row r="141">
          <cell r="AG141">
            <v>44823</v>
          </cell>
          <cell r="AH141">
            <v>1.189947250620742</v>
          </cell>
          <cell r="AI141">
            <v>1.3234206072771697</v>
          </cell>
        </row>
        <row r="142">
          <cell r="AG142">
            <v>44830</v>
          </cell>
          <cell r="AH142">
            <v>1.193102402558762</v>
          </cell>
          <cell r="AI142">
            <v>1.327965168867103</v>
          </cell>
        </row>
        <row r="143">
          <cell r="AG143">
            <v>44837</v>
          </cell>
          <cell r="AH143">
            <v>1.1968126981088048</v>
          </cell>
          <cell r="AI143">
            <v>1.3307743546062278</v>
          </cell>
        </row>
        <row r="144">
          <cell r="AG144">
            <v>44844</v>
          </cell>
          <cell r="AH144">
            <v>1.1966031780989712</v>
          </cell>
          <cell r="AI144">
            <v>1.3330328182124329</v>
          </cell>
        </row>
        <row r="145">
          <cell r="AG145">
            <v>44851</v>
          </cell>
          <cell r="AH145">
            <v>1.2011258080314815</v>
          </cell>
          <cell r="AI145">
            <v>1.3392025715558384</v>
          </cell>
        </row>
        <row r="146">
          <cell r="AG146">
            <v>44858</v>
          </cell>
          <cell r="AH146">
            <v>1.2043018612785543</v>
          </cell>
          <cell r="AI146">
            <v>1.3463183256639313</v>
          </cell>
        </row>
        <row r="147">
          <cell r="AG147">
            <v>44865</v>
          </cell>
          <cell r="AH147">
            <v>1.2062409295020522</v>
          </cell>
          <cell r="AI147">
            <v>1.3505485385607539</v>
          </cell>
        </row>
        <row r="148">
          <cell r="AG148">
            <v>44872</v>
          </cell>
          <cell r="AH148">
            <v>1.2103318670136882</v>
          </cell>
          <cell r="AI148">
            <v>1.3556272636028974</v>
          </cell>
        </row>
        <row r="149">
          <cell r="AG149">
            <v>44879</v>
          </cell>
          <cell r="AH149">
            <v>1.2149090166189938</v>
          </cell>
          <cell r="AI149">
            <v>1.3621729859184468</v>
          </cell>
        </row>
        <row r="150">
          <cell r="AG150">
            <v>44886</v>
          </cell>
          <cell r="AH150">
            <v>1.2185342389833778</v>
          </cell>
          <cell r="AI150">
            <v>1.367414368059354</v>
          </cell>
        </row>
        <row r="151">
          <cell r="AG151">
            <v>44893</v>
          </cell>
          <cell r="AH151">
            <v>1.2237985992992146</v>
          </cell>
          <cell r="AI151">
            <v>1.3731792136781256</v>
          </cell>
        </row>
        <row r="152">
          <cell r="AG152">
            <v>44900</v>
          </cell>
          <cell r="AH152">
            <v>1.2282107984054027</v>
          </cell>
          <cell r="AI152">
            <v>1.3773300040603924</v>
          </cell>
        </row>
        <row r="153">
          <cell r="AG153">
            <v>44907</v>
          </cell>
          <cell r="AH153">
            <v>1.234681765412889</v>
          </cell>
          <cell r="AI153">
            <v>1.3834668684171201</v>
          </cell>
        </row>
        <row r="154">
          <cell r="AG154">
            <v>44914</v>
          </cell>
          <cell r="AH154">
            <v>1.2382289778365931</v>
          </cell>
          <cell r="AI154">
            <v>1.390834030286813</v>
          </cell>
        </row>
        <row r="155">
          <cell r="AG155">
            <v>44921</v>
          </cell>
          <cell r="AH155">
            <v>1.2428677428011545</v>
          </cell>
          <cell r="AI155">
            <v>1.3958013986211362</v>
          </cell>
        </row>
        <row r="156">
          <cell r="AG156">
            <v>44928</v>
          </cell>
          <cell r="AH156">
            <v>1.2469826539859632</v>
          </cell>
          <cell r="AI156">
            <v>1.4022038808351616</v>
          </cell>
        </row>
        <row r="157">
          <cell r="AG157">
            <v>44935</v>
          </cell>
          <cell r="AH157">
            <v>1.2515546930813573</v>
          </cell>
          <cell r="AI157">
            <v>1.4073147407930386</v>
          </cell>
        </row>
        <row r="158">
          <cell r="AG158">
            <v>44942</v>
          </cell>
          <cell r="AH158">
            <v>1.2561357487190348</v>
          </cell>
          <cell r="AI158">
            <v>1.4128284443864629</v>
          </cell>
        </row>
        <row r="159">
          <cell r="AG159">
            <v>44949</v>
          </cell>
          <cell r="AH159">
            <v>1.261349225693783</v>
          </cell>
          <cell r="AI159">
            <v>1.4187092253726838</v>
          </cell>
        </row>
        <row r="160">
          <cell r="AG160">
            <v>44956</v>
          </cell>
          <cell r="AH160">
            <v>1.2635623533102549</v>
          </cell>
          <cell r="AI160">
            <v>1.4237084169534462</v>
          </cell>
        </row>
        <row r="161">
          <cell r="AG161">
            <v>44963</v>
          </cell>
          <cell r="AH161">
            <v>1.267115144292694</v>
          </cell>
          <cell r="AI161">
            <v>1.4287778333482919</v>
          </cell>
        </row>
        <row r="162">
          <cell r="AG162">
            <v>44970</v>
          </cell>
          <cell r="AH162">
            <v>1.2714379241298592</v>
          </cell>
          <cell r="AI162">
            <v>1.433006465234562</v>
          </cell>
        </row>
        <row r="163">
          <cell r="AG163">
            <v>44977</v>
          </cell>
          <cell r="AH163">
            <v>1.2753394877748359</v>
          </cell>
          <cell r="AI163">
            <v>1.4382687781215335</v>
          </cell>
        </row>
        <row r="164">
          <cell r="AG164">
            <v>44984</v>
          </cell>
          <cell r="AH164">
            <v>1.2793605103591423</v>
          </cell>
          <cell r="AI164">
            <v>1.4430511187705855</v>
          </cell>
        </row>
        <row r="165">
          <cell r="AG165">
            <v>44991</v>
          </cell>
          <cell r="AH165">
            <v>1.2842224000879687</v>
          </cell>
          <cell r="AI165">
            <v>1.4482099190534223</v>
          </cell>
        </row>
        <row r="166">
          <cell r="AG166">
            <v>44998</v>
          </cell>
          <cell r="AH166">
            <v>1.2861595769066849</v>
          </cell>
          <cell r="AI166">
            <v>1.4521457793227175</v>
          </cell>
        </row>
        <row r="167">
          <cell r="AG167">
            <v>45005</v>
          </cell>
          <cell r="AH167">
            <v>1.2901248939564385</v>
          </cell>
          <cell r="AI167">
            <v>1.4567141740185521</v>
          </cell>
        </row>
        <row r="168">
          <cell r="AG168">
            <v>45012</v>
          </cell>
          <cell r="AH168">
            <v>1.2925331992919846</v>
          </cell>
          <cell r="AI168">
            <v>1.4612976315426331</v>
          </cell>
        </row>
        <row r="169">
          <cell r="AG169">
            <v>45019</v>
          </cell>
          <cell r="AH169">
            <v>1.2949132736841693</v>
          </cell>
          <cell r="AI169">
            <v>1.4656454277375111</v>
          </cell>
        </row>
        <row r="170">
          <cell r="AG170">
            <v>45026</v>
          </cell>
          <cell r="AH170">
            <v>1.2999403450052849</v>
          </cell>
          <cell r="AI170">
            <v>1.4714565738660637</v>
          </cell>
        </row>
        <row r="171">
          <cell r="AG171">
            <v>45033</v>
          </cell>
          <cell r="AH171">
            <v>1.3045197560493436</v>
          </cell>
          <cell r="AI171">
            <v>1.4758484332266484</v>
          </cell>
        </row>
        <row r="172">
          <cell r="AG172">
            <v>45040</v>
          </cell>
          <cell r="AH172">
            <v>1.3089970369353046</v>
          </cell>
          <cell r="AI172">
            <v>1.4804153265917537</v>
          </cell>
        </row>
        <row r="173">
          <cell r="AG173">
            <v>45047</v>
          </cell>
          <cell r="AH173">
            <v>1.311835285427434</v>
          </cell>
          <cell r="AI173">
            <v>1.4839953785267419</v>
          </cell>
        </row>
        <row r="174">
          <cell r="AG174">
            <v>45054</v>
          </cell>
          <cell r="AH174">
            <v>1.3156389031668756</v>
          </cell>
          <cell r="AI174">
            <v>1.489013777213515</v>
          </cell>
        </row>
        <row r="175">
          <cell r="AG175">
            <v>45061</v>
          </cell>
          <cell r="AH175">
            <v>1.3186104369760949</v>
          </cell>
          <cell r="AI175">
            <v>1.4920750399310188</v>
          </cell>
        </row>
        <row r="176">
          <cell r="AG176">
            <v>45068</v>
          </cell>
          <cell r="AH176">
            <v>1.3210796276221928</v>
          </cell>
          <cell r="AI176">
            <v>1.4948608354743351</v>
          </cell>
        </row>
        <row r="177">
          <cell r="AG177">
            <v>45075</v>
          </cell>
          <cell r="AH177">
            <v>1.3259442943621733</v>
          </cell>
          <cell r="AI177">
            <v>1.499392904370916</v>
          </cell>
        </row>
        <row r="178">
          <cell r="AG178">
            <v>45082</v>
          </cell>
          <cell r="AH178">
            <v>1.3285301669679446</v>
          </cell>
          <cell r="AI178">
            <v>1.5025402532079357</v>
          </cell>
        </row>
        <row r="179">
          <cell r="AG179">
            <v>45089</v>
          </cell>
          <cell r="AH179">
            <v>1.3305724916120822</v>
          </cell>
          <cell r="AI179">
            <v>1.5062136471196708</v>
          </cell>
        </row>
        <row r="180">
          <cell r="AG180">
            <v>45096</v>
          </cell>
          <cell r="AH180">
            <v>1.3335911451119529</v>
          </cell>
          <cell r="AI180">
            <v>1.5107258087703723</v>
          </cell>
        </row>
        <row r="181">
          <cell r="AG181">
            <v>45103</v>
          </cell>
          <cell r="AH181">
            <v>1.3345499333550053</v>
          </cell>
          <cell r="AI181">
            <v>1.5128227547584334</v>
          </cell>
        </row>
        <row r="182">
          <cell r="AG182">
            <v>45110</v>
          </cell>
          <cell r="AH182">
            <v>1.3372829699587701</v>
          </cell>
          <cell r="AI182">
            <v>1.5166120012045368</v>
          </cell>
        </row>
        <row r="183">
          <cell r="AG183">
            <v>45117</v>
          </cell>
          <cell r="AH183">
            <v>1.3416155946943336</v>
          </cell>
          <cell r="AI183">
            <v>1.5216463532517801</v>
          </cell>
        </row>
        <row r="184">
          <cell r="AG184">
            <v>45124</v>
          </cell>
          <cell r="AH184">
            <v>1.3450987384864945</v>
          </cell>
          <cell r="AI184">
            <v>1.5259108789397595</v>
          </cell>
        </row>
        <row r="185">
          <cell r="AG185">
            <v>45131</v>
          </cell>
          <cell r="AH185">
            <v>1.349099419834987</v>
          </cell>
          <cell r="AI185">
            <v>1.5300384908468263</v>
          </cell>
        </row>
        <row r="186">
          <cell r="AG186">
            <v>45138</v>
          </cell>
          <cell r="AH186">
            <v>1.3518998741107633</v>
          </cell>
          <cell r="AI186">
            <v>1.5340484934280354</v>
          </cell>
        </row>
        <row r="187">
          <cell r="AG187">
            <v>45145</v>
          </cell>
          <cell r="AH187">
            <v>1.3557753319394681</v>
          </cell>
          <cell r="AI187">
            <v>1.5371626804093734</v>
          </cell>
        </row>
        <row r="188">
          <cell r="AG188">
            <v>45152</v>
          </cell>
          <cell r="AH188">
            <v>1.3576881095865851</v>
          </cell>
          <cell r="AI188">
            <v>1.5395549517972442</v>
          </cell>
        </row>
        <row r="189">
          <cell r="AG189">
            <v>45159</v>
          </cell>
          <cell r="AH189">
            <v>1.3621065466894322</v>
          </cell>
          <cell r="AI189">
            <v>1.5445955785401762</v>
          </cell>
        </row>
        <row r="190">
          <cell r="AG190">
            <v>45166</v>
          </cell>
          <cell r="AH190">
            <v>1.365292811513521</v>
          </cell>
          <cell r="AI190">
            <v>1.5490792377222993</v>
          </cell>
        </row>
        <row r="191">
          <cell r="AG191">
            <v>45173</v>
          </cell>
          <cell r="AH191">
            <v>1.368343395095553</v>
          </cell>
          <cell r="AI191">
            <v>1.553026836846201</v>
          </cell>
        </row>
        <row r="192">
          <cell r="AG192">
            <v>45180</v>
          </cell>
          <cell r="AH192">
            <v>1.3697189847012519</v>
          </cell>
          <cell r="AI192">
            <v>1.5567924581027894</v>
          </cell>
        </row>
        <row r="193">
          <cell r="AG193">
            <v>45187</v>
          </cell>
          <cell r="AH193">
            <v>1.3728074275101596</v>
          </cell>
          <cell r="AI193">
            <v>1.5594345181952491</v>
          </cell>
        </row>
        <row r="194">
          <cell r="AG194">
            <v>45194</v>
          </cell>
          <cell r="AH194">
            <v>1.374205129174489</v>
          </cell>
          <cell r="AI194">
            <v>1.5631330402662669</v>
          </cell>
        </row>
        <row r="195">
          <cell r="AG195">
            <v>45201</v>
          </cell>
          <cell r="AH195">
            <v>1.3747075762601928</v>
          </cell>
          <cell r="AI195">
            <v>1.5650693113251462</v>
          </cell>
        </row>
        <row r="196">
          <cell r="AG196">
            <v>45208</v>
          </cell>
          <cell r="AH196">
            <v>1.3787212600603029</v>
          </cell>
          <cell r="AI196">
            <v>1.5686548015137682</v>
          </cell>
        </row>
        <row r="197">
          <cell r="AG197">
            <v>45215</v>
          </cell>
          <cell r="AH197">
            <v>1.3819212057776726</v>
          </cell>
          <cell r="AI197">
            <v>1.5714797787711481</v>
          </cell>
        </row>
        <row r="198">
          <cell r="AG198">
            <v>45222</v>
          </cell>
          <cell r="AH198">
            <v>1.3854587401284666</v>
          </cell>
          <cell r="AI198">
            <v>1.5745344584686409</v>
          </cell>
        </row>
        <row r="199">
          <cell r="AG199">
            <v>45229</v>
          </cell>
          <cell r="AH199">
            <v>1.3878125951445024</v>
          </cell>
          <cell r="AI199">
            <v>1.5773084328005975</v>
          </cell>
        </row>
        <row r="200">
          <cell r="AG200">
            <v>45236</v>
          </cell>
          <cell r="AH200">
            <v>1.3902128911740343</v>
          </cell>
          <cell r="AI200">
            <v>1.5807359489340338</v>
          </cell>
        </row>
        <row r="201">
          <cell r="AG201">
            <v>45243</v>
          </cell>
          <cell r="AH201">
            <v>1.3932684523933963</v>
          </cell>
          <cell r="AI201">
            <v>1.5839205568815415</v>
          </cell>
        </row>
        <row r="202">
          <cell r="AG202">
            <v>45250</v>
          </cell>
          <cell r="AH202">
            <v>1.3966984508490097</v>
          </cell>
          <cell r="AI202">
            <v>1.5869840324267417</v>
          </cell>
        </row>
        <row r="203">
          <cell r="AG203">
            <v>45257</v>
          </cell>
          <cell r="AH203">
            <v>1.3991341944400209</v>
          </cell>
          <cell r="AI203">
            <v>1.5902794491669479</v>
          </cell>
        </row>
        <row r="204">
          <cell r="AG204">
            <v>45264</v>
          </cell>
          <cell r="AH204">
            <v>1.4024799444618752</v>
          </cell>
          <cell r="AI204">
            <v>1.5923974377041366</v>
          </cell>
        </row>
        <row r="205">
          <cell r="AG205">
            <v>45271</v>
          </cell>
          <cell r="AH205">
            <v>1.4052101765367797</v>
          </cell>
          <cell r="AI205">
            <v>1.5964963083440222</v>
          </cell>
        </row>
        <row r="206">
          <cell r="AG206">
            <v>45278</v>
          </cell>
          <cell r="AH206">
            <v>1.4065472967394113</v>
          </cell>
          <cell r="AI206">
            <v>1.5989544412469454</v>
          </cell>
        </row>
        <row r="207">
          <cell r="AG207">
            <v>45285</v>
          </cell>
          <cell r="AH207">
            <v>1.4075554416633611</v>
          </cell>
          <cell r="AI207">
            <v>1.6015663173574566</v>
          </cell>
        </row>
        <row r="208">
          <cell r="AG208">
            <v>45292</v>
          </cell>
          <cell r="AH208">
            <v>1.4097415768265966</v>
          </cell>
          <cell r="AI208">
            <v>1.604102577770298</v>
          </cell>
        </row>
        <row r="209">
          <cell r="AG209">
            <v>45299</v>
          </cell>
          <cell r="AH209">
            <v>1.4117592756280988</v>
          </cell>
          <cell r="AI209">
            <v>1.6077439923941503</v>
          </cell>
        </row>
        <row r="210">
          <cell r="AG210">
            <v>45306</v>
          </cell>
          <cell r="AH210">
            <v>1.4132646404162694</v>
          </cell>
          <cell r="AI210">
            <v>1.6098681015669813</v>
          </cell>
        </row>
        <row r="211">
          <cell r="AG211">
            <v>45313</v>
          </cell>
          <cell r="AH211">
            <v>1.4174273972939426</v>
          </cell>
          <cell r="AI211">
            <v>1.6131961239859893</v>
          </cell>
        </row>
        <row r="212">
          <cell r="AG212">
            <v>45320</v>
          </cell>
          <cell r="AH212">
            <v>1.4195635282558989</v>
          </cell>
          <cell r="AI212">
            <v>1.6159178787064357</v>
          </cell>
        </row>
        <row r="213">
          <cell r="AG213">
            <v>45327</v>
          </cell>
          <cell r="AH213">
            <v>1.4227767030401479</v>
          </cell>
          <cell r="AI213">
            <v>1.6197915043628479</v>
          </cell>
        </row>
        <row r="214">
          <cell r="AG214">
            <v>45334</v>
          </cell>
          <cell r="AH214">
            <v>1.4247540084151376</v>
          </cell>
          <cell r="AI214">
            <v>1.6229013456401715</v>
          </cell>
        </row>
        <row r="215">
          <cell r="AG215">
            <v>45341</v>
          </cell>
          <cell r="AH215">
            <v>1.4288840799156977</v>
          </cell>
          <cell r="AI215">
            <v>1.6253118731061762</v>
          </cell>
        </row>
        <row r="216">
          <cell r="AG216">
            <v>45348</v>
          </cell>
          <cell r="AH216">
            <v>1.4320360667651306</v>
          </cell>
          <cell r="AI216">
            <v>1.6280872062713181</v>
          </cell>
        </row>
        <row r="217">
          <cell r="AG217">
            <v>45355</v>
          </cell>
          <cell r="AH217">
            <v>1.4330028405307467</v>
          </cell>
          <cell r="AI217">
            <v>1.6309530711673579</v>
          </cell>
        </row>
        <row r="218">
          <cell r="AG218">
            <v>45362</v>
          </cell>
          <cell r="AH218">
            <v>1.4348611015586399</v>
          </cell>
          <cell r="AI218">
            <v>1.6340968566049463</v>
          </cell>
        </row>
        <row r="219">
          <cell r="AG219">
            <v>45369</v>
          </cell>
          <cell r="AH219">
            <v>1.4377501093804936</v>
          </cell>
          <cell r="AI219">
            <v>1.6368435600843989</v>
          </cell>
        </row>
        <row r="220">
          <cell r="AG220">
            <v>45376</v>
          </cell>
          <cell r="AH220">
            <v>1.4405146802279725</v>
          </cell>
          <cell r="AI220">
            <v>1.6404625267879471</v>
          </cell>
        </row>
        <row r="221">
          <cell r="AG221">
            <v>45383</v>
          </cell>
          <cell r="AH221">
            <v>1.4435837026458924</v>
          </cell>
          <cell r="AI221">
            <v>1.6439509677442179</v>
          </cell>
        </row>
        <row r="222">
          <cell r="AG222">
            <v>45390</v>
          </cell>
          <cell r="AH222">
            <v>1.445239161326255</v>
          </cell>
          <cell r="AI222">
            <v>1.6454499725167526</v>
          </cell>
        </row>
        <row r="223">
          <cell r="AG223">
            <v>45397</v>
          </cell>
          <cell r="AH223">
            <v>1.4461145538517244</v>
          </cell>
          <cell r="AI223">
            <v>1.6477775441885076</v>
          </cell>
        </row>
        <row r="224">
          <cell r="AG224">
            <v>45404</v>
          </cell>
          <cell r="AH224">
            <v>1.4484393889123353</v>
          </cell>
          <cell r="AI224">
            <v>1.650980875711745</v>
          </cell>
        </row>
        <row r="225">
          <cell r="AG225">
            <v>45411</v>
          </cell>
          <cell r="AH225">
            <v>1.4504113234245668</v>
          </cell>
          <cell r="AI225">
            <v>1.653802940589068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eve Kirsch" refreshedDate="45984.45875474537" backgroundQuery="1" createdVersion="8" refreshedVersion="8" minRefreshableVersion="3" recordCount="0" supportSubquery="1" supportAdvancedDrill="1" xr:uid="{13C0CE26-6C7D-450F-A44F-7CC0A2937E71}">
  <cacheSource type="external" connectionId="2"/>
  <cacheFields count="7">
    <cacheField name="[2021_24].[DateDied].[DateDied]" caption="DateDied" numFmtId="0" hierarchy="5" level="1">
      <sharedItems containsSemiMixedTypes="0" containsNonDate="0" containsDate="1" containsString="0" minDate="2020-03-02T00:00:00" maxDate="2024-04-30T00:00:00" count="218">
        <d v="2020-03-02T00:00:00"/>
        <d v="2020-03-09T00:00:00"/>
        <d v="2020-03-16T00:00:00"/>
        <d v="2020-03-23T00:00:00"/>
        <d v="2020-03-30T00:00:00"/>
        <d v="2020-04-06T00:00:00"/>
        <d v="2020-04-13T00:00:00"/>
        <d v="2020-04-20T00:00:00"/>
        <d v="2020-04-27T00:00:00"/>
        <d v="2020-05-04T00:00:00"/>
        <d v="2020-05-11T00:00:00"/>
        <d v="2020-05-18T00:00:00"/>
        <d v="2020-05-25T00:00:00"/>
        <d v="2020-06-01T00:00:00"/>
        <d v="2020-06-08T00:00:00"/>
        <d v="2020-06-15T00:00:00"/>
        <d v="2020-06-22T00:00:00"/>
        <d v="2020-06-29T00:00:00"/>
        <d v="2020-07-06T00:00:00"/>
        <d v="2020-07-13T00:00:00"/>
        <d v="2020-07-20T00:00:00"/>
        <d v="2020-07-27T00:00:00"/>
        <d v="2020-08-03T00:00:00"/>
        <d v="2020-08-10T00:00:00"/>
        <d v="2020-08-17T00:00:00"/>
        <d v="2020-08-24T00:00:00"/>
        <d v="2020-08-31T00:00:00"/>
        <d v="2020-09-07T00:00:00"/>
        <d v="2020-09-14T00:00:00"/>
        <d v="2020-09-21T00:00:00"/>
        <d v="2020-09-28T00:00:00"/>
        <d v="2020-10-05T00:00:00"/>
        <d v="2020-10-12T00:00:00"/>
        <d v="2020-10-19T00:00:00"/>
        <d v="2020-10-26T00:00:00"/>
        <d v="2020-11-02T00:00:00"/>
        <d v="2020-11-09T00:00:00"/>
        <d v="2020-11-16T00:00:00"/>
        <d v="2020-11-23T00:00:00"/>
        <d v="2020-11-30T00:00:00"/>
        <d v="2020-12-07T00:00:00"/>
        <d v="2020-12-14T00:00:00"/>
        <d v="2020-12-21T00:00:00"/>
        <d v="2020-12-28T00:00:00"/>
        <d v="2021-01-04T00:00:00"/>
        <d v="2021-01-11T00:00:00"/>
        <d v="2021-01-18T00:00:00"/>
        <d v="2021-01-25T00:00:00"/>
        <d v="2021-02-01T00:00:00"/>
        <d v="2021-02-08T00:00:00"/>
        <d v="2021-02-15T00:00:00"/>
        <d v="2021-02-22T00:00:00"/>
        <d v="2021-03-01T00:00:00"/>
        <d v="2021-03-08T00:00:00"/>
        <d v="2021-03-15T00:00:00"/>
        <d v="2021-03-22T00:00:00"/>
        <d v="2021-03-29T00:00:00"/>
        <d v="2021-04-05T00:00:00"/>
        <d v="2021-04-12T00:00:00"/>
        <d v="2021-04-19T00:00:00"/>
        <d v="2021-04-26T00:00:00"/>
        <d v="2021-05-03T00:00:00"/>
        <d v="2021-05-10T00:00:00"/>
        <d v="2021-05-17T00:00:00"/>
        <d v="2021-05-24T00:00:00"/>
        <d v="2021-05-31T00:00:00"/>
        <d v="2021-06-07T00:00:00"/>
        <d v="2021-06-14T00:00:00"/>
        <d v="2021-06-21T00:00:00"/>
        <d v="2021-06-28T00:00:00"/>
        <d v="2021-07-05T00:00:00"/>
        <d v="2021-07-12T00:00:00"/>
        <d v="2021-07-19T00:00:00"/>
        <d v="2021-07-26T00:00:00"/>
        <d v="2021-08-02T00:00:00"/>
        <d v="2021-08-09T00:00:00"/>
        <d v="2021-08-16T00:00:00"/>
        <d v="2021-08-23T00:00:00"/>
        <d v="2021-08-30T00:00:00"/>
        <d v="2021-09-06T00:00:00"/>
        <d v="2021-09-13T00:00:00"/>
        <d v="2021-09-20T00:00:00"/>
        <d v="2021-09-27T00:00:00"/>
        <d v="2021-10-04T00:00:00"/>
        <d v="2021-10-11T00:00:00"/>
        <d v="2021-10-18T00:00:00"/>
        <d v="2021-10-25T00:00:00"/>
        <d v="2021-11-01T00:00:00"/>
        <d v="2021-11-08T00:00:00"/>
        <d v="2021-11-15T00:00:00"/>
        <d v="2021-11-22T00:00:00"/>
        <d v="2021-11-29T00:00:00"/>
        <d v="2021-12-06T00:00:00"/>
        <d v="2021-12-13T00:00:00"/>
        <d v="2021-12-20T00:00:00"/>
        <d v="2021-12-27T00:00:00"/>
        <d v="2022-01-03T00:00:00"/>
        <d v="2022-01-10T00:00:00"/>
        <d v="2022-01-17T00:00:00"/>
        <d v="2022-01-24T00:00:00"/>
        <d v="2022-01-31T00:00:00"/>
        <d v="2022-02-07T00:00:00"/>
        <d v="2022-02-14T00:00:00"/>
        <d v="2022-02-21T00:00:00"/>
        <d v="2022-02-28T00:00:00"/>
        <d v="2022-03-07T00:00:00"/>
        <d v="2022-03-14T00:00:00"/>
        <d v="2022-03-21T00:00:00"/>
        <d v="2022-03-28T00:00:00"/>
        <d v="2022-04-04T00:00:00"/>
        <d v="2022-04-11T00:00:00"/>
        <d v="2022-04-18T00:00:00"/>
        <d v="2022-04-25T00:00:00"/>
        <d v="2022-05-02T00:00:00"/>
        <d v="2022-05-09T00:00:00"/>
        <d v="2022-05-16T00:00:00"/>
        <d v="2022-05-23T00:00:00"/>
        <d v="2022-05-30T00:00:00"/>
        <d v="2022-06-06T00:00:00"/>
        <d v="2022-06-13T00:00:00"/>
        <d v="2022-06-20T00:00:00"/>
        <d v="2022-06-27T00:00:00"/>
        <d v="2022-07-04T00:00:00"/>
        <d v="2022-07-11T00:00:00"/>
        <d v="2022-07-18T00:00:00"/>
        <d v="2022-07-25T00:00:00"/>
        <d v="2022-08-01T00:00:00"/>
        <d v="2022-08-08T00:00:00"/>
        <d v="2022-08-15T00:00:00"/>
        <d v="2022-08-22T00:00:00"/>
        <d v="2022-08-29T00:00:00"/>
        <d v="2022-09-05T00:00:00"/>
        <d v="2022-09-12T00:00:00"/>
        <d v="2022-09-19T00:00:00"/>
        <d v="2022-09-26T00:00:00"/>
        <d v="2022-10-03T00:00:00"/>
        <d v="2022-10-10T00:00:00"/>
        <d v="2022-10-17T00:00:00"/>
        <d v="2022-10-24T00:00:00"/>
        <d v="2022-10-31T00:00:00"/>
        <d v="2022-11-07T00:00:00"/>
        <d v="2022-11-14T00:00:00"/>
        <d v="2022-11-21T00:00:00"/>
        <d v="2022-11-28T00:00:00"/>
        <d v="2022-12-05T00:00:00"/>
        <d v="2022-12-12T00:00:00"/>
        <d v="2022-12-19T00:00:00"/>
        <d v="2022-12-26T00:00:00"/>
        <d v="2023-01-02T00:00:00"/>
        <d v="2023-01-09T00:00:00"/>
        <d v="2023-01-16T00:00:00"/>
        <d v="2023-01-23T00:00:00"/>
        <d v="2023-01-30T00:00:00"/>
        <d v="2023-02-06T00:00:00"/>
        <d v="2023-02-13T00:00:00"/>
        <d v="2023-02-20T00:00:00"/>
        <d v="2023-02-27T00:00:00"/>
        <d v="2023-03-06T00:00:00"/>
        <d v="2023-03-13T00:00:00"/>
        <d v="2023-03-20T00:00:00"/>
        <d v="2023-03-27T00:00:00"/>
        <d v="2023-04-03T00:00:00"/>
        <d v="2023-04-10T00:00:00"/>
        <d v="2023-04-17T00:00:00"/>
        <d v="2023-04-24T00:00:00"/>
        <d v="2023-05-01T00:00:00"/>
        <d v="2023-05-08T00:00:00"/>
        <d v="2023-05-15T00:00:00"/>
        <d v="2023-05-22T00:00:00"/>
        <d v="2023-05-29T00:00:00"/>
        <d v="2023-06-05T00:00:00"/>
        <d v="2023-06-12T00:00:00"/>
        <d v="2023-06-19T00:00:00"/>
        <d v="2023-06-26T00:00:00"/>
        <d v="2023-07-03T00:00:00"/>
        <d v="2023-07-10T00:00:00"/>
        <d v="2023-07-17T00:00:00"/>
        <d v="2023-07-24T00:00:00"/>
        <d v="2023-07-31T00:00:00"/>
        <d v="2023-08-07T00:00:00"/>
        <d v="2023-08-14T00:00:00"/>
        <d v="2023-08-21T00:00:00"/>
        <d v="2023-08-28T00:00:00"/>
        <d v="2023-09-04T00:00:00"/>
        <d v="2023-09-11T00:00:00"/>
        <d v="2023-09-18T00:00:00"/>
        <d v="2023-09-25T00:00:00"/>
        <d v="2023-10-02T00:00:00"/>
        <d v="2023-10-09T00:00:00"/>
        <d v="2023-10-16T00:00:00"/>
        <d v="2023-10-23T00:00:00"/>
        <d v="2023-10-30T00:00:00"/>
        <d v="2023-11-06T00:00:00"/>
        <d v="2023-11-13T00:00:00"/>
        <d v="2023-11-20T00:00:00"/>
        <d v="2023-11-27T00:00:00"/>
        <d v="2023-12-04T00:00:00"/>
        <d v="2023-12-11T00:00:00"/>
        <d v="2023-12-18T00:00:00"/>
        <d v="2023-12-25T00:00:00"/>
        <d v="2024-01-01T00:00:00"/>
        <d v="2024-01-08T00:00:00"/>
        <d v="2024-01-15T00:00:00"/>
        <d v="2024-01-22T00:00:00"/>
        <d v="2024-01-29T00:00:00"/>
        <d v="2024-02-05T00:00:00"/>
        <d v="2024-02-12T00:00:00"/>
        <d v="2024-02-19T00:00:00"/>
        <d v="2024-02-26T00:00:00"/>
        <d v="2024-03-04T00:00:00"/>
        <d v="2024-03-11T00:00:00"/>
        <d v="2024-03-18T00:00:00"/>
        <d v="2024-03-25T00:00:00"/>
        <d v="2024-04-01T00:00:00"/>
        <d v="2024-04-08T00:00:00"/>
        <d v="2024-04-15T00:00:00"/>
        <d v="2024-04-22T00:00:00"/>
        <d v="2024-04-29T00:00:00"/>
      </sharedItems>
    </cacheField>
    <cacheField name="[2021_24].[YearOfBirth].[YearOfBirth]" caption="YearOfBirth" numFmtId="0" hierarchy="1" level="1">
      <sharedItems containsSemiMixedTypes="0" containsNonDate="0" containsString="0"/>
    </cacheField>
    <cacheField name="[2021_24].[Sex].[Sex]" caption="Sex" numFmtId="0" hierarchy="2" level="1">
      <sharedItems containsSemiMixedTypes="0" containsNonDate="0" containsString="0"/>
    </cacheField>
    <cacheField name="[2021_24].[Dose].[Dose]" caption="Dose" numFmtId="0" hierarchy="4" level="1">
      <sharedItems containsSemiMixedTypes="0" containsString="0" containsNumber="1" containsInteger="1" minValue="0" maxValue="3" count="4">
        <n v="0"/>
        <n v="1"/>
        <n v="2"/>
        <n v="3"/>
      </sharedItems>
      <extLst>
        <ext xmlns:x15="http://schemas.microsoft.com/office/spreadsheetml/2010/11/main" uri="{4F2E5C28-24EA-4eb8-9CBF-B6C8F9C3D259}">
          <x15:cachedUniqueNames>
            <x15:cachedUniqueName index="0" name="[2021_24].[Dose].&amp;[0]"/>
            <x15:cachedUniqueName index="1" name="[2021_24].[Dose].&amp;[1]"/>
            <x15:cachedUniqueName index="2" name="[2021_24].[Dose].&amp;[2]"/>
            <x15:cachedUniqueName index="3" name="[2021_24].[Dose].&amp;[3]"/>
          </x15:cachedUniqueNames>
        </ext>
      </extLst>
    </cacheField>
    <cacheField name="[Measures].[Sum of Dead]" caption="Sum of Dead" numFmtId="0" hierarchy="17" level="32767"/>
    <cacheField name="[Measures].[Sum of Alive]" caption="Sum of Alive" numFmtId="0" hierarchy="16" level="32767"/>
    <cacheField name="[2021_24].[DCCI].[DCCI]" caption="DCCI" numFmtId="0" hierarchy="3" level="1">
      <sharedItems containsSemiMixedTypes="0" containsNonDate="0" containsString="0"/>
    </cacheField>
  </cacheFields>
  <cacheHierarchies count="19">
    <cacheHierarchy uniqueName="[2021_24].[ISOweekDied]" caption="ISOweekDied" attribute="1" defaultMemberUniqueName="[2021_24].[ISOweekDied].[All]" allUniqueName="[2021_24].[ISOweekDied].[All]" dimensionUniqueName="[2021_24]" displayFolder="" count="0" memberValueDatatype="130" unbalanced="0"/>
    <cacheHierarchy uniqueName="[2021_24].[YearOfBirth]" caption="YearOfBirth" attribute="1" defaultMemberUniqueName="[2021_24].[YearOfBirth].[All]" allUniqueName="[2021_24].[YearOfBirth].[All]" dimensionUniqueName="[2021_24]" displayFolder="" count="2" memberValueDatatype="20" unbalanced="0">
      <fieldsUsage count="2">
        <fieldUsage x="-1"/>
        <fieldUsage x="1"/>
      </fieldsUsage>
    </cacheHierarchy>
    <cacheHierarchy uniqueName="[2021_24].[Sex]" caption="Sex" attribute="1" defaultMemberUniqueName="[2021_24].[Sex].[All]" allUniqueName="[2021_24].[Sex].[All]" dimensionUniqueName="[2021_24]" displayFolder="" count="2" memberValueDatatype="130" unbalanced="0">
      <fieldsUsage count="2">
        <fieldUsage x="-1"/>
        <fieldUsage x="2"/>
      </fieldsUsage>
    </cacheHierarchy>
    <cacheHierarchy uniqueName="[2021_24].[DCCI]" caption="DCCI" attribute="1" defaultMemberUniqueName="[2021_24].[DCCI].[All]" allUniqueName="[2021_24].[DCCI].[All]" dimensionUniqueName="[2021_24]" displayFolder="" count="2" memberValueDatatype="130" unbalanced="0">
      <fieldsUsage count="2">
        <fieldUsage x="-1"/>
        <fieldUsage x="6"/>
      </fieldsUsage>
    </cacheHierarchy>
    <cacheHierarchy uniqueName="[2021_24].[Dose]" caption="Dose" attribute="1" defaultMemberUniqueName="[2021_24].[Dose].[All]" allUniqueName="[2021_24].[Dose].[All]" dimensionUniqueName="[2021_24]" displayFolder="" count="2" memberValueDatatype="20" unbalanced="0">
      <fieldsUsage count="2">
        <fieldUsage x="-1"/>
        <fieldUsage x="3"/>
      </fieldsUsage>
    </cacheHierarchy>
    <cacheHierarchy uniqueName="[2021_24].[DateDied]" caption="DateDied" attribute="1" time="1" defaultMemberUniqueName="[2021_24].[DateDied].[All]" allUniqueName="[2021_24].[DateDied].[All]" dimensionUniqueName="[2021_24]" displayFolder="" count="2" memberValueDatatype="7" unbalanced="0">
      <fieldsUsage count="2">
        <fieldUsage x="-1"/>
        <fieldUsage x="0"/>
      </fieldsUsage>
    </cacheHierarchy>
    <cacheHierarchy uniqueName="[2021_24].[Dead]" caption="Dead" attribute="1" defaultMemberUniqueName="[2021_24].[Dead].[All]" allUniqueName="[2021_24].[Dead].[All]" dimensionUniqueName="[2021_24]" displayFolder="" count="0" memberValueDatatype="20" unbalanced="0"/>
    <cacheHierarchy uniqueName="[2021_24].[Dead_COVID]" caption="Dead_COVID" attribute="1" defaultMemberUniqueName="[2021_24].[Dead_COVID].[All]" allUniqueName="[2021_24].[Dead_COVID].[All]" dimensionUniqueName="[2021_24]" displayFolder="" count="0" memberValueDatatype="130" unbalanced="0"/>
    <cacheHierarchy uniqueName="[2021_24].[cumDead_prev]" caption="cumDead_prev" attribute="1" defaultMemberUniqueName="[2021_24].[cumDead_prev].[All]" allUniqueName="[2021_24].[cumDead_prev].[All]" dimensionUniqueName="[2021_24]" displayFolder="" count="0" memberValueDatatype="130" unbalanced="0"/>
    <cacheHierarchy uniqueName="[2021_24].[Alive]" caption="Alive" attribute="1" defaultMemberUniqueName="[2021_24].[Alive].[All]" allUniqueName="[2021_24].[Alive].[All]" dimensionUniqueName="[2021_24]" displayFolder="" count="0" memberValueDatatype="20" unbalanced="0"/>
    <cacheHierarchy uniqueName="[2021_24].[DateDied (Year)]" caption="DateDied (Year)" attribute="1" defaultMemberUniqueName="[2021_24].[DateDied (Year)].[All]" allUniqueName="[2021_24].[DateDied (Year)].[All]" dimensionUniqueName="[2021_24]" displayFolder="" count="0" memberValueDatatype="130" unbalanced="0"/>
    <cacheHierarchy uniqueName="[2021_24].[DateDied (Quarter)]" caption="DateDied (Quarter)" attribute="1" defaultMemberUniqueName="[2021_24].[DateDied (Quarter)].[All]" allUniqueName="[2021_24].[DateDied (Quarter)].[All]" dimensionUniqueName="[2021_24]" displayFolder="" count="0" memberValueDatatype="130" unbalanced="0"/>
    <cacheHierarchy uniqueName="[2021_24].[DateDied (Month)]" caption="DateDied (Month)" attribute="1" defaultMemberUniqueName="[2021_24].[DateDied (Month)].[All]" allUniqueName="[2021_24].[DateDied (Month)].[All]" dimensionUniqueName="[2021_24]" displayFolder="" count="0" memberValueDatatype="130" unbalanced="0"/>
    <cacheHierarchy uniqueName="[2021_24].[DateDied (Month Index)]" caption="DateDied (Month Index)" attribute="1" defaultMemberUniqueName="[2021_24].[DateDied (Month Index)].[All]" allUniqueName="[2021_24].[DateDied (Month Index)].[All]" dimensionUniqueName="[2021_24]" displayFolder="" count="0" memberValueDatatype="20" unbalanced="0" hidden="1"/>
    <cacheHierarchy uniqueName="[Measures].[__XL_Count 2021_24]" caption="__XL_Count 2021_24" measure="1" displayFolder="" measureGroup="2021_24" count="0" hidden="1"/>
    <cacheHierarchy uniqueName="[Measures].[__No measures defined]" caption="__No measures defined" measure="1" displayFolder="" count="0" hidden="1"/>
    <cacheHierarchy uniqueName="[Measures].[Sum of Alive]" caption="Sum of Alive" measure="1" displayFolder="" measureGroup="2021_24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ead]" caption="Sum of Dead" measure="1" displayFolder="" measureGroup="2021_24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ose]" caption="Sum of Dose" measure="1" displayFolder="" measureGroup="2021_2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name="2021_24" uniqueName="[2021_24]" caption="2021_24"/>
    <dimension measure="1" name="Measures" uniqueName="[Measures]" caption="Measures"/>
  </dimensions>
  <measureGroups count="1">
    <measureGroup name="2021_24" caption="2021_24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25C2E-16C6-4566-8BE9-9DAA9AB7ABEE}" name="PivotTable1" cacheId="1116" applyNumberFormats="0" applyBorderFormats="0" applyFontFormats="0" applyPatternFormats="0" applyAlignmentFormats="0" applyWidthHeightFormats="1" dataCaption="Values" tag="7f365578-08b6-4cab-bf9e-7487764a7190" updatedVersion="8" minRefreshableVersion="3" useAutoFormatting="1" subtotalHiddenItems="1" colGrandTotals="0" itemPrintTitles="1" createdVersion="8" indent="0" outline="1" outlineData="1" multipleFieldFilters="0">
  <location ref="A5:I226" firstHeaderRow="1" firstDataRow="3" firstDataCol="1" rowPageCount="3" colPageCount="1"/>
  <pivotFields count="7">
    <pivotField axis="axisRow" allDrilled="1" subtotalTop="0" showAll="0" dataSourceSort="1" defaultSubtotal="0" defaultAttributeDrillState="1">
      <items count="218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2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 t="grand">
      <x/>
    </i>
  </rowItems>
  <colFields count="2">
    <field x="-2"/>
    <field x="3"/>
  </colFields>
  <colItems count="8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</colItems>
  <pageFields count="3">
    <pageField fld="1" hier="1" name="[2021_24].[YearOfBirth].&amp;[1920]" cap="1920"/>
    <pageField fld="2" hier="2" name="[2021_24].[Sex].[All]" cap="All"/>
    <pageField fld="6" hier="3" name="[2021_24].[DCCI].[All]" cap="All"/>
  </pageFields>
  <dataFields count="2">
    <dataField name="Sum of Dead" fld="4" baseField="0" baseItem="0"/>
    <dataField name="Sum of Alive" fld="5" baseField="0" baseItem="0"/>
  </dataFields>
  <pivotHierarchies count="19">
    <pivotHierarchy dragToData="1"/>
    <pivotHierarchy multipleItemSelectionAllowed="1" dragToData="1">
      <members count="4" level="1">
        <member name="[2021_24].[YearOfBirth].&amp;[1920]"/>
        <member name="[2021_24].[YearOfBirth].&amp;[1925]"/>
        <member name="[2021_24].[YearOfBirth].&amp;[1930]"/>
        <member name="[2021_24].[YearOfBirth].&amp;[1935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2">
    <colHierarchyUsage hierarchyUsage="-2"/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2021_24">
        <x15:activeTabTopLevelEntity name="[2021_2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BBAB9-77C2-4990-9F94-708548873438}">
  <dimension ref="A1:AJ248"/>
  <sheetViews>
    <sheetView tabSelected="1" zoomScaleNormal="100" workbookViewId="0">
      <selection activeCell="Q18" sqref="Q18"/>
    </sheetView>
  </sheetViews>
  <sheetFormatPr defaultRowHeight="15" x14ac:dyDescent="0.25"/>
  <cols>
    <col min="1" max="1" width="13.140625" bestFit="1" customWidth="1"/>
    <col min="2" max="2" width="17.85546875" bestFit="1" customWidth="1"/>
    <col min="3" max="3" width="5" bestFit="1" customWidth="1"/>
    <col min="4" max="4" width="6" bestFit="1" customWidth="1"/>
    <col min="5" max="5" width="2" bestFit="1" customWidth="1"/>
    <col min="6" max="6" width="12.140625" bestFit="1" customWidth="1"/>
    <col min="7" max="7" width="8" bestFit="1" customWidth="1"/>
    <col min="8" max="8" width="9" bestFit="1" customWidth="1"/>
    <col min="9" max="9" width="5" bestFit="1" customWidth="1"/>
    <col min="10" max="10" width="6" customWidth="1"/>
    <col min="11" max="11" width="12.140625" bestFit="1" customWidth="1"/>
    <col min="12" max="13" width="10" bestFit="1" customWidth="1"/>
    <col min="14" max="14" width="8.85546875" customWidth="1"/>
    <col min="15" max="15" width="12.140625" customWidth="1"/>
    <col min="17" max="17" width="11.5703125" customWidth="1"/>
    <col min="23" max="23" width="15.140625" customWidth="1"/>
    <col min="33" max="33" width="11.140625" customWidth="1"/>
  </cols>
  <sheetData>
    <row r="1" spans="1:36" x14ac:dyDescent="0.25">
      <c r="A1" s="8" t="s">
        <v>0</v>
      </c>
      <c r="B1" t="s" vm="3">
        <v>1</v>
      </c>
      <c r="K1" t="s">
        <v>29</v>
      </c>
    </row>
    <row r="2" spans="1:36" x14ac:dyDescent="0.25">
      <c r="A2" s="8" t="s">
        <v>2</v>
      </c>
      <c r="B2" t="s" vm="1">
        <v>3</v>
      </c>
      <c r="K2" t="s">
        <v>30</v>
      </c>
    </row>
    <row r="3" spans="1:36" x14ac:dyDescent="0.25">
      <c r="A3" s="8" t="s">
        <v>4</v>
      </c>
      <c r="B3" t="s" vm="2">
        <v>3</v>
      </c>
      <c r="K3" t="s">
        <v>31</v>
      </c>
    </row>
    <row r="5" spans="1:36" x14ac:dyDescent="0.25">
      <c r="B5" s="8" t="s">
        <v>5</v>
      </c>
      <c r="X5" t="s">
        <v>6</v>
      </c>
    </row>
    <row r="6" spans="1:36" x14ac:dyDescent="0.25">
      <c r="B6" t="s">
        <v>7</v>
      </c>
      <c r="F6" t="s">
        <v>8</v>
      </c>
      <c r="L6" s="1"/>
      <c r="M6" s="1" t="s">
        <v>9</v>
      </c>
      <c r="N6" s="1"/>
      <c r="O6" s="1"/>
      <c r="R6" s="1" t="s">
        <v>10</v>
      </c>
      <c r="X6" t="s">
        <v>11</v>
      </c>
      <c r="AC6" t="s">
        <v>12</v>
      </c>
      <c r="AH6" t="s">
        <v>13</v>
      </c>
    </row>
    <row r="7" spans="1:36" x14ac:dyDescent="0.25">
      <c r="A7" s="8" t="s">
        <v>14</v>
      </c>
      <c r="B7">
        <v>0</v>
      </c>
      <c r="C7">
        <v>1</v>
      </c>
      <c r="D7">
        <v>2</v>
      </c>
      <c r="E7">
        <v>3</v>
      </c>
      <c r="F7">
        <v>0</v>
      </c>
      <c r="G7">
        <v>1</v>
      </c>
      <c r="H7">
        <v>2</v>
      </c>
      <c r="I7">
        <v>3</v>
      </c>
      <c r="K7" t="s">
        <v>15</v>
      </c>
      <c r="L7" s="1" t="s">
        <v>16</v>
      </c>
      <c r="M7" s="1" t="s">
        <v>17</v>
      </c>
      <c r="N7" s="1" t="s">
        <v>18</v>
      </c>
      <c r="O7" s="1" t="s">
        <v>19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  <c r="X7" s="1" t="s">
        <v>16</v>
      </c>
      <c r="Y7" s="1" t="s">
        <v>17</v>
      </c>
      <c r="Z7" s="1" t="s">
        <v>18</v>
      </c>
      <c r="AA7" s="1" t="s">
        <v>19</v>
      </c>
      <c r="AB7" s="1"/>
      <c r="AC7" s="1" t="s">
        <v>20</v>
      </c>
      <c r="AD7" s="1" t="s">
        <v>21</v>
      </c>
      <c r="AE7" s="1" t="s">
        <v>22</v>
      </c>
      <c r="AF7" s="1"/>
      <c r="AH7" s="1" t="s">
        <v>20</v>
      </c>
      <c r="AI7" s="1" t="s">
        <v>21</v>
      </c>
      <c r="AJ7" s="1" t="s">
        <v>22</v>
      </c>
    </row>
    <row r="8" spans="1:36" x14ac:dyDescent="0.25">
      <c r="A8" s="2">
        <v>43892</v>
      </c>
      <c r="B8" s="9">
        <v>343</v>
      </c>
      <c r="C8" s="9">
        <v>0</v>
      </c>
      <c r="D8" s="9">
        <v>0</v>
      </c>
      <c r="E8" s="9">
        <v>0</v>
      </c>
      <c r="F8" s="9">
        <v>346784</v>
      </c>
      <c r="G8" s="9">
        <v>0</v>
      </c>
      <c r="H8" s="9">
        <v>0</v>
      </c>
      <c r="I8" s="9">
        <v>0</v>
      </c>
      <c r="K8" s="3">
        <f>$A8</f>
        <v>43892</v>
      </c>
      <c r="L8" s="4">
        <f t="shared" ref="L8:O71" si="0">IFERROR(B8/F8,0)</f>
        <v>9.8908830857248327E-4</v>
      </c>
      <c r="M8" s="4">
        <f t="shared" si="0"/>
        <v>0</v>
      </c>
      <c r="N8" s="4">
        <f t="shared" si="0"/>
        <v>0</v>
      </c>
      <c r="O8" s="4">
        <f>IFERROR(E8/I8,0)</f>
        <v>0</v>
      </c>
      <c r="Q8" s="3">
        <f>$A8</f>
        <v>43892</v>
      </c>
      <c r="R8" s="5">
        <f>-LN(1-L8)</f>
        <v>9.8957777919327842E-4</v>
      </c>
      <c r="S8" s="5">
        <f t="shared" ref="S8:U71" si="1">-LN(1-M8)</f>
        <v>0</v>
      </c>
      <c r="T8" s="5">
        <f t="shared" si="1"/>
        <v>0</v>
      </c>
      <c r="U8" s="5">
        <f t="shared" si="1"/>
        <v>0</v>
      </c>
    </row>
    <row r="9" spans="1:36" x14ac:dyDescent="0.25">
      <c r="A9" s="2">
        <v>43899</v>
      </c>
      <c r="B9" s="9">
        <v>346</v>
      </c>
      <c r="C9" s="9">
        <v>0</v>
      </c>
      <c r="D9" s="9">
        <v>0</v>
      </c>
      <c r="E9" s="9">
        <v>0</v>
      </c>
      <c r="F9" s="9">
        <v>346441</v>
      </c>
      <c r="G9" s="9">
        <v>0</v>
      </c>
      <c r="H9" s="9">
        <v>0</v>
      </c>
      <c r="I9" s="9">
        <v>0</v>
      </c>
      <c r="K9" s="3">
        <f t="shared" ref="K9:K72" si="2">A9</f>
        <v>43899</v>
      </c>
      <c r="L9" s="4">
        <f t="shared" si="0"/>
        <v>9.9872705597778559E-4</v>
      </c>
      <c r="M9" s="4">
        <f t="shared" si="0"/>
        <v>0</v>
      </c>
      <c r="N9" s="4">
        <f t="shared" si="0"/>
        <v>0</v>
      </c>
      <c r="O9" s="4">
        <f t="shared" si="0"/>
        <v>0</v>
      </c>
      <c r="Q9" s="3">
        <f t="shared" ref="Q9:Q72" si="3">$A9</f>
        <v>43899</v>
      </c>
      <c r="R9" s="5">
        <f t="shared" ref="R9:U72" si="4">-LN(1-L9)</f>
        <v>9.9922611615491899E-4</v>
      </c>
      <c r="S9" s="5">
        <f t="shared" si="1"/>
        <v>0</v>
      </c>
      <c r="T9" s="5">
        <f t="shared" si="1"/>
        <v>0</v>
      </c>
      <c r="U9" s="5">
        <f t="shared" si="1"/>
        <v>0</v>
      </c>
    </row>
    <row r="10" spans="1:36" x14ac:dyDescent="0.25">
      <c r="A10" s="2">
        <v>43906</v>
      </c>
      <c r="B10" s="9">
        <v>363</v>
      </c>
      <c r="C10" s="9">
        <v>0</v>
      </c>
      <c r="D10" s="9">
        <v>0</v>
      </c>
      <c r="E10" s="9">
        <v>0</v>
      </c>
      <c r="F10" s="9">
        <v>346095</v>
      </c>
      <c r="G10" s="9">
        <v>0</v>
      </c>
      <c r="H10" s="9">
        <v>0</v>
      </c>
      <c r="I10" s="9">
        <v>0</v>
      </c>
      <c r="K10" s="3">
        <f t="shared" si="2"/>
        <v>43906</v>
      </c>
      <c r="L10" s="4">
        <f t="shared" si="0"/>
        <v>1.0488449703116196E-3</v>
      </c>
      <c r="M10" s="4">
        <f t="shared" si="0"/>
        <v>0</v>
      </c>
      <c r="N10" s="4">
        <f t="shared" si="0"/>
        <v>0</v>
      </c>
      <c r="O10" s="4">
        <f t="shared" si="0"/>
        <v>0</v>
      </c>
      <c r="Q10" s="3">
        <f t="shared" si="3"/>
        <v>43906</v>
      </c>
      <c r="R10" s="5">
        <f t="shared" si="4"/>
        <v>1.0493953931033073E-3</v>
      </c>
      <c r="S10" s="5">
        <f t="shared" si="1"/>
        <v>0</v>
      </c>
      <c r="T10" s="5">
        <f t="shared" si="1"/>
        <v>0</v>
      </c>
      <c r="U10" s="5">
        <f t="shared" si="1"/>
        <v>0</v>
      </c>
    </row>
    <row r="11" spans="1:36" x14ac:dyDescent="0.25">
      <c r="A11" s="2">
        <v>43913</v>
      </c>
      <c r="B11" s="9">
        <v>374</v>
      </c>
      <c r="C11" s="9">
        <v>0</v>
      </c>
      <c r="D11" s="9">
        <v>0</v>
      </c>
      <c r="E11" s="9">
        <v>0</v>
      </c>
      <c r="F11" s="9">
        <v>345732</v>
      </c>
      <c r="G11" s="9">
        <v>0</v>
      </c>
      <c r="H11" s="9">
        <v>0</v>
      </c>
      <c r="I11" s="9">
        <v>0</v>
      </c>
      <c r="K11" s="3">
        <f t="shared" si="2"/>
        <v>43913</v>
      </c>
      <c r="L11" s="4">
        <f t="shared" si="0"/>
        <v>1.0817627526523434E-3</v>
      </c>
      <c r="M11" s="4">
        <f t="shared" si="0"/>
        <v>0</v>
      </c>
      <c r="N11" s="4">
        <f t="shared" si="0"/>
        <v>0</v>
      </c>
      <c r="O11" s="4">
        <f t="shared" si="0"/>
        <v>0</v>
      </c>
      <c r="Q11" s="3">
        <f t="shared" si="3"/>
        <v>43913</v>
      </c>
      <c r="R11" s="5">
        <f t="shared" si="4"/>
        <v>1.0823482802849612E-3</v>
      </c>
      <c r="S11" s="5">
        <f t="shared" si="1"/>
        <v>0</v>
      </c>
      <c r="T11" s="5">
        <f t="shared" si="1"/>
        <v>0</v>
      </c>
      <c r="U11" s="5">
        <f t="shared" si="1"/>
        <v>0</v>
      </c>
    </row>
    <row r="12" spans="1:36" x14ac:dyDescent="0.25">
      <c r="A12" s="2">
        <v>43920</v>
      </c>
      <c r="B12" s="9">
        <v>463</v>
      </c>
      <c r="C12" s="9">
        <v>0</v>
      </c>
      <c r="D12" s="9">
        <v>0</v>
      </c>
      <c r="E12" s="9">
        <v>0</v>
      </c>
      <c r="F12" s="9">
        <v>345358</v>
      </c>
      <c r="G12" s="9">
        <v>0</v>
      </c>
      <c r="H12" s="9">
        <v>0</v>
      </c>
      <c r="I12" s="9">
        <v>0</v>
      </c>
      <c r="K12" s="3">
        <f t="shared" si="2"/>
        <v>43920</v>
      </c>
      <c r="L12" s="4">
        <f t="shared" si="0"/>
        <v>1.3406378308885272E-3</v>
      </c>
      <c r="M12" s="4">
        <f t="shared" si="0"/>
        <v>0</v>
      </c>
      <c r="N12" s="4">
        <f t="shared" si="0"/>
        <v>0</v>
      </c>
      <c r="O12" s="4">
        <f t="shared" si="0"/>
        <v>0</v>
      </c>
      <c r="Q12" s="3">
        <f t="shared" si="3"/>
        <v>43920</v>
      </c>
      <c r="R12" s="5">
        <f t="shared" si="4"/>
        <v>1.3415372897743116E-3</v>
      </c>
      <c r="S12" s="5">
        <f t="shared" si="1"/>
        <v>0</v>
      </c>
      <c r="T12" s="5">
        <f t="shared" si="1"/>
        <v>0</v>
      </c>
      <c r="U12" s="5">
        <f t="shared" si="1"/>
        <v>0</v>
      </c>
    </row>
    <row r="13" spans="1:36" x14ac:dyDescent="0.25">
      <c r="A13" s="2">
        <v>43927</v>
      </c>
      <c r="B13" s="9">
        <v>498</v>
      </c>
      <c r="C13" s="9">
        <v>0</v>
      </c>
      <c r="D13" s="9">
        <v>0</v>
      </c>
      <c r="E13" s="9">
        <v>0</v>
      </c>
      <c r="F13" s="9">
        <v>344895</v>
      </c>
      <c r="G13" s="9">
        <v>0</v>
      </c>
      <c r="H13" s="9">
        <v>0</v>
      </c>
      <c r="I13" s="9">
        <v>0</v>
      </c>
      <c r="K13" s="3">
        <f t="shared" si="2"/>
        <v>43927</v>
      </c>
      <c r="L13" s="4">
        <f t="shared" si="0"/>
        <v>1.443917714086896E-3</v>
      </c>
      <c r="M13" s="4">
        <f t="shared" si="0"/>
        <v>0</v>
      </c>
      <c r="N13" s="4">
        <f t="shared" si="0"/>
        <v>0</v>
      </c>
      <c r="O13" s="4">
        <f t="shared" si="0"/>
        <v>0</v>
      </c>
      <c r="Q13" s="3">
        <f t="shared" si="3"/>
        <v>43927</v>
      </c>
      <c r="R13" s="5">
        <f t="shared" si="4"/>
        <v>1.4449611678312953E-3</v>
      </c>
      <c r="S13" s="5">
        <f t="shared" si="1"/>
        <v>0</v>
      </c>
      <c r="T13" s="5">
        <f t="shared" si="1"/>
        <v>0</v>
      </c>
      <c r="U13" s="5">
        <f t="shared" si="1"/>
        <v>0</v>
      </c>
    </row>
    <row r="14" spans="1:36" x14ac:dyDescent="0.25">
      <c r="A14" s="2">
        <v>43934</v>
      </c>
      <c r="B14" s="9">
        <v>472</v>
      </c>
      <c r="C14" s="9">
        <v>0</v>
      </c>
      <c r="D14" s="9">
        <v>0</v>
      </c>
      <c r="E14" s="9">
        <v>0</v>
      </c>
      <c r="F14" s="9">
        <v>344397</v>
      </c>
      <c r="G14" s="9">
        <v>0</v>
      </c>
      <c r="H14" s="9">
        <v>0</v>
      </c>
      <c r="I14" s="9">
        <v>0</v>
      </c>
      <c r="K14" s="3">
        <f t="shared" si="2"/>
        <v>43934</v>
      </c>
      <c r="L14" s="4">
        <f t="shared" si="0"/>
        <v>1.3705113575321504E-3</v>
      </c>
      <c r="M14" s="4">
        <f t="shared" si="0"/>
        <v>0</v>
      </c>
      <c r="N14" s="4">
        <f t="shared" si="0"/>
        <v>0</v>
      </c>
      <c r="O14" s="4">
        <f t="shared" si="0"/>
        <v>0</v>
      </c>
      <c r="Q14" s="3">
        <f t="shared" si="3"/>
        <v>43934</v>
      </c>
      <c r="R14" s="5">
        <f t="shared" si="4"/>
        <v>1.3714513671835157E-3</v>
      </c>
      <c r="S14" s="5">
        <f t="shared" si="1"/>
        <v>0</v>
      </c>
      <c r="T14" s="5">
        <f t="shared" si="1"/>
        <v>0</v>
      </c>
      <c r="U14" s="5">
        <f t="shared" si="1"/>
        <v>0</v>
      </c>
    </row>
    <row r="15" spans="1:36" x14ac:dyDescent="0.25">
      <c r="A15" s="2">
        <v>43941</v>
      </c>
      <c r="B15" s="9">
        <v>506</v>
      </c>
      <c r="C15" s="9">
        <v>0</v>
      </c>
      <c r="D15" s="9">
        <v>0</v>
      </c>
      <c r="E15" s="9">
        <v>0</v>
      </c>
      <c r="F15" s="9">
        <v>343925</v>
      </c>
      <c r="G15" s="9">
        <v>0</v>
      </c>
      <c r="H15" s="9">
        <v>0</v>
      </c>
      <c r="I15" s="9">
        <v>0</v>
      </c>
      <c r="K15" s="3">
        <f t="shared" si="2"/>
        <v>43941</v>
      </c>
      <c r="L15" s="4">
        <f t="shared" si="0"/>
        <v>1.4712509994911681E-3</v>
      </c>
      <c r="M15" s="4">
        <f t="shared" si="0"/>
        <v>0</v>
      </c>
      <c r="N15" s="4">
        <f t="shared" si="0"/>
        <v>0</v>
      </c>
      <c r="O15" s="4">
        <f t="shared" si="0"/>
        <v>0</v>
      </c>
      <c r="Q15" s="3">
        <f t="shared" si="3"/>
        <v>43941</v>
      </c>
      <c r="R15" s="5">
        <f t="shared" si="4"/>
        <v>1.472334351962261E-3</v>
      </c>
      <c r="S15" s="5">
        <f t="shared" si="1"/>
        <v>0</v>
      </c>
      <c r="T15" s="5">
        <f t="shared" si="1"/>
        <v>0</v>
      </c>
      <c r="U15" s="5">
        <f t="shared" si="1"/>
        <v>0</v>
      </c>
    </row>
    <row r="16" spans="1:36" x14ac:dyDescent="0.25">
      <c r="A16" s="2">
        <v>43948</v>
      </c>
      <c r="B16" s="9">
        <v>531</v>
      </c>
      <c r="C16" s="9">
        <v>0</v>
      </c>
      <c r="D16" s="9">
        <v>0</v>
      </c>
      <c r="E16" s="9">
        <v>0</v>
      </c>
      <c r="F16" s="9">
        <v>343419</v>
      </c>
      <c r="G16" s="9">
        <v>0</v>
      </c>
      <c r="H16" s="9">
        <v>0</v>
      </c>
      <c r="I16" s="9">
        <v>0</v>
      </c>
      <c r="K16" s="3">
        <f t="shared" si="2"/>
        <v>43948</v>
      </c>
      <c r="L16" s="4">
        <f t="shared" si="0"/>
        <v>1.5462161383033553E-3</v>
      </c>
      <c r="M16" s="4">
        <f t="shared" si="0"/>
        <v>0</v>
      </c>
      <c r="N16" s="4">
        <f t="shared" si="0"/>
        <v>0</v>
      </c>
      <c r="O16" s="4">
        <f t="shared" si="0"/>
        <v>0</v>
      </c>
      <c r="Q16" s="3">
        <f t="shared" si="3"/>
        <v>43948</v>
      </c>
      <c r="R16" s="5">
        <f t="shared" si="4"/>
        <v>1.5474127641303228E-3</v>
      </c>
      <c r="S16" s="5">
        <f t="shared" si="1"/>
        <v>0</v>
      </c>
      <c r="T16" s="5">
        <f t="shared" si="1"/>
        <v>0</v>
      </c>
      <c r="U16" s="5">
        <f t="shared" si="1"/>
        <v>0</v>
      </c>
    </row>
    <row r="17" spans="1:21" x14ac:dyDescent="0.25">
      <c r="A17" s="2">
        <v>43955</v>
      </c>
      <c r="B17" s="9">
        <v>527</v>
      </c>
      <c r="C17" s="9">
        <v>0</v>
      </c>
      <c r="D17" s="9">
        <v>0</v>
      </c>
      <c r="E17" s="9">
        <v>0</v>
      </c>
      <c r="F17" s="9">
        <v>342888</v>
      </c>
      <c r="G17" s="9">
        <v>0</v>
      </c>
      <c r="H17" s="9">
        <v>0</v>
      </c>
      <c r="I17" s="9">
        <v>0</v>
      </c>
      <c r="K17" s="3">
        <f t="shared" si="2"/>
        <v>43955</v>
      </c>
      <c r="L17" s="4">
        <f t="shared" si="0"/>
        <v>1.536945008282588E-3</v>
      </c>
      <c r="M17" s="4">
        <f t="shared" si="0"/>
        <v>0</v>
      </c>
      <c r="N17" s="4">
        <f t="shared" si="0"/>
        <v>0</v>
      </c>
      <c r="O17" s="4">
        <f t="shared" si="0"/>
        <v>0</v>
      </c>
      <c r="Q17" s="3">
        <f t="shared" si="3"/>
        <v>43955</v>
      </c>
      <c r="R17" s="5">
        <f t="shared" si="4"/>
        <v>1.5381273198490438E-3</v>
      </c>
      <c r="S17" s="5">
        <f t="shared" si="1"/>
        <v>0</v>
      </c>
      <c r="T17" s="5">
        <f t="shared" si="1"/>
        <v>0</v>
      </c>
      <c r="U17" s="5">
        <f t="shared" si="1"/>
        <v>0</v>
      </c>
    </row>
    <row r="18" spans="1:21" x14ac:dyDescent="0.25">
      <c r="A18" s="2">
        <v>43962</v>
      </c>
      <c r="B18" s="9">
        <v>536</v>
      </c>
      <c r="C18" s="9">
        <v>0</v>
      </c>
      <c r="D18" s="9">
        <v>0</v>
      </c>
      <c r="E18" s="9">
        <v>0</v>
      </c>
      <c r="F18" s="9">
        <v>342361</v>
      </c>
      <c r="G18" s="9">
        <v>0</v>
      </c>
      <c r="H18" s="9">
        <v>0</v>
      </c>
      <c r="I18" s="9">
        <v>0</v>
      </c>
      <c r="K18" s="3">
        <f t="shared" si="2"/>
        <v>43962</v>
      </c>
      <c r="L18" s="4">
        <f t="shared" si="0"/>
        <v>1.5655988853870621E-3</v>
      </c>
      <c r="M18" s="4">
        <f t="shared" si="0"/>
        <v>0</v>
      </c>
      <c r="N18" s="4">
        <f t="shared" si="0"/>
        <v>0</v>
      </c>
      <c r="O18" s="4">
        <f t="shared" si="0"/>
        <v>0</v>
      </c>
      <c r="Q18" s="3">
        <f t="shared" si="3"/>
        <v>43962</v>
      </c>
      <c r="R18" s="5">
        <f t="shared" si="4"/>
        <v>1.5668257159723255E-3</v>
      </c>
      <c r="S18" s="5">
        <f t="shared" si="1"/>
        <v>0</v>
      </c>
      <c r="T18" s="5">
        <f t="shared" si="1"/>
        <v>0</v>
      </c>
      <c r="U18" s="5">
        <f t="shared" si="1"/>
        <v>0</v>
      </c>
    </row>
    <row r="19" spans="1:21" x14ac:dyDescent="0.25">
      <c r="A19" s="2">
        <v>43969</v>
      </c>
      <c r="B19" s="9">
        <v>497</v>
      </c>
      <c r="C19" s="9">
        <v>0</v>
      </c>
      <c r="D19" s="9">
        <v>0</v>
      </c>
      <c r="E19" s="9">
        <v>0</v>
      </c>
      <c r="F19" s="9">
        <v>341825</v>
      </c>
      <c r="G19" s="9">
        <v>0</v>
      </c>
      <c r="H19" s="9">
        <v>0</v>
      </c>
      <c r="I19" s="9">
        <v>0</v>
      </c>
      <c r="K19" s="3">
        <f t="shared" si="2"/>
        <v>43969</v>
      </c>
      <c r="L19" s="4">
        <f t="shared" si="0"/>
        <v>1.4539603598332481E-3</v>
      </c>
      <c r="M19" s="4">
        <f t="shared" si="0"/>
        <v>0</v>
      </c>
      <c r="N19" s="4">
        <f t="shared" si="0"/>
        <v>0</v>
      </c>
      <c r="O19" s="4">
        <f t="shared" si="0"/>
        <v>0</v>
      </c>
      <c r="Q19" s="3">
        <f t="shared" si="3"/>
        <v>43969</v>
      </c>
      <c r="R19" s="5">
        <f t="shared" si="4"/>
        <v>1.4550183858735377E-3</v>
      </c>
      <c r="S19" s="5">
        <f t="shared" si="1"/>
        <v>0</v>
      </c>
      <c r="T19" s="5">
        <f t="shared" si="1"/>
        <v>0</v>
      </c>
      <c r="U19" s="5">
        <f t="shared" si="1"/>
        <v>0</v>
      </c>
    </row>
    <row r="20" spans="1:21" x14ac:dyDescent="0.25">
      <c r="A20" s="2">
        <v>43976</v>
      </c>
      <c r="B20" s="9">
        <v>486</v>
      </c>
      <c r="C20" s="9">
        <v>0</v>
      </c>
      <c r="D20" s="9">
        <v>0</v>
      </c>
      <c r="E20" s="9">
        <v>0</v>
      </c>
      <c r="F20" s="9">
        <v>341328</v>
      </c>
      <c r="G20" s="9">
        <v>0</v>
      </c>
      <c r="H20" s="9">
        <v>0</v>
      </c>
      <c r="I20" s="9">
        <v>0</v>
      </c>
      <c r="K20" s="3">
        <f t="shared" si="2"/>
        <v>43976</v>
      </c>
      <c r="L20" s="4">
        <f t="shared" si="0"/>
        <v>1.4238503726620728E-3</v>
      </c>
      <c r="M20" s="4">
        <f t="shared" si="0"/>
        <v>0</v>
      </c>
      <c r="N20" s="4">
        <f t="shared" si="0"/>
        <v>0</v>
      </c>
      <c r="O20" s="4">
        <f t="shared" si="0"/>
        <v>0</v>
      </c>
      <c r="Q20" s="3">
        <f t="shared" si="3"/>
        <v>43976</v>
      </c>
      <c r="R20" s="5">
        <f t="shared" si="4"/>
        <v>1.4248650108469973E-3</v>
      </c>
      <c r="S20" s="5">
        <f t="shared" si="1"/>
        <v>0</v>
      </c>
      <c r="T20" s="5">
        <f t="shared" si="1"/>
        <v>0</v>
      </c>
      <c r="U20" s="5">
        <f t="shared" si="1"/>
        <v>0</v>
      </c>
    </row>
    <row r="21" spans="1:21" x14ac:dyDescent="0.25">
      <c r="A21" s="2">
        <v>43983</v>
      </c>
      <c r="B21" s="9">
        <v>567</v>
      </c>
      <c r="C21" s="9">
        <v>0</v>
      </c>
      <c r="D21" s="9">
        <v>0</v>
      </c>
      <c r="E21" s="9">
        <v>0</v>
      </c>
      <c r="F21" s="9">
        <v>340842</v>
      </c>
      <c r="G21" s="9">
        <v>0</v>
      </c>
      <c r="H21" s="9">
        <v>0</v>
      </c>
      <c r="I21" s="9">
        <v>0</v>
      </c>
      <c r="K21" s="3">
        <f t="shared" si="2"/>
        <v>43983</v>
      </c>
      <c r="L21" s="4">
        <f t="shared" si="0"/>
        <v>1.6635273821888148E-3</v>
      </c>
      <c r="M21" s="4">
        <f t="shared" si="0"/>
        <v>0</v>
      </c>
      <c r="N21" s="4">
        <f t="shared" si="0"/>
        <v>0</v>
      </c>
      <c r="O21" s="4">
        <f t="shared" si="0"/>
        <v>0</v>
      </c>
      <c r="Q21" s="3">
        <f t="shared" si="3"/>
        <v>43983</v>
      </c>
      <c r="R21" s="5">
        <f t="shared" si="4"/>
        <v>1.6649125802875523E-3</v>
      </c>
      <c r="S21" s="5">
        <f t="shared" si="1"/>
        <v>0</v>
      </c>
      <c r="T21" s="5">
        <f t="shared" si="1"/>
        <v>0</v>
      </c>
      <c r="U21" s="5">
        <f t="shared" si="1"/>
        <v>0</v>
      </c>
    </row>
    <row r="22" spans="1:21" x14ac:dyDescent="0.25">
      <c r="A22" s="2">
        <v>43990</v>
      </c>
      <c r="B22" s="9">
        <v>493</v>
      </c>
      <c r="C22" s="9">
        <v>0</v>
      </c>
      <c r="D22" s="9">
        <v>0</v>
      </c>
      <c r="E22" s="9">
        <v>0</v>
      </c>
      <c r="F22" s="9">
        <v>340275</v>
      </c>
      <c r="G22" s="9">
        <v>0</v>
      </c>
      <c r="H22" s="9">
        <v>0</v>
      </c>
      <c r="I22" s="9">
        <v>0</v>
      </c>
      <c r="K22" s="3">
        <f t="shared" si="2"/>
        <v>43990</v>
      </c>
      <c r="L22" s="4">
        <f t="shared" si="0"/>
        <v>1.4488281536992138E-3</v>
      </c>
      <c r="M22" s="4">
        <f t="shared" si="0"/>
        <v>0</v>
      </c>
      <c r="N22" s="4">
        <f t="shared" si="0"/>
        <v>0</v>
      </c>
      <c r="O22" s="4">
        <f t="shared" si="0"/>
        <v>0</v>
      </c>
      <c r="Q22" s="3">
        <f t="shared" si="3"/>
        <v>43990</v>
      </c>
      <c r="R22" s="5">
        <f t="shared" si="4"/>
        <v>1.4498787200580071E-3</v>
      </c>
      <c r="S22" s="5">
        <f t="shared" si="1"/>
        <v>0</v>
      </c>
      <c r="T22" s="5">
        <f t="shared" si="1"/>
        <v>0</v>
      </c>
      <c r="U22" s="5">
        <f t="shared" si="1"/>
        <v>0</v>
      </c>
    </row>
    <row r="23" spans="1:21" x14ac:dyDescent="0.25">
      <c r="A23" s="2">
        <v>43997</v>
      </c>
      <c r="B23" s="9">
        <v>502</v>
      </c>
      <c r="C23" s="9">
        <v>0</v>
      </c>
      <c r="D23" s="9">
        <v>0</v>
      </c>
      <c r="E23" s="9">
        <v>0</v>
      </c>
      <c r="F23" s="9">
        <v>339782</v>
      </c>
      <c r="G23" s="9">
        <v>0</v>
      </c>
      <c r="H23" s="9">
        <v>0</v>
      </c>
      <c r="I23" s="9">
        <v>0</v>
      </c>
      <c r="K23" s="3">
        <f t="shared" si="2"/>
        <v>43997</v>
      </c>
      <c r="L23" s="4">
        <f t="shared" si="0"/>
        <v>1.4774178738132097E-3</v>
      </c>
      <c r="M23" s="4">
        <f t="shared" si="0"/>
        <v>0</v>
      </c>
      <c r="N23" s="4">
        <f t="shared" si="0"/>
        <v>0</v>
      </c>
      <c r="O23" s="4">
        <f t="shared" si="0"/>
        <v>0</v>
      </c>
      <c r="Q23" s="3">
        <f t="shared" si="3"/>
        <v>43997</v>
      </c>
      <c r="R23" s="5">
        <f t="shared" si="4"/>
        <v>1.4785103317439304E-3</v>
      </c>
      <c r="S23" s="5">
        <f t="shared" si="1"/>
        <v>0</v>
      </c>
      <c r="T23" s="5">
        <f t="shared" si="1"/>
        <v>0</v>
      </c>
      <c r="U23" s="5">
        <f t="shared" si="1"/>
        <v>0</v>
      </c>
    </row>
    <row r="24" spans="1:21" x14ac:dyDescent="0.25">
      <c r="A24" s="2">
        <v>44004</v>
      </c>
      <c r="B24" s="9">
        <v>521</v>
      </c>
      <c r="C24" s="9">
        <v>0</v>
      </c>
      <c r="D24" s="9">
        <v>0</v>
      </c>
      <c r="E24" s="9">
        <v>0</v>
      </c>
      <c r="F24" s="9">
        <v>339280</v>
      </c>
      <c r="G24" s="9">
        <v>0</v>
      </c>
      <c r="H24" s="9">
        <v>0</v>
      </c>
      <c r="I24" s="9">
        <v>0</v>
      </c>
      <c r="K24" s="3">
        <f t="shared" si="2"/>
        <v>44004</v>
      </c>
      <c r="L24" s="4">
        <f t="shared" si="0"/>
        <v>1.5356048101862769E-3</v>
      </c>
      <c r="M24" s="4">
        <f t="shared" si="0"/>
        <v>0</v>
      </c>
      <c r="N24" s="4">
        <f t="shared" si="0"/>
        <v>0</v>
      </c>
      <c r="O24" s="4">
        <f t="shared" si="0"/>
        <v>0</v>
      </c>
      <c r="Q24" s="3">
        <f t="shared" si="3"/>
        <v>44004</v>
      </c>
      <c r="R24" s="5">
        <f t="shared" si="4"/>
        <v>1.5367850596721344E-3</v>
      </c>
      <c r="S24" s="5">
        <f t="shared" si="1"/>
        <v>0</v>
      </c>
      <c r="T24" s="5">
        <f t="shared" si="1"/>
        <v>0</v>
      </c>
      <c r="U24" s="5">
        <f t="shared" si="1"/>
        <v>0</v>
      </c>
    </row>
    <row r="25" spans="1:21" x14ac:dyDescent="0.25">
      <c r="A25" s="2">
        <v>44011</v>
      </c>
      <c r="B25" s="9">
        <v>531</v>
      </c>
      <c r="C25" s="9">
        <v>0</v>
      </c>
      <c r="D25" s="9">
        <v>0</v>
      </c>
      <c r="E25" s="9">
        <v>0</v>
      </c>
      <c r="F25" s="9">
        <v>338759</v>
      </c>
      <c r="G25" s="9">
        <v>0</v>
      </c>
      <c r="H25" s="9">
        <v>0</v>
      </c>
      <c r="I25" s="9">
        <v>0</v>
      </c>
      <c r="K25" s="3">
        <f t="shared" si="2"/>
        <v>44011</v>
      </c>
      <c r="L25" s="4">
        <f t="shared" si="0"/>
        <v>1.5674860298914568E-3</v>
      </c>
      <c r="M25" s="4">
        <f t="shared" si="0"/>
        <v>0</v>
      </c>
      <c r="N25" s="4">
        <f t="shared" si="0"/>
        <v>0</v>
      </c>
      <c r="O25" s="4">
        <f t="shared" si="0"/>
        <v>0</v>
      </c>
      <c r="Q25" s="3">
        <f t="shared" si="3"/>
        <v>44011</v>
      </c>
      <c r="R25" s="5">
        <f t="shared" si="4"/>
        <v>1.56871582140707E-3</v>
      </c>
      <c r="S25" s="5">
        <f t="shared" si="1"/>
        <v>0</v>
      </c>
      <c r="T25" s="5">
        <f t="shared" si="1"/>
        <v>0</v>
      </c>
      <c r="U25" s="5">
        <f t="shared" si="1"/>
        <v>0</v>
      </c>
    </row>
    <row r="26" spans="1:21" x14ac:dyDescent="0.25">
      <c r="A26" s="2">
        <v>44018</v>
      </c>
      <c r="B26" s="9">
        <v>479</v>
      </c>
      <c r="C26" s="9">
        <v>0</v>
      </c>
      <c r="D26" s="9">
        <v>0</v>
      </c>
      <c r="E26" s="9">
        <v>0</v>
      </c>
      <c r="F26" s="9">
        <v>338228</v>
      </c>
      <c r="G26" s="9">
        <v>0</v>
      </c>
      <c r="H26" s="9">
        <v>0</v>
      </c>
      <c r="I26" s="9">
        <v>0</v>
      </c>
      <c r="K26" s="3">
        <f t="shared" si="2"/>
        <v>44018</v>
      </c>
      <c r="L26" s="4">
        <f t="shared" si="0"/>
        <v>1.4162044538003949E-3</v>
      </c>
      <c r="M26" s="4">
        <f t="shared" si="0"/>
        <v>0</v>
      </c>
      <c r="N26" s="4">
        <f t="shared" si="0"/>
        <v>0</v>
      </c>
      <c r="O26" s="4">
        <f t="shared" si="0"/>
        <v>0</v>
      </c>
      <c r="Q26" s="3">
        <f t="shared" si="3"/>
        <v>44018</v>
      </c>
      <c r="R26" s="5">
        <f t="shared" si="4"/>
        <v>1.4172082191311163E-3</v>
      </c>
      <c r="S26" s="5">
        <f t="shared" si="1"/>
        <v>0</v>
      </c>
      <c r="T26" s="5">
        <f t="shared" si="1"/>
        <v>0</v>
      </c>
      <c r="U26" s="5">
        <f t="shared" si="1"/>
        <v>0</v>
      </c>
    </row>
    <row r="27" spans="1:21" x14ac:dyDescent="0.25">
      <c r="A27" s="2">
        <v>44025</v>
      </c>
      <c r="B27" s="9">
        <v>441</v>
      </c>
      <c r="C27" s="9">
        <v>0</v>
      </c>
      <c r="D27" s="9">
        <v>0</v>
      </c>
      <c r="E27" s="9">
        <v>0</v>
      </c>
      <c r="F27" s="9">
        <v>337749</v>
      </c>
      <c r="G27" s="9">
        <v>0</v>
      </c>
      <c r="H27" s="9">
        <v>0</v>
      </c>
      <c r="I27" s="9">
        <v>0</v>
      </c>
      <c r="K27" s="3">
        <f t="shared" si="2"/>
        <v>44025</v>
      </c>
      <c r="L27" s="4">
        <f t="shared" si="0"/>
        <v>1.3057033477523251E-3</v>
      </c>
      <c r="M27" s="4">
        <f t="shared" si="0"/>
        <v>0</v>
      </c>
      <c r="N27" s="4">
        <f t="shared" si="0"/>
        <v>0</v>
      </c>
      <c r="O27" s="4">
        <f t="shared" si="0"/>
        <v>0</v>
      </c>
      <c r="Q27" s="3">
        <f t="shared" si="3"/>
        <v>44025</v>
      </c>
      <c r="R27" s="5">
        <f t="shared" si="4"/>
        <v>1.3065565211102771E-3</v>
      </c>
      <c r="S27" s="5">
        <f t="shared" si="1"/>
        <v>0</v>
      </c>
      <c r="T27" s="5">
        <f t="shared" si="1"/>
        <v>0</v>
      </c>
      <c r="U27" s="5">
        <f t="shared" si="1"/>
        <v>0</v>
      </c>
    </row>
    <row r="28" spans="1:21" x14ac:dyDescent="0.25">
      <c r="A28" s="2">
        <v>44032</v>
      </c>
      <c r="B28" s="9">
        <v>516</v>
      </c>
      <c r="C28" s="9">
        <v>0</v>
      </c>
      <c r="D28" s="9">
        <v>0</v>
      </c>
      <c r="E28" s="9">
        <v>0</v>
      </c>
      <c r="F28" s="9">
        <v>337308</v>
      </c>
      <c r="G28" s="9">
        <v>0</v>
      </c>
      <c r="H28" s="9">
        <v>0</v>
      </c>
      <c r="I28" s="9">
        <v>0</v>
      </c>
      <c r="K28" s="3">
        <f t="shared" si="2"/>
        <v>44032</v>
      </c>
      <c r="L28" s="4">
        <f t="shared" si="0"/>
        <v>1.5297591518730657E-3</v>
      </c>
      <c r="M28" s="4">
        <f t="shared" si="0"/>
        <v>0</v>
      </c>
      <c r="N28" s="4">
        <f t="shared" si="0"/>
        <v>0</v>
      </c>
      <c r="O28" s="4">
        <f t="shared" si="0"/>
        <v>0</v>
      </c>
      <c r="Q28" s="3">
        <f t="shared" si="3"/>
        <v>44032</v>
      </c>
      <c r="R28" s="5">
        <f t="shared" si="4"/>
        <v>1.5309304280704591E-3</v>
      </c>
      <c r="S28" s="5">
        <f t="shared" si="1"/>
        <v>0</v>
      </c>
      <c r="T28" s="5">
        <f t="shared" si="1"/>
        <v>0</v>
      </c>
      <c r="U28" s="5">
        <f t="shared" si="1"/>
        <v>0</v>
      </c>
    </row>
    <row r="29" spans="1:21" x14ac:dyDescent="0.25">
      <c r="A29" s="2">
        <v>44039</v>
      </c>
      <c r="B29" s="9">
        <v>542</v>
      </c>
      <c r="C29" s="9">
        <v>0</v>
      </c>
      <c r="D29" s="9">
        <v>0</v>
      </c>
      <c r="E29" s="9">
        <v>0</v>
      </c>
      <c r="F29" s="9">
        <v>336792</v>
      </c>
      <c r="G29" s="9">
        <v>0</v>
      </c>
      <c r="H29" s="9">
        <v>0</v>
      </c>
      <c r="I29" s="9">
        <v>0</v>
      </c>
      <c r="K29" s="3">
        <f t="shared" si="2"/>
        <v>44039</v>
      </c>
      <c r="L29" s="4">
        <f t="shared" si="0"/>
        <v>1.6093018836551938E-3</v>
      </c>
      <c r="M29" s="4">
        <f t="shared" si="0"/>
        <v>0</v>
      </c>
      <c r="N29" s="4">
        <f t="shared" si="0"/>
        <v>0</v>
      </c>
      <c r="O29" s="4">
        <f t="shared" si="0"/>
        <v>0</v>
      </c>
      <c r="Q29" s="3">
        <f t="shared" si="3"/>
        <v>44039</v>
      </c>
      <c r="R29" s="5">
        <f t="shared" si="4"/>
        <v>1.6105982008953841E-3</v>
      </c>
      <c r="S29" s="5">
        <f t="shared" si="1"/>
        <v>0</v>
      </c>
      <c r="T29" s="5">
        <f t="shared" si="1"/>
        <v>0</v>
      </c>
      <c r="U29" s="5">
        <f t="shared" si="1"/>
        <v>0</v>
      </c>
    </row>
    <row r="30" spans="1:21" x14ac:dyDescent="0.25">
      <c r="A30" s="2">
        <v>44046</v>
      </c>
      <c r="B30" s="9">
        <v>524</v>
      </c>
      <c r="C30" s="9">
        <v>0</v>
      </c>
      <c r="D30" s="9">
        <v>0</v>
      </c>
      <c r="E30" s="9">
        <v>0</v>
      </c>
      <c r="F30" s="9">
        <v>336250</v>
      </c>
      <c r="G30" s="9">
        <v>0</v>
      </c>
      <c r="H30" s="9">
        <v>0</v>
      </c>
      <c r="I30" s="9">
        <v>0</v>
      </c>
      <c r="K30" s="3">
        <f t="shared" si="2"/>
        <v>44046</v>
      </c>
      <c r="L30" s="4">
        <f t="shared" si="0"/>
        <v>1.5583643122676579E-3</v>
      </c>
      <c r="M30" s="4">
        <f t="shared" si="0"/>
        <v>0</v>
      </c>
      <c r="N30" s="4">
        <f t="shared" si="0"/>
        <v>0</v>
      </c>
      <c r="O30" s="4">
        <f t="shared" si="0"/>
        <v>0</v>
      </c>
      <c r="Q30" s="3">
        <f t="shared" si="3"/>
        <v>44046</v>
      </c>
      <c r="R30" s="5">
        <f t="shared" si="4"/>
        <v>1.559579824904315E-3</v>
      </c>
      <c r="S30" s="5">
        <f t="shared" si="1"/>
        <v>0</v>
      </c>
      <c r="T30" s="5">
        <f t="shared" si="1"/>
        <v>0</v>
      </c>
      <c r="U30" s="5">
        <f t="shared" si="1"/>
        <v>0</v>
      </c>
    </row>
    <row r="31" spans="1:21" x14ac:dyDescent="0.25">
      <c r="A31" s="2">
        <v>44053</v>
      </c>
      <c r="B31" s="9">
        <v>523</v>
      </c>
      <c r="C31" s="9">
        <v>0</v>
      </c>
      <c r="D31" s="9">
        <v>0</v>
      </c>
      <c r="E31" s="9">
        <v>0</v>
      </c>
      <c r="F31" s="9">
        <v>335726</v>
      </c>
      <c r="G31" s="9">
        <v>0</v>
      </c>
      <c r="H31" s="9">
        <v>0</v>
      </c>
      <c r="I31" s="9">
        <v>0</v>
      </c>
      <c r="K31" s="3">
        <f t="shared" si="2"/>
        <v>44053</v>
      </c>
      <c r="L31" s="4">
        <f t="shared" si="0"/>
        <v>1.5578179825214609E-3</v>
      </c>
      <c r="M31" s="4">
        <f t="shared" si="0"/>
        <v>0</v>
      </c>
      <c r="N31" s="4">
        <f t="shared" si="0"/>
        <v>0</v>
      </c>
      <c r="O31" s="4">
        <f t="shared" si="0"/>
        <v>0</v>
      </c>
      <c r="Q31" s="3">
        <f t="shared" si="3"/>
        <v>44053</v>
      </c>
      <c r="R31" s="5">
        <f t="shared" si="4"/>
        <v>1.5590326425981872E-3</v>
      </c>
      <c r="S31" s="5">
        <f t="shared" si="1"/>
        <v>0</v>
      </c>
      <c r="T31" s="5">
        <f t="shared" si="1"/>
        <v>0</v>
      </c>
      <c r="U31" s="5">
        <f t="shared" si="1"/>
        <v>0</v>
      </c>
    </row>
    <row r="32" spans="1:21" x14ac:dyDescent="0.25">
      <c r="A32" s="2">
        <v>44060</v>
      </c>
      <c r="B32" s="9">
        <v>533</v>
      </c>
      <c r="C32" s="9">
        <v>0</v>
      </c>
      <c r="D32" s="9">
        <v>0</v>
      </c>
      <c r="E32" s="9">
        <v>0</v>
      </c>
      <c r="F32" s="9">
        <v>335203</v>
      </c>
      <c r="G32" s="9">
        <v>0</v>
      </c>
      <c r="H32" s="9">
        <v>0</v>
      </c>
      <c r="I32" s="9">
        <v>0</v>
      </c>
      <c r="K32" s="3">
        <f t="shared" si="2"/>
        <v>44060</v>
      </c>
      <c r="L32" s="4">
        <f t="shared" si="0"/>
        <v>1.5900812343564944E-3</v>
      </c>
      <c r="M32" s="4">
        <f t="shared" si="0"/>
        <v>0</v>
      </c>
      <c r="N32" s="4">
        <f t="shared" si="0"/>
        <v>0</v>
      </c>
      <c r="O32" s="4">
        <f t="shared" si="0"/>
        <v>0</v>
      </c>
      <c r="Q32" s="3">
        <f t="shared" si="3"/>
        <v>44060</v>
      </c>
      <c r="R32" s="5">
        <f t="shared" si="4"/>
        <v>1.591346755220934E-3</v>
      </c>
      <c r="S32" s="5">
        <f t="shared" si="1"/>
        <v>0</v>
      </c>
      <c r="T32" s="5">
        <f t="shared" si="1"/>
        <v>0</v>
      </c>
      <c r="U32" s="5">
        <f t="shared" si="1"/>
        <v>0</v>
      </c>
    </row>
    <row r="33" spans="1:21" x14ac:dyDescent="0.25">
      <c r="A33" s="2">
        <v>44067</v>
      </c>
      <c r="B33" s="9">
        <v>494</v>
      </c>
      <c r="C33" s="9">
        <v>0</v>
      </c>
      <c r="D33" s="9">
        <v>0</v>
      </c>
      <c r="E33" s="9">
        <v>0</v>
      </c>
      <c r="F33" s="9">
        <v>334670</v>
      </c>
      <c r="G33" s="9">
        <v>0</v>
      </c>
      <c r="H33" s="9">
        <v>0</v>
      </c>
      <c r="I33" s="9">
        <v>0</v>
      </c>
      <c r="K33" s="3">
        <f t="shared" si="2"/>
        <v>44067</v>
      </c>
      <c r="L33" s="4">
        <f t="shared" si="0"/>
        <v>1.4760809155287297E-3</v>
      </c>
      <c r="M33" s="4">
        <f t="shared" si="0"/>
        <v>0</v>
      </c>
      <c r="N33" s="4">
        <f t="shared" si="0"/>
        <v>0</v>
      </c>
      <c r="O33" s="4">
        <f t="shared" si="0"/>
        <v>0</v>
      </c>
      <c r="Q33" s="3">
        <f t="shared" si="3"/>
        <v>44067</v>
      </c>
      <c r="R33" s="5">
        <f t="shared" si="4"/>
        <v>1.4771713961872427E-3</v>
      </c>
      <c r="S33" s="5">
        <f t="shared" si="1"/>
        <v>0</v>
      </c>
      <c r="T33" s="5">
        <f t="shared" si="1"/>
        <v>0</v>
      </c>
      <c r="U33" s="5">
        <f t="shared" si="1"/>
        <v>0</v>
      </c>
    </row>
    <row r="34" spans="1:21" x14ac:dyDescent="0.25">
      <c r="A34" s="2">
        <v>44074</v>
      </c>
      <c r="B34" s="9">
        <v>471</v>
      </c>
      <c r="C34" s="9">
        <v>0</v>
      </c>
      <c r="D34" s="9">
        <v>0</v>
      </c>
      <c r="E34" s="9">
        <v>0</v>
      </c>
      <c r="F34" s="9">
        <v>334176</v>
      </c>
      <c r="G34" s="9">
        <v>0</v>
      </c>
      <c r="H34" s="9">
        <v>0</v>
      </c>
      <c r="I34" s="9">
        <v>0</v>
      </c>
      <c r="K34" s="3">
        <f t="shared" si="2"/>
        <v>44074</v>
      </c>
      <c r="L34" s="4">
        <f t="shared" si="0"/>
        <v>1.4094369434070669E-3</v>
      </c>
      <c r="M34" s="4">
        <f t="shared" si="0"/>
        <v>0</v>
      </c>
      <c r="N34" s="4">
        <f t="shared" si="0"/>
        <v>0</v>
      </c>
      <c r="O34" s="4">
        <f t="shared" si="0"/>
        <v>0</v>
      </c>
      <c r="Q34" s="3">
        <f t="shared" si="3"/>
        <v>44074</v>
      </c>
      <c r="R34" s="5">
        <f t="shared" si="4"/>
        <v>1.4104311339315425E-3</v>
      </c>
      <c r="S34" s="5">
        <f t="shared" si="1"/>
        <v>0</v>
      </c>
      <c r="T34" s="5">
        <f t="shared" si="1"/>
        <v>0</v>
      </c>
      <c r="U34" s="5">
        <f t="shared" si="1"/>
        <v>0</v>
      </c>
    </row>
    <row r="35" spans="1:21" x14ac:dyDescent="0.25">
      <c r="A35" s="2">
        <v>44081</v>
      </c>
      <c r="B35" s="9">
        <v>509</v>
      </c>
      <c r="C35" s="9">
        <v>0</v>
      </c>
      <c r="D35" s="9">
        <v>0</v>
      </c>
      <c r="E35" s="9">
        <v>0</v>
      </c>
      <c r="F35" s="9">
        <v>333705</v>
      </c>
      <c r="G35" s="9">
        <v>0</v>
      </c>
      <c r="H35" s="9">
        <v>0</v>
      </c>
      <c r="I35" s="9">
        <v>0</v>
      </c>
      <c r="K35" s="3">
        <f t="shared" si="2"/>
        <v>44081</v>
      </c>
      <c r="L35" s="4">
        <f t="shared" si="0"/>
        <v>1.5252992912902115E-3</v>
      </c>
      <c r="M35" s="4">
        <f t="shared" si="0"/>
        <v>0</v>
      </c>
      <c r="N35" s="4">
        <f t="shared" si="0"/>
        <v>0</v>
      </c>
      <c r="O35" s="4">
        <f t="shared" si="0"/>
        <v>0</v>
      </c>
      <c r="Q35" s="3">
        <f t="shared" si="3"/>
        <v>44081</v>
      </c>
      <c r="R35" s="5">
        <f t="shared" si="4"/>
        <v>1.5264637444979317E-3</v>
      </c>
      <c r="S35" s="5">
        <f t="shared" si="1"/>
        <v>0</v>
      </c>
      <c r="T35" s="5">
        <f t="shared" si="1"/>
        <v>0</v>
      </c>
      <c r="U35" s="5">
        <f t="shared" si="1"/>
        <v>0</v>
      </c>
    </row>
    <row r="36" spans="1:21" x14ac:dyDescent="0.25">
      <c r="A36" s="2">
        <v>44088</v>
      </c>
      <c r="B36" s="9">
        <v>580</v>
      </c>
      <c r="C36" s="9">
        <v>0</v>
      </c>
      <c r="D36" s="9">
        <v>0</v>
      </c>
      <c r="E36" s="9">
        <v>0</v>
      </c>
      <c r="F36" s="9">
        <v>333196</v>
      </c>
      <c r="G36" s="9">
        <v>0</v>
      </c>
      <c r="H36" s="9">
        <v>0</v>
      </c>
      <c r="I36" s="9">
        <v>0</v>
      </c>
      <c r="K36" s="3">
        <f t="shared" si="2"/>
        <v>44088</v>
      </c>
      <c r="L36" s="4">
        <f t="shared" si="0"/>
        <v>1.7407171754762962E-3</v>
      </c>
      <c r="M36" s="4">
        <f t="shared" si="0"/>
        <v>0</v>
      </c>
      <c r="N36" s="4">
        <f t="shared" si="0"/>
        <v>0</v>
      </c>
      <c r="O36" s="4">
        <f t="shared" si="0"/>
        <v>0</v>
      </c>
      <c r="Q36" s="3">
        <f t="shared" si="3"/>
        <v>44088</v>
      </c>
      <c r="R36" s="5">
        <f t="shared" si="4"/>
        <v>1.7422339840975896E-3</v>
      </c>
      <c r="S36" s="5">
        <f t="shared" si="1"/>
        <v>0</v>
      </c>
      <c r="T36" s="5">
        <f t="shared" si="1"/>
        <v>0</v>
      </c>
      <c r="U36" s="5">
        <f t="shared" si="1"/>
        <v>0</v>
      </c>
    </row>
    <row r="37" spans="1:21" x14ac:dyDescent="0.25">
      <c r="A37" s="2">
        <v>44095</v>
      </c>
      <c r="B37" s="9">
        <v>666</v>
      </c>
      <c r="C37" s="9">
        <v>0</v>
      </c>
      <c r="D37" s="9">
        <v>0</v>
      </c>
      <c r="E37" s="9">
        <v>0</v>
      </c>
      <c r="F37" s="9">
        <v>332616</v>
      </c>
      <c r="G37" s="9">
        <v>0</v>
      </c>
      <c r="H37" s="9">
        <v>0</v>
      </c>
      <c r="I37" s="9">
        <v>0</v>
      </c>
      <c r="K37" s="3">
        <f t="shared" si="2"/>
        <v>44095</v>
      </c>
      <c r="L37" s="4">
        <f t="shared" si="0"/>
        <v>2.0023089689010752E-3</v>
      </c>
      <c r="M37" s="4">
        <f t="shared" si="0"/>
        <v>0</v>
      </c>
      <c r="N37" s="4">
        <f t="shared" si="0"/>
        <v>0</v>
      </c>
      <c r="O37" s="4">
        <f t="shared" si="0"/>
        <v>0</v>
      </c>
      <c r="Q37" s="3">
        <f t="shared" si="3"/>
        <v>44095</v>
      </c>
      <c r="R37" s="5">
        <f t="shared" si="4"/>
        <v>2.0043162694427102E-3</v>
      </c>
      <c r="S37" s="5">
        <f t="shared" si="1"/>
        <v>0</v>
      </c>
      <c r="T37" s="5">
        <f t="shared" si="1"/>
        <v>0</v>
      </c>
      <c r="U37" s="5">
        <f t="shared" si="1"/>
        <v>0</v>
      </c>
    </row>
    <row r="38" spans="1:21" x14ac:dyDescent="0.25">
      <c r="A38" s="2">
        <v>44102</v>
      </c>
      <c r="B38" s="9">
        <v>641</v>
      </c>
      <c r="C38" s="9">
        <v>0</v>
      </c>
      <c r="D38" s="9">
        <v>0</v>
      </c>
      <c r="E38" s="9">
        <v>0</v>
      </c>
      <c r="F38" s="9">
        <v>331950</v>
      </c>
      <c r="G38" s="9">
        <v>0</v>
      </c>
      <c r="H38" s="9">
        <v>0</v>
      </c>
      <c r="I38" s="9">
        <v>0</v>
      </c>
      <c r="K38" s="3">
        <f t="shared" si="2"/>
        <v>44102</v>
      </c>
      <c r="L38" s="4">
        <f t="shared" si="0"/>
        <v>1.9310137068835667E-3</v>
      </c>
      <c r="M38" s="4">
        <f t="shared" si="0"/>
        <v>0</v>
      </c>
      <c r="N38" s="4">
        <f t="shared" si="0"/>
        <v>0</v>
      </c>
      <c r="O38" s="4">
        <f t="shared" si="0"/>
        <v>0</v>
      </c>
      <c r="Q38" s="3">
        <f t="shared" si="3"/>
        <v>44102</v>
      </c>
      <c r="R38" s="5">
        <f t="shared" si="4"/>
        <v>1.9328805174632848E-3</v>
      </c>
      <c r="S38" s="5">
        <f t="shared" si="1"/>
        <v>0</v>
      </c>
      <c r="T38" s="5">
        <f t="shared" si="1"/>
        <v>0</v>
      </c>
      <c r="U38" s="5">
        <f t="shared" si="1"/>
        <v>0</v>
      </c>
    </row>
    <row r="39" spans="1:21" x14ac:dyDescent="0.25">
      <c r="A39" s="2">
        <v>44109</v>
      </c>
      <c r="B39" s="9">
        <v>735</v>
      </c>
      <c r="C39" s="9">
        <v>0</v>
      </c>
      <c r="D39" s="9">
        <v>0</v>
      </c>
      <c r="E39" s="9">
        <v>0</v>
      </c>
      <c r="F39" s="9">
        <v>331309</v>
      </c>
      <c r="G39" s="9">
        <v>0</v>
      </c>
      <c r="H39" s="9">
        <v>0</v>
      </c>
      <c r="I39" s="9">
        <v>0</v>
      </c>
      <c r="K39" s="3">
        <f t="shared" si="2"/>
        <v>44109</v>
      </c>
      <c r="L39" s="4">
        <f t="shared" si="0"/>
        <v>2.2184727852246696E-3</v>
      </c>
      <c r="M39" s="4">
        <f t="shared" si="0"/>
        <v>0</v>
      </c>
      <c r="N39" s="4">
        <f t="shared" si="0"/>
        <v>0</v>
      </c>
      <c r="O39" s="4">
        <f t="shared" si="0"/>
        <v>0</v>
      </c>
      <c r="Q39" s="3">
        <f t="shared" si="3"/>
        <v>44109</v>
      </c>
      <c r="R39" s="5">
        <f t="shared" si="4"/>
        <v>2.2209372415348894E-3</v>
      </c>
      <c r="S39" s="5">
        <f t="shared" si="1"/>
        <v>0</v>
      </c>
      <c r="T39" s="5">
        <f t="shared" si="1"/>
        <v>0</v>
      </c>
      <c r="U39" s="5">
        <f t="shared" si="1"/>
        <v>0</v>
      </c>
    </row>
    <row r="40" spans="1:21" x14ac:dyDescent="0.25">
      <c r="A40" s="2">
        <v>44116</v>
      </c>
      <c r="B40" s="9">
        <v>937</v>
      </c>
      <c r="C40" s="9">
        <v>0</v>
      </c>
      <c r="D40" s="9">
        <v>0</v>
      </c>
      <c r="E40" s="9">
        <v>0</v>
      </c>
      <c r="F40" s="9">
        <v>330574</v>
      </c>
      <c r="G40" s="9">
        <v>0</v>
      </c>
      <c r="H40" s="9">
        <v>0</v>
      </c>
      <c r="I40" s="9">
        <v>0</v>
      </c>
      <c r="K40" s="3">
        <f t="shared" si="2"/>
        <v>44116</v>
      </c>
      <c r="L40" s="4">
        <f t="shared" si="0"/>
        <v>2.8344636904293744E-3</v>
      </c>
      <c r="M40" s="4">
        <f t="shared" si="0"/>
        <v>0</v>
      </c>
      <c r="N40" s="4">
        <f t="shared" si="0"/>
        <v>0</v>
      </c>
      <c r="O40" s="4">
        <f t="shared" si="0"/>
        <v>0</v>
      </c>
      <c r="Q40" s="3">
        <f t="shared" si="3"/>
        <v>44116</v>
      </c>
      <c r="R40" s="5">
        <f t="shared" si="4"/>
        <v>2.8384883896772788E-3</v>
      </c>
      <c r="S40" s="5">
        <f t="shared" si="1"/>
        <v>0</v>
      </c>
      <c r="T40" s="5">
        <f t="shared" si="1"/>
        <v>0</v>
      </c>
      <c r="U40" s="5">
        <f t="shared" si="1"/>
        <v>0</v>
      </c>
    </row>
    <row r="41" spans="1:21" x14ac:dyDescent="0.25">
      <c r="A41" s="2">
        <v>44123</v>
      </c>
      <c r="B41" s="9">
        <v>1295</v>
      </c>
      <c r="C41" s="9">
        <v>0</v>
      </c>
      <c r="D41" s="9">
        <v>0</v>
      </c>
      <c r="E41" s="9">
        <v>0</v>
      </c>
      <c r="F41" s="9">
        <v>329637</v>
      </c>
      <c r="G41" s="9">
        <v>0</v>
      </c>
      <c r="H41" s="9">
        <v>0</v>
      </c>
      <c r="I41" s="9">
        <v>0</v>
      </c>
      <c r="K41" s="3">
        <f t="shared" si="2"/>
        <v>44123</v>
      </c>
      <c r="L41" s="4">
        <f t="shared" si="0"/>
        <v>3.928563844471343E-3</v>
      </c>
      <c r="M41" s="4">
        <f t="shared" si="0"/>
        <v>0</v>
      </c>
      <c r="N41" s="4">
        <f t="shared" si="0"/>
        <v>0</v>
      </c>
      <c r="O41" s="4">
        <f t="shared" si="0"/>
        <v>0</v>
      </c>
      <c r="Q41" s="3">
        <f t="shared" si="3"/>
        <v>44123</v>
      </c>
      <c r="R41" s="5">
        <f t="shared" si="4"/>
        <v>3.9363009217941256E-3</v>
      </c>
      <c r="S41" s="5">
        <f t="shared" si="1"/>
        <v>0</v>
      </c>
      <c r="T41" s="5">
        <f t="shared" si="1"/>
        <v>0</v>
      </c>
      <c r="U41" s="5">
        <f t="shared" si="1"/>
        <v>0</v>
      </c>
    </row>
    <row r="42" spans="1:21" x14ac:dyDescent="0.25">
      <c r="A42" s="2">
        <v>44130</v>
      </c>
      <c r="B42" s="9">
        <v>1561</v>
      </c>
      <c r="C42" s="9">
        <v>0</v>
      </c>
      <c r="D42" s="9">
        <v>0</v>
      </c>
      <c r="E42" s="9">
        <v>0</v>
      </c>
      <c r="F42" s="9">
        <v>328342</v>
      </c>
      <c r="G42" s="9">
        <v>0</v>
      </c>
      <c r="H42" s="9">
        <v>0</v>
      </c>
      <c r="I42" s="9">
        <v>0</v>
      </c>
      <c r="K42" s="3">
        <f t="shared" si="2"/>
        <v>44130</v>
      </c>
      <c r="L42" s="4">
        <f t="shared" si="0"/>
        <v>4.7541892295228753E-3</v>
      </c>
      <c r="M42" s="4">
        <f t="shared" si="0"/>
        <v>0</v>
      </c>
      <c r="N42" s="4">
        <f t="shared" si="0"/>
        <v>0</v>
      </c>
      <c r="O42" s="4">
        <f t="shared" si="0"/>
        <v>0</v>
      </c>
      <c r="Q42" s="3">
        <f t="shared" si="3"/>
        <v>44130</v>
      </c>
      <c r="R42" s="5">
        <f t="shared" si="4"/>
        <v>4.7655263339029755E-3</v>
      </c>
      <c r="S42" s="5">
        <f t="shared" si="1"/>
        <v>0</v>
      </c>
      <c r="T42" s="5">
        <f t="shared" si="1"/>
        <v>0</v>
      </c>
      <c r="U42" s="5">
        <f t="shared" si="1"/>
        <v>0</v>
      </c>
    </row>
    <row r="43" spans="1:21" x14ac:dyDescent="0.25">
      <c r="A43" s="2">
        <v>44137</v>
      </c>
      <c r="B43" s="9">
        <v>1705</v>
      </c>
      <c r="C43" s="9">
        <v>0</v>
      </c>
      <c r="D43" s="9">
        <v>0</v>
      </c>
      <c r="E43" s="9">
        <v>0</v>
      </c>
      <c r="F43" s="9">
        <v>326781</v>
      </c>
      <c r="G43" s="9">
        <v>0</v>
      </c>
      <c r="H43" s="9">
        <v>0</v>
      </c>
      <c r="I43" s="9">
        <v>0</v>
      </c>
      <c r="K43" s="3">
        <f t="shared" si="2"/>
        <v>44137</v>
      </c>
      <c r="L43" s="4">
        <f t="shared" si="0"/>
        <v>5.2175616085390524E-3</v>
      </c>
      <c r="M43" s="4">
        <f t="shared" si="0"/>
        <v>0</v>
      </c>
      <c r="N43" s="4">
        <f t="shared" si="0"/>
        <v>0</v>
      </c>
      <c r="O43" s="4">
        <f t="shared" si="0"/>
        <v>0</v>
      </c>
      <c r="Q43" s="3">
        <f t="shared" si="3"/>
        <v>44137</v>
      </c>
      <c r="R43" s="5">
        <f t="shared" si="4"/>
        <v>5.2312206149622035E-3</v>
      </c>
      <c r="S43" s="5">
        <f t="shared" si="1"/>
        <v>0</v>
      </c>
      <c r="T43" s="5">
        <f t="shared" si="1"/>
        <v>0</v>
      </c>
      <c r="U43" s="5">
        <f t="shared" si="1"/>
        <v>0</v>
      </c>
    </row>
    <row r="44" spans="1:21" x14ac:dyDescent="0.25">
      <c r="A44" s="2">
        <v>44144</v>
      </c>
      <c r="B44" s="9">
        <v>1485</v>
      </c>
      <c r="C44" s="9">
        <v>0</v>
      </c>
      <c r="D44" s="9">
        <v>0</v>
      </c>
      <c r="E44" s="9">
        <v>0</v>
      </c>
      <c r="F44" s="9">
        <v>325076</v>
      </c>
      <c r="G44" s="9">
        <v>0</v>
      </c>
      <c r="H44" s="9">
        <v>0</v>
      </c>
      <c r="I44" s="9">
        <v>0</v>
      </c>
      <c r="K44" s="3">
        <f t="shared" si="2"/>
        <v>44144</v>
      </c>
      <c r="L44" s="4">
        <f t="shared" si="0"/>
        <v>4.5681625219948568E-3</v>
      </c>
      <c r="M44" s="4">
        <f t="shared" si="0"/>
        <v>0</v>
      </c>
      <c r="N44" s="4">
        <f t="shared" si="0"/>
        <v>0</v>
      </c>
      <c r="O44" s="4">
        <f t="shared" si="0"/>
        <v>0</v>
      </c>
      <c r="Q44" s="3">
        <f t="shared" si="3"/>
        <v>44144</v>
      </c>
      <c r="R44" s="5">
        <f t="shared" si="4"/>
        <v>4.578628461981653E-3</v>
      </c>
      <c r="S44" s="5">
        <f t="shared" si="1"/>
        <v>0</v>
      </c>
      <c r="T44" s="5">
        <f t="shared" si="1"/>
        <v>0</v>
      </c>
      <c r="U44" s="5">
        <f t="shared" si="1"/>
        <v>0</v>
      </c>
    </row>
    <row r="45" spans="1:21" x14ac:dyDescent="0.25">
      <c r="A45" s="2">
        <v>44151</v>
      </c>
      <c r="B45" s="9">
        <v>1305</v>
      </c>
      <c r="C45" s="9">
        <v>0</v>
      </c>
      <c r="D45" s="9">
        <v>0</v>
      </c>
      <c r="E45" s="9">
        <v>0</v>
      </c>
      <c r="F45" s="9">
        <v>323591</v>
      </c>
      <c r="G45" s="9">
        <v>0</v>
      </c>
      <c r="H45" s="9">
        <v>0</v>
      </c>
      <c r="I45" s="9">
        <v>0</v>
      </c>
      <c r="K45" s="3">
        <f t="shared" si="2"/>
        <v>44151</v>
      </c>
      <c r="L45" s="4">
        <f t="shared" si="0"/>
        <v>4.0328686520947742E-3</v>
      </c>
      <c r="M45" s="4">
        <f t="shared" si="0"/>
        <v>0</v>
      </c>
      <c r="N45" s="4">
        <f t="shared" si="0"/>
        <v>0</v>
      </c>
      <c r="O45" s="4">
        <f t="shared" si="0"/>
        <v>0</v>
      </c>
      <c r="Q45" s="3">
        <f t="shared" si="3"/>
        <v>44151</v>
      </c>
      <c r="R45" s="5">
        <f t="shared" si="4"/>
        <v>4.041022596785993E-3</v>
      </c>
      <c r="S45" s="5">
        <f t="shared" si="1"/>
        <v>0</v>
      </c>
      <c r="T45" s="5">
        <f t="shared" si="1"/>
        <v>0</v>
      </c>
      <c r="U45" s="5">
        <f t="shared" si="1"/>
        <v>0</v>
      </c>
    </row>
    <row r="46" spans="1:21" x14ac:dyDescent="0.25">
      <c r="A46" s="2">
        <v>44158</v>
      </c>
      <c r="B46" s="9">
        <v>1252</v>
      </c>
      <c r="C46" s="9">
        <v>0</v>
      </c>
      <c r="D46" s="9">
        <v>0</v>
      </c>
      <c r="E46" s="9">
        <v>0</v>
      </c>
      <c r="F46" s="9">
        <v>322286</v>
      </c>
      <c r="G46" s="9">
        <v>0</v>
      </c>
      <c r="H46" s="9">
        <v>0</v>
      </c>
      <c r="I46" s="9">
        <v>0</v>
      </c>
      <c r="K46" s="3">
        <f t="shared" si="2"/>
        <v>44158</v>
      </c>
      <c r="L46" s="4">
        <f t="shared" si="0"/>
        <v>3.8847483291238219E-3</v>
      </c>
      <c r="M46" s="4">
        <f t="shared" si="0"/>
        <v>0</v>
      </c>
      <c r="N46" s="4">
        <f t="shared" si="0"/>
        <v>0</v>
      </c>
      <c r="O46" s="4">
        <f t="shared" si="0"/>
        <v>0</v>
      </c>
      <c r="Q46" s="3">
        <f t="shared" si="3"/>
        <v>44158</v>
      </c>
      <c r="R46" s="5">
        <f t="shared" si="4"/>
        <v>3.8923135629563149E-3</v>
      </c>
      <c r="S46" s="5">
        <f t="shared" si="1"/>
        <v>0</v>
      </c>
      <c r="T46" s="5">
        <f t="shared" si="1"/>
        <v>0</v>
      </c>
      <c r="U46" s="5">
        <f t="shared" si="1"/>
        <v>0</v>
      </c>
    </row>
    <row r="47" spans="1:21" x14ac:dyDescent="0.25">
      <c r="A47" s="2">
        <v>44165</v>
      </c>
      <c r="B47" s="9">
        <v>1159</v>
      </c>
      <c r="C47" s="9">
        <v>0</v>
      </c>
      <c r="D47" s="9">
        <v>0</v>
      </c>
      <c r="E47" s="9">
        <v>0</v>
      </c>
      <c r="F47" s="9">
        <v>321034</v>
      </c>
      <c r="G47" s="9">
        <v>0</v>
      </c>
      <c r="H47" s="9">
        <v>0</v>
      </c>
      <c r="I47" s="9">
        <v>0</v>
      </c>
      <c r="K47" s="3">
        <f t="shared" si="2"/>
        <v>44165</v>
      </c>
      <c r="L47" s="4">
        <f t="shared" si="0"/>
        <v>3.6102095105191349E-3</v>
      </c>
      <c r="M47" s="4">
        <f t="shared" si="0"/>
        <v>0</v>
      </c>
      <c r="N47" s="4">
        <f t="shared" si="0"/>
        <v>0</v>
      </c>
      <c r="O47" s="4">
        <f t="shared" si="0"/>
        <v>0</v>
      </c>
      <c r="Q47" s="3">
        <f t="shared" si="3"/>
        <v>44165</v>
      </c>
      <c r="R47" s="5">
        <f t="shared" si="4"/>
        <v>3.6167420441567252E-3</v>
      </c>
      <c r="S47" s="5">
        <f t="shared" si="1"/>
        <v>0</v>
      </c>
      <c r="T47" s="5">
        <f t="shared" si="1"/>
        <v>0</v>
      </c>
      <c r="U47" s="5">
        <f t="shared" si="1"/>
        <v>0</v>
      </c>
    </row>
    <row r="48" spans="1:21" x14ac:dyDescent="0.25">
      <c r="A48" s="2">
        <v>44172</v>
      </c>
      <c r="B48" s="9">
        <v>1242</v>
      </c>
      <c r="C48" s="9">
        <v>0</v>
      </c>
      <c r="D48" s="9">
        <v>0</v>
      </c>
      <c r="E48" s="9">
        <v>0</v>
      </c>
      <c r="F48" s="9">
        <v>319875</v>
      </c>
      <c r="G48" s="9">
        <v>0</v>
      </c>
      <c r="H48" s="9">
        <v>0</v>
      </c>
      <c r="I48" s="9">
        <v>0</v>
      </c>
      <c r="K48" s="3">
        <f t="shared" si="2"/>
        <v>44172</v>
      </c>
      <c r="L48" s="4">
        <f t="shared" si="0"/>
        <v>3.8827667057444314E-3</v>
      </c>
      <c r="M48" s="4">
        <f t="shared" si="0"/>
        <v>0</v>
      </c>
      <c r="N48" s="4">
        <f t="shared" si="0"/>
        <v>0</v>
      </c>
      <c r="O48" s="4">
        <f t="shared" si="0"/>
        <v>0</v>
      </c>
      <c r="Q48" s="3">
        <f t="shared" si="3"/>
        <v>44172</v>
      </c>
      <c r="R48" s="5">
        <f t="shared" si="4"/>
        <v>3.8903242134257321E-3</v>
      </c>
      <c r="S48" s="5">
        <f t="shared" si="1"/>
        <v>0</v>
      </c>
      <c r="T48" s="5">
        <f t="shared" si="1"/>
        <v>0</v>
      </c>
      <c r="U48" s="5">
        <f t="shared" si="1"/>
        <v>0</v>
      </c>
    </row>
    <row r="49" spans="1:21" x14ac:dyDescent="0.25">
      <c r="A49" s="2">
        <v>44179</v>
      </c>
      <c r="B49" s="9">
        <v>1254</v>
      </c>
      <c r="C49" s="9">
        <v>0</v>
      </c>
      <c r="D49" s="9">
        <v>0</v>
      </c>
      <c r="E49" s="9">
        <v>0</v>
      </c>
      <c r="F49" s="9">
        <v>318633</v>
      </c>
      <c r="G49" s="9">
        <v>0</v>
      </c>
      <c r="H49" s="9">
        <v>0</v>
      </c>
      <c r="I49" s="9">
        <v>0</v>
      </c>
      <c r="K49" s="3">
        <f t="shared" si="2"/>
        <v>44179</v>
      </c>
      <c r="L49" s="4">
        <f t="shared" si="0"/>
        <v>3.935562229900858E-3</v>
      </c>
      <c r="M49" s="4">
        <f t="shared" si="0"/>
        <v>0</v>
      </c>
      <c r="N49" s="4">
        <f t="shared" si="0"/>
        <v>0</v>
      </c>
      <c r="O49" s="4">
        <f t="shared" si="0"/>
        <v>0</v>
      </c>
      <c r="Q49" s="3">
        <f t="shared" si="3"/>
        <v>44179</v>
      </c>
      <c r="R49" s="5">
        <f t="shared" si="4"/>
        <v>3.9433269339463391E-3</v>
      </c>
      <c r="S49" s="5">
        <f t="shared" si="1"/>
        <v>0</v>
      </c>
      <c r="T49" s="5">
        <f t="shared" si="1"/>
        <v>0</v>
      </c>
      <c r="U49" s="5">
        <f t="shared" si="1"/>
        <v>0</v>
      </c>
    </row>
    <row r="50" spans="1:21" x14ac:dyDescent="0.25">
      <c r="A50" s="2">
        <v>44186</v>
      </c>
      <c r="B50" s="9">
        <v>1231</v>
      </c>
      <c r="C50" s="9">
        <v>0</v>
      </c>
      <c r="D50" s="9">
        <v>0</v>
      </c>
      <c r="E50" s="9">
        <v>0</v>
      </c>
      <c r="F50" s="9">
        <v>317379</v>
      </c>
      <c r="G50" s="9">
        <v>0</v>
      </c>
      <c r="H50" s="9">
        <v>0</v>
      </c>
      <c r="I50" s="9">
        <v>0</v>
      </c>
      <c r="K50" s="3">
        <f t="shared" si="2"/>
        <v>44186</v>
      </c>
      <c r="L50" s="4">
        <f t="shared" si="0"/>
        <v>3.8786435145362484E-3</v>
      </c>
      <c r="M50" s="4">
        <f t="shared" si="0"/>
        <v>0</v>
      </c>
      <c r="N50" s="4">
        <f t="shared" si="0"/>
        <v>0</v>
      </c>
      <c r="O50" s="4">
        <f t="shared" si="0"/>
        <v>0</v>
      </c>
      <c r="Q50" s="3">
        <f t="shared" si="3"/>
        <v>44186</v>
      </c>
      <c r="R50" s="5">
        <f t="shared" si="4"/>
        <v>3.8861849589917645E-3</v>
      </c>
      <c r="S50" s="5">
        <f t="shared" si="1"/>
        <v>0</v>
      </c>
      <c r="T50" s="5">
        <f t="shared" si="1"/>
        <v>0</v>
      </c>
      <c r="U50" s="5">
        <f t="shared" si="1"/>
        <v>0</v>
      </c>
    </row>
    <row r="51" spans="1:21" x14ac:dyDescent="0.25">
      <c r="A51" s="2">
        <v>44193</v>
      </c>
      <c r="B51" s="9">
        <v>1350</v>
      </c>
      <c r="C51" s="9">
        <v>1</v>
      </c>
      <c r="D51" s="9">
        <v>0</v>
      </c>
      <c r="E51" s="9">
        <v>0</v>
      </c>
      <c r="F51" s="9">
        <v>316125</v>
      </c>
      <c r="G51" s="9">
        <v>23</v>
      </c>
      <c r="H51" s="9">
        <v>0</v>
      </c>
      <c r="I51" s="9">
        <v>0</v>
      </c>
      <c r="K51" s="3">
        <f t="shared" si="2"/>
        <v>44193</v>
      </c>
      <c r="L51" s="4">
        <f t="shared" si="0"/>
        <v>4.2704626334519576E-3</v>
      </c>
      <c r="M51" s="4">
        <f t="shared" si="0"/>
        <v>4.3478260869565216E-2</v>
      </c>
      <c r="N51" s="4">
        <f t="shared" si="0"/>
        <v>0</v>
      </c>
      <c r="O51" s="4">
        <f t="shared" si="0"/>
        <v>0</v>
      </c>
      <c r="Q51" s="3">
        <f t="shared" si="3"/>
        <v>44193</v>
      </c>
      <c r="R51" s="5">
        <f t="shared" si="4"/>
        <v>4.2796071023649953E-3</v>
      </c>
      <c r="S51" s="5">
        <f t="shared" si="1"/>
        <v>4.445176257083381E-2</v>
      </c>
      <c r="T51" s="5">
        <f t="shared" si="1"/>
        <v>0</v>
      </c>
      <c r="U51" s="5">
        <f t="shared" si="1"/>
        <v>0</v>
      </c>
    </row>
    <row r="52" spans="1:21" x14ac:dyDescent="0.25">
      <c r="A52" s="2">
        <v>44200</v>
      </c>
      <c r="B52" s="9">
        <v>1457</v>
      </c>
      <c r="C52" s="9">
        <v>9</v>
      </c>
      <c r="D52" s="9">
        <v>0</v>
      </c>
      <c r="E52" s="9">
        <v>0</v>
      </c>
      <c r="F52" s="9">
        <v>314123</v>
      </c>
      <c r="G52" s="9">
        <v>674</v>
      </c>
      <c r="H52" s="9">
        <v>0</v>
      </c>
      <c r="I52" s="9">
        <v>0</v>
      </c>
      <c r="K52" s="3">
        <f t="shared" si="2"/>
        <v>44200</v>
      </c>
      <c r="L52" s="4">
        <f t="shared" si="0"/>
        <v>4.6383104707391687E-3</v>
      </c>
      <c r="M52" s="4">
        <f t="shared" si="0"/>
        <v>1.3353115727002967E-2</v>
      </c>
      <c r="N52" s="4">
        <f t="shared" si="0"/>
        <v>0</v>
      </c>
      <c r="O52" s="4">
        <f t="shared" si="0"/>
        <v>0</v>
      </c>
      <c r="Q52" s="3">
        <f t="shared" si="3"/>
        <v>44200</v>
      </c>
      <c r="R52" s="5">
        <f t="shared" si="4"/>
        <v>4.6491008116469187E-3</v>
      </c>
      <c r="S52" s="5">
        <f t="shared" si="1"/>
        <v>1.3443070256452855E-2</v>
      </c>
      <c r="T52" s="5">
        <f t="shared" si="1"/>
        <v>0</v>
      </c>
      <c r="U52" s="5">
        <f t="shared" si="1"/>
        <v>0</v>
      </c>
    </row>
    <row r="53" spans="1:21" x14ac:dyDescent="0.25">
      <c r="A53" s="2">
        <v>44207</v>
      </c>
      <c r="B53" s="9">
        <v>1379</v>
      </c>
      <c r="C53" s="9">
        <v>7</v>
      </c>
      <c r="D53" s="9">
        <v>0</v>
      </c>
      <c r="E53" s="9">
        <v>0</v>
      </c>
      <c r="F53" s="9">
        <v>311106</v>
      </c>
      <c r="G53" s="9">
        <v>2225</v>
      </c>
      <c r="H53" s="9">
        <v>0</v>
      </c>
      <c r="I53" s="9">
        <v>0</v>
      </c>
      <c r="K53" s="3">
        <f t="shared" si="2"/>
        <v>44207</v>
      </c>
      <c r="L53" s="4">
        <f t="shared" si="0"/>
        <v>4.4325728208391996E-3</v>
      </c>
      <c r="M53" s="4">
        <f t="shared" si="0"/>
        <v>3.1460674157303371E-3</v>
      </c>
      <c r="N53" s="4">
        <f t="shared" si="0"/>
        <v>0</v>
      </c>
      <c r="O53" s="4">
        <f t="shared" si="0"/>
        <v>0</v>
      </c>
      <c r="Q53" s="3">
        <f t="shared" si="3"/>
        <v>44207</v>
      </c>
      <c r="R53" s="5">
        <f t="shared" si="4"/>
        <v>4.4424257985531054E-3</v>
      </c>
      <c r="S53" s="5">
        <f t="shared" si="1"/>
        <v>3.1510266900282198E-3</v>
      </c>
      <c r="T53" s="5">
        <f t="shared" si="1"/>
        <v>0</v>
      </c>
      <c r="U53" s="5">
        <f t="shared" si="1"/>
        <v>0</v>
      </c>
    </row>
    <row r="54" spans="1:21" x14ac:dyDescent="0.25">
      <c r="A54" s="2">
        <v>44214</v>
      </c>
      <c r="B54" s="9">
        <v>1246</v>
      </c>
      <c r="C54" s="9">
        <v>62</v>
      </c>
      <c r="D54" s="9">
        <v>0</v>
      </c>
      <c r="E54" s="9">
        <v>0</v>
      </c>
      <c r="F54" s="9">
        <v>298998</v>
      </c>
      <c r="G54" s="9">
        <v>12943</v>
      </c>
      <c r="H54" s="9">
        <v>4</v>
      </c>
      <c r="I54" s="9">
        <v>0</v>
      </c>
      <c r="K54" s="3">
        <f t="shared" si="2"/>
        <v>44214</v>
      </c>
      <c r="L54" s="4">
        <f t="shared" si="0"/>
        <v>4.1672519548625747E-3</v>
      </c>
      <c r="M54" s="4">
        <f t="shared" si="0"/>
        <v>4.7902341033763422E-3</v>
      </c>
      <c r="N54" s="4">
        <f t="shared" si="0"/>
        <v>0</v>
      </c>
      <c r="O54" s="4">
        <f t="shared" si="0"/>
        <v>0</v>
      </c>
      <c r="Q54" s="3">
        <f t="shared" si="3"/>
        <v>44214</v>
      </c>
      <c r="R54" s="5">
        <f t="shared" si="4"/>
        <v>4.1759591477538334E-3</v>
      </c>
      <c r="S54" s="5">
        <f t="shared" si="1"/>
        <v>4.8017440463502354E-3</v>
      </c>
      <c r="T54" s="5">
        <f t="shared" si="1"/>
        <v>0</v>
      </c>
      <c r="U54" s="5">
        <f t="shared" si="1"/>
        <v>0</v>
      </c>
    </row>
    <row r="55" spans="1:21" x14ac:dyDescent="0.25">
      <c r="A55" s="2">
        <v>44221</v>
      </c>
      <c r="B55" s="9">
        <v>1127</v>
      </c>
      <c r="C55" s="9">
        <v>123</v>
      </c>
      <c r="D55" s="9">
        <v>1</v>
      </c>
      <c r="E55" s="9">
        <v>0</v>
      </c>
      <c r="F55" s="9">
        <v>265422</v>
      </c>
      <c r="G55" s="9">
        <v>44632</v>
      </c>
      <c r="H55" s="9">
        <v>583</v>
      </c>
      <c r="I55" s="9">
        <v>0</v>
      </c>
      <c r="K55" s="3">
        <f t="shared" si="2"/>
        <v>44221</v>
      </c>
      <c r="L55" s="4">
        <f t="shared" si="0"/>
        <v>4.2460685248396895E-3</v>
      </c>
      <c r="M55" s="4">
        <f t="shared" si="0"/>
        <v>2.7558702276393619E-3</v>
      </c>
      <c r="N55" s="4">
        <f t="shared" si="0"/>
        <v>1.7152658662092624E-3</v>
      </c>
      <c r="O55" s="4">
        <f t="shared" si="0"/>
        <v>0</v>
      </c>
      <c r="Q55" s="3">
        <f t="shared" si="3"/>
        <v>44221</v>
      </c>
      <c r="R55" s="5">
        <f t="shared" si="4"/>
        <v>4.2551086729326554E-3</v>
      </c>
      <c r="S55" s="5">
        <f t="shared" si="1"/>
        <v>2.7596746292274255E-3</v>
      </c>
      <c r="T55" s="5">
        <f t="shared" si="1"/>
        <v>1.7167386190545851E-3</v>
      </c>
      <c r="U55" s="5">
        <f t="shared" si="1"/>
        <v>0</v>
      </c>
    </row>
    <row r="56" spans="1:21" x14ac:dyDescent="0.25">
      <c r="A56" s="2">
        <v>44228</v>
      </c>
      <c r="B56" s="9">
        <v>1033</v>
      </c>
      <c r="C56" s="9">
        <v>141</v>
      </c>
      <c r="D56" s="9">
        <v>7</v>
      </c>
      <c r="E56" s="9">
        <v>0</v>
      </c>
      <c r="F56" s="9">
        <v>240416</v>
      </c>
      <c r="G56" s="9">
        <v>67532</v>
      </c>
      <c r="H56" s="9">
        <v>1438</v>
      </c>
      <c r="I56" s="9">
        <v>0</v>
      </c>
      <c r="K56" s="3">
        <f t="shared" si="2"/>
        <v>44228</v>
      </c>
      <c r="L56" s="4">
        <f t="shared" si="0"/>
        <v>4.2967190203647013E-3</v>
      </c>
      <c r="M56" s="4">
        <f t="shared" si="0"/>
        <v>2.0878990700704853E-3</v>
      </c>
      <c r="N56" s="4">
        <f t="shared" si="0"/>
        <v>4.8678720445062586E-3</v>
      </c>
      <c r="O56" s="4">
        <f t="shared" si="0"/>
        <v>0</v>
      </c>
      <c r="Q56" s="3">
        <f t="shared" si="3"/>
        <v>44228</v>
      </c>
      <c r="R56" s="5">
        <f t="shared" si="4"/>
        <v>4.3059764447523491E-3</v>
      </c>
      <c r="S56" s="5">
        <f t="shared" si="1"/>
        <v>2.0900817700345432E-3</v>
      </c>
      <c r="T56" s="5">
        <f t="shared" si="1"/>
        <v>4.8797587245410579E-3</v>
      </c>
      <c r="U56" s="5">
        <f t="shared" si="1"/>
        <v>0</v>
      </c>
    </row>
    <row r="57" spans="1:21" x14ac:dyDescent="0.25">
      <c r="A57" s="2">
        <v>44235</v>
      </c>
      <c r="B57" s="9">
        <v>993</v>
      </c>
      <c r="C57" s="9">
        <v>209</v>
      </c>
      <c r="D57" s="9">
        <v>26</v>
      </c>
      <c r="E57" s="9">
        <v>0</v>
      </c>
      <c r="F57" s="9">
        <v>225536</v>
      </c>
      <c r="G57" s="9">
        <v>74459</v>
      </c>
      <c r="H57" s="9">
        <v>8210</v>
      </c>
      <c r="I57" s="9">
        <v>0</v>
      </c>
      <c r="K57" s="3">
        <f t="shared" si="2"/>
        <v>44235</v>
      </c>
      <c r="L57" s="4">
        <f t="shared" si="0"/>
        <v>4.4028447786606129E-3</v>
      </c>
      <c r="M57" s="4">
        <f t="shared" si="0"/>
        <v>2.8069138720638203E-3</v>
      </c>
      <c r="N57" s="4">
        <f t="shared" si="0"/>
        <v>3.1668696711327649E-3</v>
      </c>
      <c r="O57" s="4">
        <f t="shared" si="0"/>
        <v>0</v>
      </c>
      <c r="Q57" s="3">
        <f t="shared" si="3"/>
        <v>44235</v>
      </c>
      <c r="R57" s="5">
        <f t="shared" si="4"/>
        <v>4.4125658437873675E-3</v>
      </c>
      <c r="S57" s="5">
        <f t="shared" si="1"/>
        <v>2.8108606420320795E-3</v>
      </c>
      <c r="T57" s="5">
        <f t="shared" si="1"/>
        <v>3.1718948150115081E-3</v>
      </c>
      <c r="U57" s="5">
        <f t="shared" si="1"/>
        <v>0</v>
      </c>
    </row>
    <row r="58" spans="1:21" x14ac:dyDescent="0.25">
      <c r="A58" s="2">
        <v>44242</v>
      </c>
      <c r="B58" s="9">
        <v>979</v>
      </c>
      <c r="C58" s="9">
        <v>140</v>
      </c>
      <c r="D58" s="9">
        <v>67</v>
      </c>
      <c r="E58" s="9">
        <v>0</v>
      </c>
      <c r="F58" s="9">
        <v>209483</v>
      </c>
      <c r="G58" s="9">
        <v>61798</v>
      </c>
      <c r="H58" s="9">
        <v>35696</v>
      </c>
      <c r="I58" s="9">
        <v>0</v>
      </c>
      <c r="K58" s="3">
        <f t="shared" si="2"/>
        <v>44242</v>
      </c>
      <c r="L58" s="4">
        <f t="shared" si="0"/>
        <v>4.6734102528606138E-3</v>
      </c>
      <c r="M58" s="4">
        <f t="shared" si="0"/>
        <v>2.2654454836726107E-3</v>
      </c>
      <c r="N58" s="4">
        <f t="shared" si="0"/>
        <v>1.8769610040340655E-3</v>
      </c>
      <c r="O58" s="4">
        <f t="shared" si="0"/>
        <v>0</v>
      </c>
      <c r="Q58" s="3">
        <f t="shared" si="3"/>
        <v>44242</v>
      </c>
      <c r="R58" s="5">
        <f t="shared" si="4"/>
        <v>4.6843647778745771E-3</v>
      </c>
      <c r="S58" s="5">
        <f t="shared" si="1"/>
        <v>2.2680154874950183E-3</v>
      </c>
      <c r="T58" s="5">
        <f t="shared" si="1"/>
        <v>1.8787247026139599E-3</v>
      </c>
      <c r="U58" s="5">
        <f t="shared" si="1"/>
        <v>0</v>
      </c>
    </row>
    <row r="59" spans="1:21" x14ac:dyDescent="0.25">
      <c r="A59" s="2">
        <v>44249</v>
      </c>
      <c r="B59" s="9">
        <v>979</v>
      </c>
      <c r="C59" s="9">
        <v>163</v>
      </c>
      <c r="D59" s="9">
        <v>96</v>
      </c>
      <c r="E59" s="9">
        <v>0</v>
      </c>
      <c r="F59" s="9">
        <v>184439</v>
      </c>
      <c r="G59" s="9">
        <v>64706</v>
      </c>
      <c r="H59" s="9">
        <v>56645</v>
      </c>
      <c r="I59" s="9">
        <v>1</v>
      </c>
      <c r="K59" s="3">
        <f t="shared" si="2"/>
        <v>44249</v>
      </c>
      <c r="L59" s="4">
        <f t="shared" si="0"/>
        <v>5.3079880068749022E-3</v>
      </c>
      <c r="M59" s="4">
        <f t="shared" si="0"/>
        <v>2.5190863289339476E-3</v>
      </c>
      <c r="N59" s="4">
        <f t="shared" si="0"/>
        <v>1.6947656456880573E-3</v>
      </c>
      <c r="O59" s="4">
        <f t="shared" si="0"/>
        <v>0</v>
      </c>
      <c r="Q59" s="3">
        <f t="shared" si="3"/>
        <v>44249</v>
      </c>
      <c r="R59" s="5">
        <f t="shared" si="4"/>
        <v>5.3221254249040326E-3</v>
      </c>
      <c r="S59" s="5">
        <f t="shared" si="1"/>
        <v>2.5222645655237894E-3</v>
      </c>
      <c r="T59" s="5">
        <f t="shared" si="1"/>
        <v>1.6962033856360874E-3</v>
      </c>
      <c r="U59" s="5">
        <f t="shared" si="1"/>
        <v>0</v>
      </c>
    </row>
    <row r="60" spans="1:21" x14ac:dyDescent="0.25">
      <c r="A60" s="2">
        <v>44256</v>
      </c>
      <c r="B60" s="9">
        <v>1013</v>
      </c>
      <c r="C60" s="9">
        <v>169</v>
      </c>
      <c r="D60" s="9">
        <v>114</v>
      </c>
      <c r="E60" s="9">
        <v>0</v>
      </c>
      <c r="F60" s="9">
        <v>154301</v>
      </c>
      <c r="G60" s="9">
        <v>76833</v>
      </c>
      <c r="H60" s="9">
        <v>73417</v>
      </c>
      <c r="I60" s="9">
        <v>2</v>
      </c>
      <c r="K60" s="3">
        <f t="shared" si="2"/>
        <v>44256</v>
      </c>
      <c r="L60" s="4">
        <f t="shared" si="0"/>
        <v>6.5650903104970152E-3</v>
      </c>
      <c r="M60" s="4">
        <f t="shared" si="0"/>
        <v>2.1995757031483868E-3</v>
      </c>
      <c r="N60" s="4">
        <f t="shared" si="0"/>
        <v>1.5527738807088276E-3</v>
      </c>
      <c r="O60" s="4">
        <f t="shared" si="0"/>
        <v>0</v>
      </c>
      <c r="Q60" s="3">
        <f t="shared" si="3"/>
        <v>44256</v>
      </c>
      <c r="R60" s="5">
        <f t="shared" si="4"/>
        <v>6.5867353021164723E-3</v>
      </c>
      <c r="S60" s="5">
        <f t="shared" si="1"/>
        <v>2.2019983229277103E-3</v>
      </c>
      <c r="T60" s="5">
        <f t="shared" si="1"/>
        <v>1.5539806834941675E-3</v>
      </c>
      <c r="U60" s="5">
        <f t="shared" si="1"/>
        <v>0</v>
      </c>
    </row>
    <row r="61" spans="1:21" x14ac:dyDescent="0.25">
      <c r="A61" s="2">
        <v>44263</v>
      </c>
      <c r="B61" s="9">
        <v>937</v>
      </c>
      <c r="C61" s="9">
        <v>179</v>
      </c>
      <c r="D61" s="9">
        <v>173</v>
      </c>
      <c r="E61" s="9">
        <v>0</v>
      </c>
      <c r="F61" s="9">
        <v>130744</v>
      </c>
      <c r="G61" s="9">
        <v>86738</v>
      </c>
      <c r="H61" s="9">
        <v>85771</v>
      </c>
      <c r="I61" s="9">
        <v>4</v>
      </c>
      <c r="K61" s="3">
        <f t="shared" si="2"/>
        <v>44263</v>
      </c>
      <c r="L61" s="4">
        <f t="shared" si="0"/>
        <v>7.166676864712721E-3</v>
      </c>
      <c r="M61" s="4">
        <f t="shared" si="0"/>
        <v>2.0636860430261247E-3</v>
      </c>
      <c r="N61" s="4">
        <f t="shared" si="0"/>
        <v>2.0169987524921011E-3</v>
      </c>
      <c r="O61" s="4">
        <f t="shared" si="0"/>
        <v>0</v>
      </c>
      <c r="Q61" s="3">
        <f t="shared" si="3"/>
        <v>44263</v>
      </c>
      <c r="R61" s="5">
        <f t="shared" si="4"/>
        <v>7.1924808531642877E-3</v>
      </c>
      <c r="S61" s="5">
        <f t="shared" si="1"/>
        <v>2.0658183772187901E-3</v>
      </c>
      <c r="T61" s="5">
        <f t="shared" si="1"/>
        <v>2.0190356338614887E-3</v>
      </c>
      <c r="U61" s="5">
        <f t="shared" si="1"/>
        <v>0</v>
      </c>
    </row>
    <row r="62" spans="1:21" x14ac:dyDescent="0.25">
      <c r="A62" s="2">
        <v>44270</v>
      </c>
      <c r="B62" s="9">
        <v>885</v>
      </c>
      <c r="C62" s="9">
        <v>174</v>
      </c>
      <c r="D62" s="9">
        <v>160</v>
      </c>
      <c r="E62" s="9">
        <v>0</v>
      </c>
      <c r="F62" s="9">
        <v>117236</v>
      </c>
      <c r="G62" s="9">
        <v>80734</v>
      </c>
      <c r="H62" s="9">
        <v>103994</v>
      </c>
      <c r="I62" s="9">
        <v>3</v>
      </c>
      <c r="K62" s="3">
        <f t="shared" si="2"/>
        <v>44270</v>
      </c>
      <c r="L62" s="4">
        <f t="shared" si="0"/>
        <v>7.5488757719471833E-3</v>
      </c>
      <c r="M62" s="4">
        <f t="shared" si="0"/>
        <v>2.155225803255134E-3</v>
      </c>
      <c r="N62" s="4">
        <f t="shared" si="0"/>
        <v>1.5385503009789027E-3</v>
      </c>
      <c r="O62" s="4">
        <f t="shared" si="0"/>
        <v>0</v>
      </c>
      <c r="Q62" s="3">
        <f t="shared" si="3"/>
        <v>44270</v>
      </c>
      <c r="R62" s="5">
        <f t="shared" si="4"/>
        <v>7.5775127436460664E-3</v>
      </c>
      <c r="S62" s="5">
        <f t="shared" si="1"/>
        <v>2.1575516447966438E-3</v>
      </c>
      <c r="T62" s="5">
        <f t="shared" si="1"/>
        <v>1.5397350848822804E-3</v>
      </c>
      <c r="U62" s="5">
        <f t="shared" si="1"/>
        <v>0</v>
      </c>
    </row>
    <row r="63" spans="1:21" x14ac:dyDescent="0.25">
      <c r="A63" s="2">
        <v>44277</v>
      </c>
      <c r="B63" s="9">
        <v>698</v>
      </c>
      <c r="C63" s="9">
        <v>141</v>
      </c>
      <c r="D63" s="9">
        <v>191</v>
      </c>
      <c r="E63" s="9">
        <v>0</v>
      </c>
      <c r="F63" s="9">
        <v>108613</v>
      </c>
      <c r="G63" s="9">
        <v>57066</v>
      </c>
      <c r="H63" s="9">
        <v>135066</v>
      </c>
      <c r="I63" s="9">
        <v>2</v>
      </c>
      <c r="K63" s="3">
        <f t="shared" si="2"/>
        <v>44277</v>
      </c>
      <c r="L63" s="4">
        <f t="shared" si="0"/>
        <v>6.4264867004870507E-3</v>
      </c>
      <c r="M63" s="4">
        <f t="shared" si="0"/>
        <v>2.4708232572810429E-3</v>
      </c>
      <c r="N63" s="4">
        <f t="shared" si="0"/>
        <v>1.414123465564983E-3</v>
      </c>
      <c r="O63" s="4">
        <f t="shared" si="0"/>
        <v>0</v>
      </c>
      <c r="Q63" s="3">
        <f t="shared" si="3"/>
        <v>44277</v>
      </c>
      <c r="R63" s="5">
        <f t="shared" si="4"/>
        <v>6.4472254654885514E-3</v>
      </c>
      <c r="S63" s="5">
        <f t="shared" si="1"/>
        <v>2.4738807785001878E-3</v>
      </c>
      <c r="T63" s="5">
        <f t="shared" si="1"/>
        <v>1.4151242817826881E-3</v>
      </c>
      <c r="U63" s="5">
        <f t="shared" si="1"/>
        <v>0</v>
      </c>
    </row>
    <row r="64" spans="1:21" x14ac:dyDescent="0.25">
      <c r="A64" s="2">
        <v>44284</v>
      </c>
      <c r="B64" s="9">
        <v>668</v>
      </c>
      <c r="C64" s="9">
        <v>119</v>
      </c>
      <c r="D64" s="9">
        <v>220</v>
      </c>
      <c r="E64" s="9">
        <v>0</v>
      </c>
      <c r="F64" s="9">
        <v>102629</v>
      </c>
      <c r="G64" s="9">
        <v>37959</v>
      </c>
      <c r="H64" s="9">
        <v>159125</v>
      </c>
      <c r="I64" s="9">
        <v>4</v>
      </c>
      <c r="K64" s="3">
        <f t="shared" si="2"/>
        <v>44284</v>
      </c>
      <c r="L64" s="4">
        <f t="shared" si="0"/>
        <v>6.5088815052275675E-3</v>
      </c>
      <c r="M64" s="4">
        <f t="shared" si="0"/>
        <v>3.1349614057272321E-3</v>
      </c>
      <c r="N64" s="4">
        <f t="shared" si="0"/>
        <v>1.382560879811469E-3</v>
      </c>
      <c r="O64" s="4">
        <f t="shared" si="0"/>
        <v>0</v>
      </c>
      <c r="Q64" s="3">
        <f t="shared" si="3"/>
        <v>44284</v>
      </c>
      <c r="R64" s="5">
        <f t="shared" si="4"/>
        <v>6.5301566429342532E-3</v>
      </c>
      <c r="S64" s="5">
        <f t="shared" si="1"/>
        <v>3.1398856915587693E-3</v>
      </c>
      <c r="T64" s="5">
        <f t="shared" si="1"/>
        <v>1.3835174989291117E-3</v>
      </c>
      <c r="U64" s="5">
        <f t="shared" si="1"/>
        <v>0</v>
      </c>
    </row>
    <row r="65" spans="1:36" x14ac:dyDescent="0.25">
      <c r="A65" s="2">
        <v>44291</v>
      </c>
      <c r="B65" s="9">
        <v>549</v>
      </c>
      <c r="C65" s="9">
        <v>100</v>
      </c>
      <c r="D65" s="9">
        <v>222</v>
      </c>
      <c r="E65" s="9">
        <v>0</v>
      </c>
      <c r="F65" s="9">
        <v>96664</v>
      </c>
      <c r="G65" s="9">
        <v>26983</v>
      </c>
      <c r="H65" s="9">
        <v>175059</v>
      </c>
      <c r="I65" s="9">
        <v>4</v>
      </c>
      <c r="K65" s="3">
        <f t="shared" si="2"/>
        <v>44291</v>
      </c>
      <c r="L65" s="4">
        <f t="shared" si="0"/>
        <v>5.6794670197798562E-3</v>
      </c>
      <c r="M65" s="4">
        <f t="shared" si="0"/>
        <v>3.7060371344920877E-3</v>
      </c>
      <c r="N65" s="4">
        <f t="shared" si="0"/>
        <v>1.2681438829194728E-3</v>
      </c>
      <c r="O65" s="4">
        <f t="shared" si="0"/>
        <v>0</v>
      </c>
      <c r="Q65" s="3">
        <f t="shared" si="3"/>
        <v>44291</v>
      </c>
      <c r="R65" s="5">
        <f t="shared" si="4"/>
        <v>5.6956565201833915E-3</v>
      </c>
      <c r="S65" s="5">
        <f t="shared" si="1"/>
        <v>3.7129215045307138E-3</v>
      </c>
      <c r="T65" s="5">
        <f t="shared" si="1"/>
        <v>1.2689486578256076E-3</v>
      </c>
      <c r="U65" s="5">
        <f t="shared" si="1"/>
        <v>0</v>
      </c>
    </row>
    <row r="66" spans="1:36" x14ac:dyDescent="0.25">
      <c r="A66" s="2">
        <v>44298</v>
      </c>
      <c r="B66" s="9">
        <v>512</v>
      </c>
      <c r="C66" s="9">
        <v>61</v>
      </c>
      <c r="D66" s="9">
        <v>239</v>
      </c>
      <c r="E66" s="9">
        <v>0</v>
      </c>
      <c r="F66" s="9">
        <v>91964</v>
      </c>
      <c r="G66" s="9">
        <v>21907</v>
      </c>
      <c r="H66" s="9">
        <v>183962</v>
      </c>
      <c r="I66" s="9">
        <v>5</v>
      </c>
      <c r="K66" s="3">
        <f t="shared" si="2"/>
        <v>44298</v>
      </c>
      <c r="L66" s="4">
        <f t="shared" si="0"/>
        <v>5.5673959375407769E-3</v>
      </c>
      <c r="M66" s="4">
        <f t="shared" si="0"/>
        <v>2.7844981056283379E-3</v>
      </c>
      <c r="N66" s="4">
        <f t="shared" si="0"/>
        <v>1.2991813526706602E-3</v>
      </c>
      <c r="O66" s="4">
        <f t="shared" si="0"/>
        <v>0</v>
      </c>
      <c r="Q66" s="3">
        <f t="shared" si="3"/>
        <v>44298</v>
      </c>
      <c r="R66" s="5">
        <f t="shared" si="4"/>
        <v>5.5829516497092422E-3</v>
      </c>
      <c r="S66" s="5">
        <f t="shared" si="1"/>
        <v>2.7883820320110104E-3</v>
      </c>
      <c r="T66" s="5">
        <f t="shared" si="1"/>
        <v>1.3000260204279318E-3</v>
      </c>
      <c r="U66" s="5">
        <f t="shared" si="1"/>
        <v>0</v>
      </c>
    </row>
    <row r="67" spans="1:36" x14ac:dyDescent="0.25">
      <c r="A67" s="2">
        <v>44305</v>
      </c>
      <c r="B67" s="9">
        <v>432</v>
      </c>
      <c r="C67" s="9">
        <v>72</v>
      </c>
      <c r="D67" s="9">
        <v>270</v>
      </c>
      <c r="E67" s="9">
        <v>0</v>
      </c>
      <c r="F67" s="9">
        <v>87450</v>
      </c>
      <c r="G67" s="9">
        <v>19036</v>
      </c>
      <c r="H67" s="9">
        <v>190534</v>
      </c>
      <c r="I67" s="9">
        <v>6</v>
      </c>
      <c r="K67" s="3">
        <f t="shared" si="2"/>
        <v>44305</v>
      </c>
      <c r="L67" s="4">
        <f t="shared" si="0"/>
        <v>4.9399656946826761E-3</v>
      </c>
      <c r="M67" s="4">
        <f t="shared" si="0"/>
        <v>3.7823072073965118E-3</v>
      </c>
      <c r="N67" s="4">
        <f t="shared" si="0"/>
        <v>1.4170699192794986E-3</v>
      </c>
      <c r="O67" s="4">
        <f t="shared" si="0"/>
        <v>0</v>
      </c>
      <c r="Q67" s="3">
        <f t="shared" si="3"/>
        <v>44305</v>
      </c>
      <c r="R67" s="5">
        <f t="shared" si="4"/>
        <v>4.9522076584430997E-3</v>
      </c>
      <c r="S67" s="5">
        <f t="shared" si="1"/>
        <v>3.7894782189920886E-3</v>
      </c>
      <c r="T67" s="5">
        <f t="shared" si="1"/>
        <v>1.4180749124000913E-3</v>
      </c>
      <c r="U67" s="5">
        <f t="shared" si="1"/>
        <v>0</v>
      </c>
    </row>
    <row r="68" spans="1:36" x14ac:dyDescent="0.25">
      <c r="A68" s="2">
        <v>44312</v>
      </c>
      <c r="B68" s="9">
        <v>421</v>
      </c>
      <c r="C68" s="9">
        <v>62</v>
      </c>
      <c r="D68" s="9">
        <v>276</v>
      </c>
      <c r="E68" s="9">
        <v>0</v>
      </c>
      <c r="F68" s="9">
        <v>83958</v>
      </c>
      <c r="G68" s="9">
        <v>17735</v>
      </c>
      <c r="H68" s="9">
        <v>194552</v>
      </c>
      <c r="I68" s="9">
        <v>7</v>
      </c>
      <c r="K68" s="3">
        <f t="shared" si="2"/>
        <v>44312</v>
      </c>
      <c r="L68" s="4">
        <f t="shared" si="0"/>
        <v>5.0144119678887066E-3</v>
      </c>
      <c r="M68" s="4">
        <f t="shared" si="0"/>
        <v>3.4959120383422611E-3</v>
      </c>
      <c r="N68" s="4">
        <f t="shared" si="0"/>
        <v>1.4186438587112957E-3</v>
      </c>
      <c r="O68" s="4">
        <f t="shared" si="0"/>
        <v>0</v>
      </c>
      <c r="Q68" s="3">
        <f t="shared" si="3"/>
        <v>44312</v>
      </c>
      <c r="R68" s="5">
        <f t="shared" si="4"/>
        <v>5.0270263182819134E-3</v>
      </c>
      <c r="S68" s="5">
        <f t="shared" si="1"/>
        <v>3.5020370179251223E-3</v>
      </c>
      <c r="T68" s="5">
        <f t="shared" si="1"/>
        <v>1.4196510866213566E-3</v>
      </c>
      <c r="U68" s="5">
        <f t="shared" si="1"/>
        <v>0</v>
      </c>
    </row>
    <row r="69" spans="1:36" x14ac:dyDescent="0.25">
      <c r="A69" s="2">
        <v>44319</v>
      </c>
      <c r="B69" s="9">
        <v>380</v>
      </c>
      <c r="C69" s="9">
        <v>45</v>
      </c>
      <c r="D69" s="9">
        <v>279</v>
      </c>
      <c r="E69" s="9">
        <v>0</v>
      </c>
      <c r="F69" s="9">
        <v>80802</v>
      </c>
      <c r="G69" s="9">
        <v>17418</v>
      </c>
      <c r="H69" s="9">
        <v>197266</v>
      </c>
      <c r="I69" s="9">
        <v>7</v>
      </c>
      <c r="K69" s="3">
        <f t="shared" si="2"/>
        <v>44319</v>
      </c>
      <c r="L69" s="4">
        <f t="shared" si="0"/>
        <v>4.7028538897552043E-3</v>
      </c>
      <c r="M69" s="4">
        <f t="shared" si="0"/>
        <v>2.583534274888047E-3</v>
      </c>
      <c r="N69" s="4">
        <f t="shared" si="0"/>
        <v>1.4143339450285401E-3</v>
      </c>
      <c r="O69" s="4">
        <f t="shared" si="0"/>
        <v>0</v>
      </c>
      <c r="Q69" s="3">
        <f t="shared" si="3"/>
        <v>44319</v>
      </c>
      <c r="R69" s="5">
        <f t="shared" si="4"/>
        <v>4.7139471006072816E-3</v>
      </c>
      <c r="S69" s="5">
        <f t="shared" si="1"/>
        <v>2.5868773587853547E-3</v>
      </c>
      <c r="T69" s="5">
        <f t="shared" si="1"/>
        <v>1.4153350593338763E-3</v>
      </c>
      <c r="U69" s="5">
        <f t="shared" si="1"/>
        <v>0</v>
      </c>
    </row>
    <row r="70" spans="1:36" x14ac:dyDescent="0.25">
      <c r="A70" s="2">
        <v>44326</v>
      </c>
      <c r="B70" s="9">
        <v>350</v>
      </c>
      <c r="C70" s="9">
        <v>55</v>
      </c>
      <c r="D70" s="9">
        <v>304</v>
      </c>
      <c r="E70" s="9">
        <v>0</v>
      </c>
      <c r="F70" s="9">
        <v>77289</v>
      </c>
      <c r="G70" s="9">
        <v>18659</v>
      </c>
      <c r="H70" s="9">
        <v>198834</v>
      </c>
      <c r="I70" s="9">
        <v>7</v>
      </c>
      <c r="K70" s="3">
        <f t="shared" si="2"/>
        <v>44326</v>
      </c>
      <c r="L70" s="4">
        <f t="shared" si="0"/>
        <v>4.5284581247007983E-3</v>
      </c>
      <c r="M70" s="4">
        <f t="shared" si="0"/>
        <v>2.9476392089608232E-3</v>
      </c>
      <c r="N70" s="4">
        <f t="shared" si="0"/>
        <v>1.5289135660903066E-3</v>
      </c>
      <c r="O70" s="4">
        <f t="shared" si="0"/>
        <v>0</v>
      </c>
      <c r="Q70" s="3">
        <f t="shared" si="3"/>
        <v>44326</v>
      </c>
      <c r="R70" s="5">
        <f t="shared" si="4"/>
        <v>4.5387426516393945E-3</v>
      </c>
      <c r="S70" s="5">
        <f t="shared" si="1"/>
        <v>2.951992053261339E-3</v>
      </c>
      <c r="T70" s="5">
        <f t="shared" si="1"/>
        <v>1.5300835471219055E-3</v>
      </c>
      <c r="U70" s="5">
        <f t="shared" si="1"/>
        <v>0</v>
      </c>
    </row>
    <row r="71" spans="1:36" x14ac:dyDescent="0.25">
      <c r="A71" s="2">
        <v>44333</v>
      </c>
      <c r="B71" s="9">
        <v>347</v>
      </c>
      <c r="C71" s="9">
        <v>42</v>
      </c>
      <c r="D71" s="9">
        <v>295</v>
      </c>
      <c r="E71" s="9">
        <v>0</v>
      </c>
      <c r="F71" s="9">
        <v>74013</v>
      </c>
      <c r="G71" s="9">
        <v>20062</v>
      </c>
      <c r="H71" s="9">
        <v>199996</v>
      </c>
      <c r="I71" s="9">
        <v>9</v>
      </c>
      <c r="K71" s="3">
        <f t="shared" si="2"/>
        <v>44333</v>
      </c>
      <c r="L71" s="4">
        <f t="shared" si="0"/>
        <v>4.6883655574020784E-3</v>
      </c>
      <c r="M71" s="4">
        <f t="shared" si="0"/>
        <v>2.0935101186322401E-3</v>
      </c>
      <c r="N71" s="4">
        <f t="shared" si="0"/>
        <v>1.4750295005900118E-3</v>
      </c>
      <c r="O71" s="4">
        <f t="shared" si="0"/>
        <v>0</v>
      </c>
      <c r="Q71" s="3">
        <f t="shared" si="3"/>
        <v>44333</v>
      </c>
      <c r="R71" s="5">
        <f t="shared" si="4"/>
        <v>4.6993904157428537E-3</v>
      </c>
      <c r="S71" s="5">
        <f t="shared" si="1"/>
        <v>2.0957045742188815E-3</v>
      </c>
      <c r="T71" s="5">
        <f t="shared" si="1"/>
        <v>1.4761184275350844E-3</v>
      </c>
      <c r="U71" s="5">
        <f t="shared" si="1"/>
        <v>0</v>
      </c>
    </row>
    <row r="72" spans="1:36" x14ac:dyDescent="0.25">
      <c r="A72" s="2">
        <v>44340</v>
      </c>
      <c r="B72" s="9">
        <v>306</v>
      </c>
      <c r="C72" s="9">
        <v>45</v>
      </c>
      <c r="D72" s="9">
        <v>307</v>
      </c>
      <c r="E72" s="9">
        <v>0</v>
      </c>
      <c r="F72" s="9">
        <v>71217</v>
      </c>
      <c r="G72" s="9">
        <v>19582</v>
      </c>
      <c r="H72" s="9">
        <v>202587</v>
      </c>
      <c r="I72" s="9">
        <v>10</v>
      </c>
      <c r="K72" s="3">
        <f t="shared" si="2"/>
        <v>44340</v>
      </c>
      <c r="L72" s="4">
        <f t="shared" ref="L72:O135" si="5">IFERROR(B72/F72,0)</f>
        <v>4.296726905092885E-3</v>
      </c>
      <c r="M72" s="4">
        <f t="shared" si="5"/>
        <v>2.2980288019609847E-3</v>
      </c>
      <c r="N72" s="4">
        <f t="shared" si="5"/>
        <v>1.5153983226959282E-3</v>
      </c>
      <c r="O72" s="4">
        <f t="shared" si="5"/>
        <v>0</v>
      </c>
      <c r="Q72" s="3">
        <f t="shared" si="3"/>
        <v>44340</v>
      </c>
      <c r="R72" s="5">
        <f t="shared" si="4"/>
        <v>4.3059843635052403E-3</v>
      </c>
      <c r="S72" s="5">
        <f t="shared" si="4"/>
        <v>2.3006733223811487E-3</v>
      </c>
      <c r="T72" s="5">
        <f t="shared" si="4"/>
        <v>1.5165477000573032E-3</v>
      </c>
      <c r="U72" s="5">
        <f t="shared" si="4"/>
        <v>0</v>
      </c>
      <c r="X72" t="s">
        <v>23</v>
      </c>
    </row>
    <row r="73" spans="1:36" x14ac:dyDescent="0.25">
      <c r="A73" s="2">
        <v>44347</v>
      </c>
      <c r="B73" s="9">
        <v>280</v>
      </c>
      <c r="C73" s="9">
        <v>45</v>
      </c>
      <c r="D73" s="9">
        <v>337</v>
      </c>
      <c r="E73" s="9">
        <v>0</v>
      </c>
      <c r="F73" s="9">
        <v>69020</v>
      </c>
      <c r="G73" s="9">
        <v>18086</v>
      </c>
      <c r="H73" s="9">
        <v>205622</v>
      </c>
      <c r="I73" s="9">
        <v>10</v>
      </c>
      <c r="K73" s="3">
        <f t="shared" ref="K73:K136" si="6">A73</f>
        <v>44347</v>
      </c>
      <c r="L73" s="4">
        <f t="shared" si="5"/>
        <v>4.0567951318458417E-3</v>
      </c>
      <c r="M73" s="4">
        <f t="shared" si="5"/>
        <v>2.4881123520955435E-3</v>
      </c>
      <c r="N73" s="4">
        <f t="shared" si="5"/>
        <v>1.6389296865121437E-3</v>
      </c>
      <c r="O73" s="4">
        <f t="shared" si="5"/>
        <v>0</v>
      </c>
      <c r="Q73" s="3">
        <f t="shared" ref="Q73:Q136" si="7">$A73</f>
        <v>44347</v>
      </c>
      <c r="R73" s="5">
        <f t="shared" ref="R73:U136" si="8">-LN(1-L73)</f>
        <v>4.0650462481695562E-3</v>
      </c>
      <c r="S73" s="5">
        <f t="shared" si="8"/>
        <v>2.4912128476224636E-3</v>
      </c>
      <c r="T73" s="5">
        <f t="shared" si="8"/>
        <v>1.6402742010147701E-3</v>
      </c>
      <c r="U73" s="5">
        <f t="shared" si="8"/>
        <v>0</v>
      </c>
    </row>
    <row r="74" spans="1:36" x14ac:dyDescent="0.25">
      <c r="A74" s="2">
        <v>44354</v>
      </c>
      <c r="B74" s="9">
        <v>274</v>
      </c>
      <c r="C74" s="9">
        <v>41</v>
      </c>
      <c r="D74" s="9">
        <v>328</v>
      </c>
      <c r="E74" s="9">
        <v>0</v>
      </c>
      <c r="F74" s="9">
        <v>67174</v>
      </c>
      <c r="G74" s="9">
        <v>16492</v>
      </c>
      <c r="H74" s="9">
        <v>208398</v>
      </c>
      <c r="I74" s="9">
        <v>12</v>
      </c>
      <c r="K74" s="3">
        <f t="shared" si="6"/>
        <v>44354</v>
      </c>
      <c r="L74" s="4">
        <f t="shared" si="5"/>
        <v>4.078959121088516E-3</v>
      </c>
      <c r="M74" s="4">
        <f t="shared" si="5"/>
        <v>2.4860538442881396E-3</v>
      </c>
      <c r="N74" s="4">
        <f t="shared" si="5"/>
        <v>1.573911457883473E-3</v>
      </c>
      <c r="O74" s="4">
        <f t="shared" si="5"/>
        <v>0</v>
      </c>
      <c r="Q74" s="3">
        <f t="shared" si="7"/>
        <v>44354</v>
      </c>
      <c r="R74" s="5">
        <f t="shared" si="8"/>
        <v>4.0873007660573437E-3</v>
      </c>
      <c r="S74" s="5">
        <f t="shared" si="8"/>
        <v>2.4891492073702364E-3</v>
      </c>
      <c r="T74" s="5">
        <f t="shared" si="8"/>
        <v>1.5751513576878519E-3</v>
      </c>
      <c r="U74" s="5">
        <f t="shared" si="8"/>
        <v>0</v>
      </c>
      <c r="W74" t="s">
        <v>15</v>
      </c>
      <c r="X74" s="1" t="s">
        <v>24</v>
      </c>
      <c r="Y74" s="1" t="s">
        <v>25</v>
      </c>
      <c r="Z74" s="1" t="s">
        <v>26</v>
      </c>
      <c r="AA74" s="1" t="s">
        <v>27</v>
      </c>
      <c r="AC74" s="1" t="s">
        <v>20</v>
      </c>
      <c r="AD74" s="1" t="s">
        <v>21</v>
      </c>
      <c r="AE74" s="1" t="s">
        <v>22</v>
      </c>
      <c r="AF74" s="1"/>
      <c r="AG74" s="1" t="s">
        <v>15</v>
      </c>
      <c r="AH74" s="1" t="s">
        <v>20</v>
      </c>
      <c r="AI74" s="1" t="s">
        <v>21</v>
      </c>
      <c r="AJ74" s="1" t="s">
        <v>22</v>
      </c>
    </row>
    <row r="75" spans="1:36" x14ac:dyDescent="0.25">
      <c r="A75" s="2">
        <v>44361</v>
      </c>
      <c r="B75" s="9">
        <v>287</v>
      </c>
      <c r="C75" s="9">
        <v>33</v>
      </c>
      <c r="D75" s="9">
        <v>359</v>
      </c>
      <c r="E75" s="9">
        <v>0</v>
      </c>
      <c r="F75" s="9">
        <v>65687</v>
      </c>
      <c r="G75" s="9">
        <v>14922</v>
      </c>
      <c r="H75" s="9">
        <v>210812</v>
      </c>
      <c r="I75" s="9">
        <v>12</v>
      </c>
      <c r="K75" s="3">
        <f t="shared" si="6"/>
        <v>44361</v>
      </c>
      <c r="L75" s="4">
        <f t="shared" si="5"/>
        <v>4.3692054744469983E-3</v>
      </c>
      <c r="M75" s="4">
        <f t="shared" si="5"/>
        <v>2.2114997989545635E-3</v>
      </c>
      <c r="N75" s="4">
        <f t="shared" si="5"/>
        <v>1.7029391116255242E-3</v>
      </c>
      <c r="O75" s="4">
        <f t="shared" si="5"/>
        <v>0</v>
      </c>
      <c r="Q75" s="3">
        <f t="shared" si="7"/>
        <v>44361</v>
      </c>
      <c r="R75" s="5">
        <f t="shared" si="8"/>
        <v>4.3787783467596122E-3</v>
      </c>
      <c r="S75" s="5">
        <f t="shared" si="8"/>
        <v>2.2139487759091268E-3</v>
      </c>
      <c r="T75" s="5">
        <f t="shared" si="8"/>
        <v>1.7043907607152723E-3</v>
      </c>
      <c r="U75" s="5">
        <f t="shared" si="8"/>
        <v>0</v>
      </c>
      <c r="W75" s="3">
        <f t="shared" ref="W75:W138" si="9">$A75</f>
        <v>44361</v>
      </c>
      <c r="X75">
        <f>R75</f>
        <v>4.3787783467596122E-3</v>
      </c>
      <c r="Y75">
        <f>S75</f>
        <v>2.2139487759091268E-3</v>
      </c>
      <c r="Z75">
        <f>T75</f>
        <v>1.7043907607152723E-3</v>
      </c>
      <c r="AA75">
        <f>U75</f>
        <v>0</v>
      </c>
      <c r="AC75">
        <f t="shared" ref="AC75:AE106" si="10">Y75/$X75</f>
        <v>0.50560877956919081</v>
      </c>
      <c r="AD75">
        <f t="shared" si="10"/>
        <v>0.38923887571896787</v>
      </c>
      <c r="AE75">
        <f t="shared" si="10"/>
        <v>0</v>
      </c>
      <c r="AG75" s="3">
        <f t="shared" ref="AG75:AG138" si="11">$A75</f>
        <v>44361</v>
      </c>
      <c r="AH75">
        <f>AC75/AC$79</f>
        <v>0.79428710356477561</v>
      </c>
      <c r="AI75">
        <f t="shared" ref="AI75:AJ138" si="12">AD75/AD$79</f>
        <v>0.92171835650232936</v>
      </c>
      <c r="AJ75" t="e">
        <f t="shared" si="12"/>
        <v>#DIV/0!</v>
      </c>
    </row>
    <row r="76" spans="1:36" x14ac:dyDescent="0.25">
      <c r="A76" s="2">
        <v>44368</v>
      </c>
      <c r="B76" s="9">
        <v>263</v>
      </c>
      <c r="C76" s="9">
        <v>53</v>
      </c>
      <c r="D76" s="9">
        <v>368</v>
      </c>
      <c r="E76" s="9">
        <v>0</v>
      </c>
      <c r="F76" s="9">
        <v>65400</v>
      </c>
      <c r="G76" s="9">
        <v>14889</v>
      </c>
      <c r="H76" s="9">
        <v>210453</v>
      </c>
      <c r="I76" s="9">
        <v>12</v>
      </c>
      <c r="K76" s="3">
        <f t="shared" si="6"/>
        <v>44368</v>
      </c>
      <c r="L76" s="4">
        <f t="shared" si="5"/>
        <v>4.021406727828746E-3</v>
      </c>
      <c r="M76" s="4">
        <f t="shared" si="5"/>
        <v>3.5596749277990464E-3</v>
      </c>
      <c r="N76" s="4">
        <f t="shared" si="5"/>
        <v>1.7486089530679059E-3</v>
      </c>
      <c r="O76" s="4">
        <f t="shared" si="5"/>
        <v>0</v>
      </c>
      <c r="Q76" s="3">
        <f t="shared" si="7"/>
        <v>44368</v>
      </c>
      <c r="R76" s="5">
        <f t="shared" si="8"/>
        <v>4.0295143271333591E-3</v>
      </c>
      <c r="S76" s="5">
        <f t="shared" si="8"/>
        <v>3.5660256460691001E-3</v>
      </c>
      <c r="T76" s="5">
        <f t="shared" si="8"/>
        <v>1.7501395542455095E-3</v>
      </c>
      <c r="U76" s="5">
        <f t="shared" si="8"/>
        <v>0</v>
      </c>
      <c r="W76" s="3">
        <f t="shared" si="9"/>
        <v>44368</v>
      </c>
      <c r="X76">
        <f>R76+X75</f>
        <v>8.4082926738929704E-3</v>
      </c>
      <c r="Y76">
        <f>S76+Y75</f>
        <v>5.7799744219782269E-3</v>
      </c>
      <c r="Z76">
        <f>T76+Z75</f>
        <v>3.4545303149607818E-3</v>
      </c>
      <c r="AA76">
        <f>U76+AA75</f>
        <v>0</v>
      </c>
      <c r="AC76">
        <f t="shared" si="10"/>
        <v>0.68741356255646913</v>
      </c>
      <c r="AD76">
        <f t="shared" si="10"/>
        <v>0.41084801028475171</v>
      </c>
      <c r="AE76">
        <f t="shared" si="10"/>
        <v>0</v>
      </c>
      <c r="AG76" s="3">
        <f t="shared" si="11"/>
        <v>44368</v>
      </c>
      <c r="AH76">
        <f t="shared" ref="AH76:AJ139" si="13">AC76/AC$79</f>
        <v>1.0798936838465298</v>
      </c>
      <c r="AI76">
        <f t="shared" si="12"/>
        <v>0.97288882594894366</v>
      </c>
      <c r="AJ76" t="e">
        <f t="shared" si="12"/>
        <v>#DIV/0!</v>
      </c>
    </row>
    <row r="77" spans="1:36" x14ac:dyDescent="0.25">
      <c r="A77" s="2">
        <v>44375</v>
      </c>
      <c r="B77" s="9">
        <v>241</v>
      </c>
      <c r="C77" s="9">
        <v>36</v>
      </c>
      <c r="D77" s="9">
        <v>354</v>
      </c>
      <c r="E77" s="9">
        <v>0</v>
      </c>
      <c r="F77" s="9">
        <v>65137</v>
      </c>
      <c r="G77" s="9">
        <v>14836</v>
      </c>
      <c r="H77" s="9">
        <v>210085</v>
      </c>
      <c r="I77" s="9">
        <v>12</v>
      </c>
      <c r="K77" s="3">
        <f t="shared" si="6"/>
        <v>44375</v>
      </c>
      <c r="L77" s="4">
        <f t="shared" si="5"/>
        <v>3.6998940694229088E-3</v>
      </c>
      <c r="M77" s="4">
        <f t="shared" si="5"/>
        <v>2.4265300620113237E-3</v>
      </c>
      <c r="N77" s="4">
        <f t="shared" si="5"/>
        <v>1.6850322488516554E-3</v>
      </c>
      <c r="O77" s="4">
        <f t="shared" si="5"/>
        <v>0</v>
      </c>
      <c r="Q77" s="3">
        <f t="shared" si="7"/>
        <v>44375</v>
      </c>
      <c r="R77" s="5">
        <f t="shared" si="8"/>
        <v>3.7067556073563661E-3</v>
      </c>
      <c r="S77" s="5">
        <f t="shared" si="8"/>
        <v>2.4294788572749898E-3</v>
      </c>
      <c r="T77" s="5">
        <f t="shared" si="8"/>
        <v>1.6864535124992515E-3</v>
      </c>
      <c r="U77" s="5">
        <f t="shared" si="8"/>
        <v>0</v>
      </c>
      <c r="W77" s="3">
        <f t="shared" si="9"/>
        <v>44375</v>
      </c>
      <c r="X77">
        <f t="shared" ref="X77:AA92" si="14">R77+X76</f>
        <v>1.2115048281249336E-2</v>
      </c>
      <c r="Y77">
        <f t="shared" si="14"/>
        <v>8.2094532792532163E-3</v>
      </c>
      <c r="Z77">
        <f t="shared" si="14"/>
        <v>5.1409838274600328E-3</v>
      </c>
      <c r="AA77">
        <f t="shared" si="14"/>
        <v>0</v>
      </c>
      <c r="AC77">
        <f t="shared" si="10"/>
        <v>0.6776244789679563</v>
      </c>
      <c r="AD77">
        <f t="shared" si="10"/>
        <v>0.42434695331894134</v>
      </c>
      <c r="AE77">
        <f t="shared" si="10"/>
        <v>0</v>
      </c>
      <c r="AG77" s="3">
        <f t="shared" si="11"/>
        <v>44375</v>
      </c>
      <c r="AH77">
        <f t="shared" si="13"/>
        <v>1.0645155037906011</v>
      </c>
      <c r="AI77">
        <f t="shared" si="12"/>
        <v>1.0048543472885314</v>
      </c>
      <c r="AJ77" t="e">
        <f t="shared" si="12"/>
        <v>#DIV/0!</v>
      </c>
    </row>
    <row r="78" spans="1:36" x14ac:dyDescent="0.25">
      <c r="A78" s="2">
        <v>44382</v>
      </c>
      <c r="B78" s="9">
        <v>266</v>
      </c>
      <c r="C78" s="9">
        <v>39</v>
      </c>
      <c r="D78" s="9">
        <v>345</v>
      </c>
      <c r="E78" s="9">
        <v>0</v>
      </c>
      <c r="F78" s="9">
        <v>64896</v>
      </c>
      <c r="G78" s="9">
        <v>14800</v>
      </c>
      <c r="H78" s="9">
        <v>209731</v>
      </c>
      <c r="I78" s="9">
        <v>12</v>
      </c>
      <c r="K78" s="3">
        <f t="shared" si="6"/>
        <v>44382</v>
      </c>
      <c r="L78" s="4">
        <f t="shared" si="5"/>
        <v>4.0988658777120317E-3</v>
      </c>
      <c r="M78" s="4">
        <f t="shared" si="5"/>
        <v>2.6351351351351351E-3</v>
      </c>
      <c r="N78" s="4">
        <f t="shared" si="5"/>
        <v>1.6449642637473717E-3</v>
      </c>
      <c r="O78" s="4">
        <f t="shared" si="5"/>
        <v>0</v>
      </c>
      <c r="Q78" s="3">
        <f t="shared" si="7"/>
        <v>44382</v>
      </c>
      <c r="R78" s="5">
        <f t="shared" si="8"/>
        <v>4.1072892538591794E-3</v>
      </c>
      <c r="S78" s="5">
        <f t="shared" si="8"/>
        <v>2.6386132152096619E-3</v>
      </c>
      <c r="T78" s="5">
        <f t="shared" si="8"/>
        <v>1.6463187030017899E-3</v>
      </c>
      <c r="U78" s="5">
        <f t="shared" si="8"/>
        <v>0</v>
      </c>
      <c r="W78" s="3">
        <f t="shared" si="9"/>
        <v>44382</v>
      </c>
      <c r="X78">
        <f t="shared" si="14"/>
        <v>1.6222337535108516E-2</v>
      </c>
      <c r="Y78">
        <f t="shared" si="14"/>
        <v>1.0848066494462879E-2</v>
      </c>
      <c r="Z78">
        <f t="shared" si="14"/>
        <v>6.7873025304618223E-3</v>
      </c>
      <c r="AA78">
        <f t="shared" si="14"/>
        <v>0</v>
      </c>
      <c r="AC78">
        <f t="shared" si="10"/>
        <v>0.66871167431853784</v>
      </c>
      <c r="AD78">
        <f t="shared" si="10"/>
        <v>0.41839238739624829</v>
      </c>
      <c r="AE78">
        <f t="shared" si="10"/>
        <v>0</v>
      </c>
      <c r="AG78" s="3">
        <f t="shared" si="11"/>
        <v>44382</v>
      </c>
      <c r="AH78">
        <f t="shared" si="13"/>
        <v>1.0505139158520822</v>
      </c>
      <c r="AI78">
        <f t="shared" si="12"/>
        <v>0.99075392449337341</v>
      </c>
      <c r="AJ78" t="e">
        <f t="shared" si="12"/>
        <v>#DIV/0!</v>
      </c>
    </row>
    <row r="79" spans="1:36" x14ac:dyDescent="0.25">
      <c r="A79" s="2">
        <v>44389</v>
      </c>
      <c r="B79" s="9">
        <v>259</v>
      </c>
      <c r="C79" s="9">
        <v>30</v>
      </c>
      <c r="D79" s="9">
        <v>368</v>
      </c>
      <c r="E79" s="9">
        <v>0</v>
      </c>
      <c r="F79" s="9">
        <v>64630</v>
      </c>
      <c r="G79" s="9">
        <v>14761</v>
      </c>
      <c r="H79" s="9">
        <v>209386</v>
      </c>
      <c r="I79" s="9">
        <v>12</v>
      </c>
      <c r="K79" s="3">
        <f t="shared" si="6"/>
        <v>44389</v>
      </c>
      <c r="L79" s="4">
        <f t="shared" si="5"/>
        <v>4.0074268915364381E-3</v>
      </c>
      <c r="M79" s="4">
        <f t="shared" si="5"/>
        <v>2.0323826299031233E-3</v>
      </c>
      <c r="N79" s="4">
        <f t="shared" si="5"/>
        <v>1.7575196049401584E-3</v>
      </c>
      <c r="O79" s="4">
        <f t="shared" si="5"/>
        <v>0</v>
      </c>
      <c r="Q79" s="3">
        <f t="shared" si="7"/>
        <v>44389</v>
      </c>
      <c r="R79" s="5">
        <f t="shared" si="8"/>
        <v>4.0154781437503582E-3</v>
      </c>
      <c r="S79" s="5">
        <f t="shared" si="8"/>
        <v>2.0344507220584379E-3</v>
      </c>
      <c r="T79" s="5">
        <f t="shared" si="8"/>
        <v>1.759065854495933E-3</v>
      </c>
      <c r="U79" s="5">
        <f t="shared" si="8"/>
        <v>0</v>
      </c>
      <c r="W79" s="3">
        <f t="shared" si="9"/>
        <v>44389</v>
      </c>
      <c r="X79">
        <f t="shared" si="14"/>
        <v>2.0237815678858875E-2</v>
      </c>
      <c r="Y79">
        <f t="shared" si="14"/>
        <v>1.2882517216521316E-2</v>
      </c>
      <c r="Z79">
        <f t="shared" si="14"/>
        <v>8.5463683849577553E-3</v>
      </c>
      <c r="AA79">
        <f t="shared" si="14"/>
        <v>0</v>
      </c>
      <c r="AC79">
        <f t="shared" si="10"/>
        <v>0.6365567026079223</v>
      </c>
      <c r="AD79">
        <f t="shared" si="10"/>
        <v>0.42229697713304054</v>
      </c>
      <c r="AE79">
        <f t="shared" si="10"/>
        <v>0</v>
      </c>
      <c r="AG79" s="3">
        <f t="shared" si="11"/>
        <v>44389</v>
      </c>
      <c r="AH79">
        <f t="shared" si="13"/>
        <v>1</v>
      </c>
      <c r="AI79">
        <f t="shared" si="12"/>
        <v>1</v>
      </c>
      <c r="AJ79" t="e">
        <f t="shared" si="12"/>
        <v>#DIV/0!</v>
      </c>
    </row>
    <row r="80" spans="1:36" x14ac:dyDescent="0.25">
      <c r="A80" s="2">
        <v>44396</v>
      </c>
      <c r="B80" s="9">
        <v>219</v>
      </c>
      <c r="C80" s="9">
        <v>41</v>
      </c>
      <c r="D80" s="9">
        <v>350</v>
      </c>
      <c r="E80" s="9">
        <v>0</v>
      </c>
      <c r="F80" s="9">
        <v>64371</v>
      </c>
      <c r="G80" s="9">
        <v>14731</v>
      </c>
      <c r="H80" s="9">
        <v>209018</v>
      </c>
      <c r="I80" s="9">
        <v>12</v>
      </c>
      <c r="K80" s="3">
        <f t="shared" si="6"/>
        <v>44396</v>
      </c>
      <c r="L80" s="4">
        <f t="shared" si="5"/>
        <v>3.4021531434962949E-3</v>
      </c>
      <c r="M80" s="4">
        <f t="shared" si="5"/>
        <v>2.7832462154639874E-3</v>
      </c>
      <c r="N80" s="4">
        <f t="shared" si="5"/>
        <v>1.6744969332784735E-3</v>
      </c>
      <c r="O80" s="4">
        <f t="shared" si="5"/>
        <v>0</v>
      </c>
      <c r="Q80" s="3">
        <f t="shared" si="7"/>
        <v>44396</v>
      </c>
      <c r="R80" s="5">
        <f t="shared" si="8"/>
        <v>3.4079536263262097E-3</v>
      </c>
      <c r="S80" s="5">
        <f t="shared" si="8"/>
        <v>2.7871266470153588E-3</v>
      </c>
      <c r="T80" s="5">
        <f t="shared" si="8"/>
        <v>1.6759004702993814E-3</v>
      </c>
      <c r="U80" s="5">
        <f t="shared" si="8"/>
        <v>0</v>
      </c>
      <c r="W80" s="3">
        <f t="shared" si="9"/>
        <v>44396</v>
      </c>
      <c r="X80">
        <f t="shared" si="14"/>
        <v>2.3645769305185083E-2</v>
      </c>
      <c r="Y80">
        <f t="shared" si="14"/>
        <v>1.5669643863536677E-2</v>
      </c>
      <c r="Z80">
        <f t="shared" si="14"/>
        <v>1.0222268855257137E-2</v>
      </c>
      <c r="AA80">
        <f t="shared" si="14"/>
        <v>0</v>
      </c>
      <c r="AC80">
        <f t="shared" si="10"/>
        <v>0.66268276837584694</v>
      </c>
      <c r="AD80">
        <f t="shared" si="10"/>
        <v>0.43230857593690475</v>
      </c>
      <c r="AE80">
        <f t="shared" si="10"/>
        <v>0</v>
      </c>
      <c r="AG80" s="3">
        <f t="shared" si="11"/>
        <v>44396</v>
      </c>
      <c r="AH80">
        <f t="shared" si="13"/>
        <v>1.0410427942410916</v>
      </c>
      <c r="AI80">
        <f t="shared" si="12"/>
        <v>1.0237074839413547</v>
      </c>
      <c r="AJ80" t="e">
        <f t="shared" si="12"/>
        <v>#DIV/0!</v>
      </c>
    </row>
    <row r="81" spans="1:36" x14ac:dyDescent="0.25">
      <c r="A81" s="2">
        <v>44403</v>
      </c>
      <c r="B81" s="9">
        <v>238</v>
      </c>
      <c r="C81" s="9">
        <v>41</v>
      </c>
      <c r="D81" s="9">
        <v>387</v>
      </c>
      <c r="E81" s="9">
        <v>0</v>
      </c>
      <c r="F81" s="9">
        <v>64152</v>
      </c>
      <c r="G81" s="9">
        <v>14690</v>
      </c>
      <c r="H81" s="9">
        <v>208668</v>
      </c>
      <c r="I81" s="9">
        <v>12</v>
      </c>
      <c r="K81" s="3">
        <f t="shared" si="6"/>
        <v>44403</v>
      </c>
      <c r="L81" s="4">
        <f t="shared" si="5"/>
        <v>3.7099388951240802E-3</v>
      </c>
      <c r="M81" s="4">
        <f t="shared" si="5"/>
        <v>2.7910142954390743E-3</v>
      </c>
      <c r="N81" s="4">
        <f t="shared" si="5"/>
        <v>1.8546207372476854E-3</v>
      </c>
      <c r="O81" s="4">
        <f t="shared" si="5"/>
        <v>0</v>
      </c>
      <c r="Q81" s="3">
        <f t="shared" si="7"/>
        <v>44403</v>
      </c>
      <c r="R81" s="5">
        <f t="shared" si="8"/>
        <v>3.7168377866899469E-3</v>
      </c>
      <c r="S81" s="5">
        <f t="shared" si="8"/>
        <v>2.7949164381530071E-3</v>
      </c>
      <c r="T81" s="5">
        <f t="shared" si="8"/>
        <v>1.8563426756450618E-3</v>
      </c>
      <c r="U81" s="5">
        <f t="shared" si="8"/>
        <v>0</v>
      </c>
      <c r="W81" s="3">
        <f t="shared" si="9"/>
        <v>44403</v>
      </c>
      <c r="X81">
        <f t="shared" si="14"/>
        <v>2.7362607091875029E-2</v>
      </c>
      <c r="Y81">
        <f t="shared" si="14"/>
        <v>1.8464560301689685E-2</v>
      </c>
      <c r="Z81">
        <f t="shared" si="14"/>
        <v>1.2078611530902198E-2</v>
      </c>
      <c r="AA81">
        <f t="shared" si="14"/>
        <v>0</v>
      </c>
      <c r="AC81">
        <f t="shared" si="10"/>
        <v>0.67480997843851276</v>
      </c>
      <c r="AD81">
        <f t="shared" si="10"/>
        <v>0.44142765674140699</v>
      </c>
      <c r="AE81">
        <f t="shared" si="10"/>
        <v>0</v>
      </c>
      <c r="AG81" s="3">
        <f t="shared" si="11"/>
        <v>44403</v>
      </c>
      <c r="AH81">
        <f t="shared" si="13"/>
        <v>1.0600940586657399</v>
      </c>
      <c r="AI81">
        <f t="shared" si="12"/>
        <v>1.0453014836578844</v>
      </c>
      <c r="AJ81" t="e">
        <f t="shared" si="12"/>
        <v>#DIV/0!</v>
      </c>
    </row>
    <row r="82" spans="1:36" x14ac:dyDescent="0.25">
      <c r="A82" s="2">
        <v>44410</v>
      </c>
      <c r="B82" s="9">
        <v>243</v>
      </c>
      <c r="C82" s="9">
        <v>27</v>
      </c>
      <c r="D82" s="9">
        <v>296</v>
      </c>
      <c r="E82" s="9">
        <v>0</v>
      </c>
      <c r="F82" s="9">
        <v>63914</v>
      </c>
      <c r="G82" s="9">
        <v>14649</v>
      </c>
      <c r="H82" s="9">
        <v>208281</v>
      </c>
      <c r="I82" s="9">
        <v>12</v>
      </c>
      <c r="K82" s="3">
        <f t="shared" si="6"/>
        <v>44410</v>
      </c>
      <c r="L82" s="4">
        <f t="shared" si="5"/>
        <v>3.8019839158869731E-3</v>
      </c>
      <c r="M82" s="4">
        <f t="shared" si="5"/>
        <v>1.8431292238378046E-3</v>
      </c>
      <c r="N82" s="4">
        <f t="shared" si="5"/>
        <v>1.4211569946370529E-3</v>
      </c>
      <c r="O82" s="4">
        <f t="shared" si="5"/>
        <v>0</v>
      </c>
      <c r="Q82" s="3">
        <f t="shared" si="7"/>
        <v>44410</v>
      </c>
      <c r="R82" s="5">
        <f t="shared" si="8"/>
        <v>3.8092298284613693E-3</v>
      </c>
      <c r="S82" s="5">
        <f t="shared" si="8"/>
        <v>1.8448298765086999E-3</v>
      </c>
      <c r="T82" s="5">
        <f t="shared" si="8"/>
        <v>1.4221677960239204E-3</v>
      </c>
      <c r="U82" s="5">
        <f t="shared" si="8"/>
        <v>0</v>
      </c>
      <c r="W82" s="3">
        <f t="shared" si="9"/>
        <v>44410</v>
      </c>
      <c r="X82">
        <f t="shared" si="14"/>
        <v>3.1171836920336399E-2</v>
      </c>
      <c r="Y82">
        <f t="shared" si="14"/>
        <v>2.0309390178198383E-2</v>
      </c>
      <c r="Z82">
        <f t="shared" si="14"/>
        <v>1.3500779326926119E-2</v>
      </c>
      <c r="AA82">
        <f t="shared" si="14"/>
        <v>0</v>
      </c>
      <c r="AC82">
        <f t="shared" si="10"/>
        <v>0.65153010488607455</v>
      </c>
      <c r="AD82">
        <f t="shared" si="10"/>
        <v>0.43310823681739002</v>
      </c>
      <c r="AE82">
        <f t="shared" si="10"/>
        <v>0</v>
      </c>
      <c r="AG82" s="3">
        <f t="shared" si="11"/>
        <v>44410</v>
      </c>
      <c r="AH82">
        <f t="shared" si="13"/>
        <v>1.0235224956658338</v>
      </c>
      <c r="AI82">
        <f t="shared" si="12"/>
        <v>1.0256010823419734</v>
      </c>
      <c r="AJ82" t="e">
        <f t="shared" si="12"/>
        <v>#DIV/0!</v>
      </c>
    </row>
    <row r="83" spans="1:36" x14ac:dyDescent="0.25">
      <c r="A83" s="2">
        <v>44417</v>
      </c>
      <c r="B83" s="9">
        <v>221</v>
      </c>
      <c r="C83" s="9">
        <v>33</v>
      </c>
      <c r="D83" s="9">
        <v>343</v>
      </c>
      <c r="E83" s="9">
        <v>0</v>
      </c>
      <c r="F83" s="9">
        <v>63671</v>
      </c>
      <c r="G83" s="9">
        <v>14622</v>
      </c>
      <c r="H83" s="9">
        <v>207985</v>
      </c>
      <c r="I83" s="9">
        <v>12</v>
      </c>
      <c r="K83" s="3">
        <f t="shared" si="6"/>
        <v>44417</v>
      </c>
      <c r="L83" s="4">
        <f t="shared" si="5"/>
        <v>3.4709679445901588E-3</v>
      </c>
      <c r="M83" s="4">
        <f t="shared" si="5"/>
        <v>2.2568732047599507E-3</v>
      </c>
      <c r="N83" s="4">
        <f t="shared" si="5"/>
        <v>1.6491573911580162E-3</v>
      </c>
      <c r="O83" s="4">
        <f t="shared" si="5"/>
        <v>0</v>
      </c>
      <c r="Q83" s="3">
        <f t="shared" si="7"/>
        <v>44417</v>
      </c>
      <c r="R83" s="5">
        <f t="shared" si="8"/>
        <v>3.4770057291794768E-3</v>
      </c>
      <c r="S83" s="5">
        <f t="shared" si="8"/>
        <v>2.2594237813657689E-3</v>
      </c>
      <c r="T83" s="5">
        <f t="shared" si="8"/>
        <v>1.6505187481422438E-3</v>
      </c>
      <c r="U83" s="5">
        <f t="shared" si="8"/>
        <v>0</v>
      </c>
      <c r="W83" s="3">
        <f t="shared" si="9"/>
        <v>44417</v>
      </c>
      <c r="X83">
        <f t="shared" si="14"/>
        <v>3.4648842649515878E-2</v>
      </c>
      <c r="Y83">
        <f t="shared" si="14"/>
        <v>2.256881395956415E-2</v>
      </c>
      <c r="Z83">
        <f t="shared" si="14"/>
        <v>1.5151298075068364E-2</v>
      </c>
      <c r="AA83">
        <f t="shared" si="14"/>
        <v>0</v>
      </c>
      <c r="AC83">
        <f t="shared" si="10"/>
        <v>0.65135837834050969</v>
      </c>
      <c r="AD83">
        <f t="shared" si="10"/>
        <v>0.4372815054265618</v>
      </c>
      <c r="AE83">
        <f t="shared" si="10"/>
        <v>0</v>
      </c>
      <c r="AG83" s="3">
        <f t="shared" si="11"/>
        <v>44417</v>
      </c>
      <c r="AH83">
        <f t="shared" si="13"/>
        <v>1.0232527215123901</v>
      </c>
      <c r="AI83">
        <f t="shared" si="12"/>
        <v>1.0354833899007534</v>
      </c>
      <c r="AJ83" t="e">
        <f t="shared" si="12"/>
        <v>#DIV/0!</v>
      </c>
    </row>
    <row r="84" spans="1:36" x14ac:dyDescent="0.25">
      <c r="A84" s="2">
        <v>44424</v>
      </c>
      <c r="B84" s="9">
        <v>214</v>
      </c>
      <c r="C84" s="9">
        <v>35</v>
      </c>
      <c r="D84" s="9">
        <v>362</v>
      </c>
      <c r="E84" s="9">
        <v>0</v>
      </c>
      <c r="F84" s="9">
        <v>63450</v>
      </c>
      <c r="G84" s="9">
        <v>14589</v>
      </c>
      <c r="H84" s="9">
        <v>207642</v>
      </c>
      <c r="I84" s="9">
        <v>12</v>
      </c>
      <c r="K84" s="3">
        <f t="shared" si="6"/>
        <v>44424</v>
      </c>
      <c r="L84" s="4">
        <f t="shared" si="5"/>
        <v>3.3727344365642236E-3</v>
      </c>
      <c r="M84" s="4">
        <f t="shared" si="5"/>
        <v>2.3990677908012886E-3</v>
      </c>
      <c r="N84" s="4">
        <f t="shared" si="5"/>
        <v>1.7433852496123135E-3</v>
      </c>
      <c r="O84" s="4">
        <f t="shared" si="5"/>
        <v>0</v>
      </c>
      <c r="Q84" s="3">
        <f t="shared" si="7"/>
        <v>44424</v>
      </c>
      <c r="R84" s="5">
        <f t="shared" si="8"/>
        <v>3.3784349264554345E-3</v>
      </c>
      <c r="S84" s="5">
        <f t="shared" si="8"/>
        <v>2.4019501648636721E-3</v>
      </c>
      <c r="T84" s="5">
        <f t="shared" si="8"/>
        <v>1.7449067142663811E-3</v>
      </c>
      <c r="U84" s="5">
        <f t="shared" si="8"/>
        <v>0</v>
      </c>
      <c r="W84" s="3">
        <f t="shared" si="9"/>
        <v>44424</v>
      </c>
      <c r="X84">
        <f t="shared" si="14"/>
        <v>3.8027277575971311E-2</v>
      </c>
      <c r="Y84">
        <f t="shared" si="14"/>
        <v>2.4970764124427822E-2</v>
      </c>
      <c r="Z84">
        <f t="shared" si="14"/>
        <v>1.6896204789334745E-2</v>
      </c>
      <c r="AA84">
        <f t="shared" si="14"/>
        <v>0</v>
      </c>
      <c r="AC84">
        <f t="shared" si="10"/>
        <v>0.65665400512936944</v>
      </c>
      <c r="AD84">
        <f t="shared" si="10"/>
        <v>0.44431802291340267</v>
      </c>
      <c r="AE84">
        <f t="shared" si="10"/>
        <v>0</v>
      </c>
      <c r="AG84" s="3">
        <f t="shared" si="11"/>
        <v>44424</v>
      </c>
      <c r="AH84">
        <f t="shared" si="13"/>
        <v>1.0315718967989971</v>
      </c>
      <c r="AI84">
        <f t="shared" si="12"/>
        <v>1.0521458759422391</v>
      </c>
      <c r="AJ84" t="e">
        <f t="shared" si="12"/>
        <v>#DIV/0!</v>
      </c>
    </row>
    <row r="85" spans="1:36" x14ac:dyDescent="0.25">
      <c r="A85" s="2">
        <v>44431</v>
      </c>
      <c r="B85" s="9">
        <v>206</v>
      </c>
      <c r="C85" s="9">
        <v>40</v>
      </c>
      <c r="D85" s="9">
        <v>373</v>
      </c>
      <c r="E85" s="9">
        <v>0</v>
      </c>
      <c r="F85" s="9">
        <v>63236</v>
      </c>
      <c r="G85" s="9">
        <v>14554</v>
      </c>
      <c r="H85" s="9">
        <v>207280</v>
      </c>
      <c r="I85" s="9">
        <v>12</v>
      </c>
      <c r="K85" s="3">
        <f t="shared" si="6"/>
        <v>44431</v>
      </c>
      <c r="L85" s="4">
        <f t="shared" si="5"/>
        <v>3.2576380542728824E-3</v>
      </c>
      <c r="M85" s="4">
        <f t="shared" si="5"/>
        <v>2.7483853236223718E-3</v>
      </c>
      <c r="N85" s="4">
        <f t="shared" si="5"/>
        <v>1.7994982632188344E-3</v>
      </c>
      <c r="O85" s="4">
        <f t="shared" si="5"/>
        <v>0</v>
      </c>
      <c r="Q85" s="3">
        <f t="shared" si="7"/>
        <v>44431</v>
      </c>
      <c r="R85" s="5">
        <f t="shared" si="8"/>
        <v>3.2629557089225865E-3</v>
      </c>
      <c r="S85" s="5">
        <f t="shared" si="8"/>
        <v>2.7521690689495588E-3</v>
      </c>
      <c r="T85" s="5">
        <f t="shared" si="8"/>
        <v>1.8011193052185348E-3</v>
      </c>
      <c r="U85" s="5">
        <f t="shared" si="8"/>
        <v>0</v>
      </c>
      <c r="W85" s="3">
        <f t="shared" si="9"/>
        <v>44431</v>
      </c>
      <c r="X85">
        <f t="shared" si="14"/>
        <v>4.1290233284893896E-2</v>
      </c>
      <c r="Y85">
        <f t="shared" si="14"/>
        <v>2.7722933193377382E-2</v>
      </c>
      <c r="Z85">
        <f t="shared" si="14"/>
        <v>1.869732409455328E-2</v>
      </c>
      <c r="AA85">
        <f t="shared" si="14"/>
        <v>0</v>
      </c>
      <c r="AC85">
        <f t="shared" si="10"/>
        <v>0.67141624030300318</v>
      </c>
      <c r="AD85">
        <f t="shared" si="10"/>
        <v>0.45282679721244706</v>
      </c>
      <c r="AE85">
        <f t="shared" si="10"/>
        <v>0</v>
      </c>
      <c r="AG85" s="3">
        <f t="shared" si="11"/>
        <v>44431</v>
      </c>
      <c r="AH85">
        <f t="shared" si="13"/>
        <v>1.0547626590879715</v>
      </c>
      <c r="AI85">
        <f t="shared" si="12"/>
        <v>1.0722946687581625</v>
      </c>
      <c r="AJ85" t="e">
        <f t="shared" si="12"/>
        <v>#DIV/0!</v>
      </c>
    </row>
    <row r="86" spans="1:36" x14ac:dyDescent="0.25">
      <c r="A86" s="2">
        <v>44438</v>
      </c>
      <c r="B86" s="9">
        <v>210</v>
      </c>
      <c r="C86" s="9">
        <v>40</v>
      </c>
      <c r="D86" s="9">
        <v>373</v>
      </c>
      <c r="E86" s="9">
        <v>0</v>
      </c>
      <c r="F86" s="9">
        <v>63030</v>
      </c>
      <c r="G86" s="9">
        <v>14514</v>
      </c>
      <c r="H86" s="9">
        <v>206907</v>
      </c>
      <c r="I86" s="9">
        <v>12</v>
      </c>
      <c r="K86" s="3">
        <f t="shared" si="6"/>
        <v>44438</v>
      </c>
      <c r="L86" s="4">
        <f t="shared" si="5"/>
        <v>3.3317467872441696E-3</v>
      </c>
      <c r="M86" s="4">
        <f t="shared" si="5"/>
        <v>2.7559597629874602E-3</v>
      </c>
      <c r="N86" s="4">
        <f t="shared" si="5"/>
        <v>1.8027422948474435E-3</v>
      </c>
      <c r="O86" s="4">
        <f t="shared" si="5"/>
        <v>0</v>
      </c>
      <c r="Q86" s="3">
        <f t="shared" si="7"/>
        <v>44438</v>
      </c>
      <c r="R86" s="5">
        <f t="shared" si="8"/>
        <v>3.3373094145182107E-3</v>
      </c>
      <c r="S86" s="5">
        <f t="shared" si="8"/>
        <v>2.7597644120092757E-3</v>
      </c>
      <c r="T86" s="5">
        <f t="shared" si="8"/>
        <v>1.8043691902810859E-3</v>
      </c>
      <c r="U86" s="5">
        <f t="shared" si="8"/>
        <v>0</v>
      </c>
      <c r="W86" s="3">
        <f t="shared" si="9"/>
        <v>44438</v>
      </c>
      <c r="X86">
        <f t="shared" si="14"/>
        <v>4.4627542699412104E-2</v>
      </c>
      <c r="Y86">
        <f t="shared" si="14"/>
        <v>3.0482697605386657E-2</v>
      </c>
      <c r="Z86">
        <f t="shared" si="14"/>
        <v>2.0501693284834366E-2</v>
      </c>
      <c r="AA86">
        <f t="shared" si="14"/>
        <v>0</v>
      </c>
      <c r="AC86">
        <f t="shared" si="10"/>
        <v>0.68304674112805719</v>
      </c>
      <c r="AD86">
        <f t="shared" si="10"/>
        <v>0.45939552224336211</v>
      </c>
      <c r="AE86">
        <f t="shared" si="10"/>
        <v>0</v>
      </c>
      <c r="AG86" s="3">
        <f t="shared" si="11"/>
        <v>44438</v>
      </c>
      <c r="AH86">
        <f t="shared" si="13"/>
        <v>1.0730336171619417</v>
      </c>
      <c r="AI86">
        <f t="shared" si="12"/>
        <v>1.0878494214241889</v>
      </c>
      <c r="AJ86" t="e">
        <f t="shared" si="12"/>
        <v>#DIV/0!</v>
      </c>
    </row>
    <row r="87" spans="1:36" x14ac:dyDescent="0.25">
      <c r="A87" s="2">
        <v>44445</v>
      </c>
      <c r="B87" s="9">
        <v>213</v>
      </c>
      <c r="C87" s="9">
        <v>39</v>
      </c>
      <c r="D87" s="9">
        <v>384</v>
      </c>
      <c r="E87" s="9">
        <v>0</v>
      </c>
      <c r="F87" s="9">
        <v>62820</v>
      </c>
      <c r="G87" s="9">
        <v>14474</v>
      </c>
      <c r="H87" s="9">
        <v>206534</v>
      </c>
      <c r="I87" s="9">
        <v>12</v>
      </c>
      <c r="K87" s="3">
        <f t="shared" si="6"/>
        <v>44445</v>
      </c>
      <c r="L87" s="4">
        <f t="shared" si="5"/>
        <v>3.390639923591213E-3</v>
      </c>
      <c r="M87" s="4">
        <f t="shared" si="5"/>
        <v>2.6944866657454747E-3</v>
      </c>
      <c r="N87" s="4">
        <f t="shared" si="5"/>
        <v>1.8592580398384771E-3</v>
      </c>
      <c r="O87" s="4">
        <f t="shared" si="5"/>
        <v>0</v>
      </c>
      <c r="Q87" s="3">
        <f t="shared" si="7"/>
        <v>44445</v>
      </c>
      <c r="R87" s="5">
        <f t="shared" si="8"/>
        <v>3.3964011696973207E-3</v>
      </c>
      <c r="S87" s="5">
        <f t="shared" si="8"/>
        <v>2.6981233290375114E-3</v>
      </c>
      <c r="T87" s="5">
        <f t="shared" si="8"/>
        <v>1.8609886054458179E-3</v>
      </c>
      <c r="U87" s="5">
        <f t="shared" si="8"/>
        <v>0</v>
      </c>
      <c r="W87" s="3">
        <f t="shared" si="9"/>
        <v>44445</v>
      </c>
      <c r="X87">
        <f t="shared" si="14"/>
        <v>4.8023943869109423E-2</v>
      </c>
      <c r="Y87">
        <f t="shared" si="14"/>
        <v>3.318082093442417E-2</v>
      </c>
      <c r="Z87">
        <f t="shared" si="14"/>
        <v>2.2362681890280185E-2</v>
      </c>
      <c r="AA87">
        <f t="shared" si="14"/>
        <v>0</v>
      </c>
      <c r="AC87">
        <f t="shared" si="10"/>
        <v>0.69092244953599413</v>
      </c>
      <c r="AD87">
        <f t="shared" si="10"/>
        <v>0.46565692212264548</v>
      </c>
      <c r="AE87">
        <f t="shared" si="10"/>
        <v>0</v>
      </c>
      <c r="AG87" s="3">
        <f t="shared" si="11"/>
        <v>44445</v>
      </c>
      <c r="AH87">
        <f t="shared" si="13"/>
        <v>1.085405976726566</v>
      </c>
      <c r="AI87">
        <f t="shared" si="12"/>
        <v>1.1026764275794112</v>
      </c>
      <c r="AJ87" t="e">
        <f t="shared" si="12"/>
        <v>#DIV/0!</v>
      </c>
    </row>
    <row r="88" spans="1:36" x14ac:dyDescent="0.25">
      <c r="A88" s="2">
        <v>44452</v>
      </c>
      <c r="B88" s="9">
        <v>234</v>
      </c>
      <c r="C88" s="9">
        <v>36</v>
      </c>
      <c r="D88" s="9">
        <v>369</v>
      </c>
      <c r="E88" s="9">
        <v>0</v>
      </c>
      <c r="F88" s="9">
        <v>62607</v>
      </c>
      <c r="G88" s="9">
        <v>14435</v>
      </c>
      <c r="H88" s="9">
        <v>206150</v>
      </c>
      <c r="I88" s="9">
        <v>12</v>
      </c>
      <c r="K88" s="3">
        <f t="shared" si="6"/>
        <v>44452</v>
      </c>
      <c r="L88" s="4">
        <f t="shared" si="5"/>
        <v>3.7376012266998899E-3</v>
      </c>
      <c r="M88" s="4">
        <f t="shared" si="5"/>
        <v>2.4939383443020437E-3</v>
      </c>
      <c r="N88" s="4">
        <f t="shared" si="5"/>
        <v>1.7899587678874606E-3</v>
      </c>
      <c r="O88" s="4">
        <f t="shared" si="5"/>
        <v>0</v>
      </c>
      <c r="Q88" s="3">
        <f t="shared" si="7"/>
        <v>44452</v>
      </c>
      <c r="R88" s="5">
        <f t="shared" si="8"/>
        <v>3.7446035114420818E-3</v>
      </c>
      <c r="S88" s="5">
        <f t="shared" si="8"/>
        <v>2.4970533887649559E-3</v>
      </c>
      <c r="T88" s="5">
        <f t="shared" si="8"/>
        <v>1.7915626583003908E-3</v>
      </c>
      <c r="U88" s="5">
        <f t="shared" si="8"/>
        <v>0</v>
      </c>
      <c r="W88" s="3">
        <f t="shared" si="9"/>
        <v>44452</v>
      </c>
      <c r="X88">
        <f t="shared" si="14"/>
        <v>5.1768547380551505E-2</v>
      </c>
      <c r="Y88">
        <f t="shared" si="14"/>
        <v>3.5677874323189127E-2</v>
      </c>
      <c r="Z88">
        <f t="shared" si="14"/>
        <v>2.4154244548580575E-2</v>
      </c>
      <c r="AA88">
        <f t="shared" si="14"/>
        <v>0</v>
      </c>
      <c r="AC88">
        <f t="shared" si="10"/>
        <v>0.68918051845110595</v>
      </c>
      <c r="AD88">
        <f t="shared" si="10"/>
        <v>0.46658146250506699</v>
      </c>
      <c r="AE88">
        <f t="shared" si="10"/>
        <v>0</v>
      </c>
      <c r="AG88" s="3">
        <f t="shared" si="11"/>
        <v>44452</v>
      </c>
      <c r="AH88">
        <f t="shared" si="13"/>
        <v>1.0826694866735171</v>
      </c>
      <c r="AI88">
        <f t="shared" si="12"/>
        <v>1.104865740864811</v>
      </c>
      <c r="AJ88" t="e">
        <f t="shared" si="12"/>
        <v>#DIV/0!</v>
      </c>
    </row>
    <row r="89" spans="1:36" x14ac:dyDescent="0.25">
      <c r="A89" s="2">
        <v>44459</v>
      </c>
      <c r="B89" s="9">
        <v>237</v>
      </c>
      <c r="C89" s="9">
        <v>37</v>
      </c>
      <c r="D89" s="9">
        <v>370</v>
      </c>
      <c r="E89" s="9">
        <v>0</v>
      </c>
      <c r="F89" s="9">
        <v>62373</v>
      </c>
      <c r="G89" s="9">
        <v>14399</v>
      </c>
      <c r="H89" s="9">
        <v>205781</v>
      </c>
      <c r="I89" s="9">
        <v>12</v>
      </c>
      <c r="K89" s="3">
        <f t="shared" si="6"/>
        <v>44459</v>
      </c>
      <c r="L89" s="4">
        <f t="shared" si="5"/>
        <v>3.7997210331393392E-3</v>
      </c>
      <c r="M89" s="4">
        <f t="shared" si="5"/>
        <v>2.5696228904785053E-3</v>
      </c>
      <c r="N89" s="4">
        <f t="shared" si="5"/>
        <v>1.7980280006414586E-3</v>
      </c>
      <c r="O89" s="4">
        <f t="shared" si="5"/>
        <v>0</v>
      </c>
      <c r="Q89" s="3">
        <f t="shared" si="7"/>
        <v>44459</v>
      </c>
      <c r="R89" s="5">
        <f t="shared" si="8"/>
        <v>3.8069583120148337E-3</v>
      </c>
      <c r="S89" s="5">
        <f t="shared" si="8"/>
        <v>2.5729300380075903E-3</v>
      </c>
      <c r="T89" s="5">
        <f t="shared" si="8"/>
        <v>1.7996463932213854E-3</v>
      </c>
      <c r="U89" s="5">
        <f t="shared" si="8"/>
        <v>0</v>
      </c>
      <c r="W89" s="3">
        <f t="shared" si="9"/>
        <v>44459</v>
      </c>
      <c r="X89">
        <f t="shared" si="14"/>
        <v>5.5575505692566342E-2</v>
      </c>
      <c r="Y89">
        <f t="shared" si="14"/>
        <v>3.8250804361196718E-2</v>
      </c>
      <c r="Z89">
        <f t="shared" si="14"/>
        <v>2.595389094180196E-2</v>
      </c>
      <c r="AA89">
        <f t="shared" si="14"/>
        <v>0</v>
      </c>
      <c r="AC89">
        <f t="shared" si="10"/>
        <v>0.68826732000952462</v>
      </c>
      <c r="AD89">
        <f t="shared" si="10"/>
        <v>0.4670023352621242</v>
      </c>
      <c r="AE89">
        <f t="shared" si="10"/>
        <v>0</v>
      </c>
      <c r="AG89" s="3">
        <f t="shared" si="11"/>
        <v>44459</v>
      </c>
      <c r="AH89">
        <f t="shared" si="13"/>
        <v>1.081234895791291</v>
      </c>
      <c r="AI89">
        <f t="shared" si="12"/>
        <v>1.1058623683091144</v>
      </c>
      <c r="AJ89" t="e">
        <f t="shared" si="12"/>
        <v>#DIV/0!</v>
      </c>
    </row>
    <row r="90" spans="1:36" x14ac:dyDescent="0.25">
      <c r="A90" s="2">
        <v>44466</v>
      </c>
      <c r="B90" s="9">
        <v>222</v>
      </c>
      <c r="C90" s="9">
        <v>37</v>
      </c>
      <c r="D90" s="9">
        <v>412</v>
      </c>
      <c r="E90" s="9">
        <v>0</v>
      </c>
      <c r="F90" s="9">
        <v>62136</v>
      </c>
      <c r="G90" s="9">
        <v>14362</v>
      </c>
      <c r="H90" s="9">
        <v>205411</v>
      </c>
      <c r="I90" s="9">
        <v>12</v>
      </c>
      <c r="K90" s="3">
        <f t="shared" si="6"/>
        <v>44466</v>
      </c>
      <c r="L90" s="4">
        <f t="shared" si="5"/>
        <v>3.5728080339899573E-3</v>
      </c>
      <c r="M90" s="4">
        <f t="shared" si="5"/>
        <v>2.5762428631109875E-3</v>
      </c>
      <c r="N90" s="4">
        <f t="shared" si="5"/>
        <v>2.0057348438009648E-3</v>
      </c>
      <c r="O90" s="4">
        <f t="shared" si="5"/>
        <v>0</v>
      </c>
      <c r="Q90" s="3">
        <f t="shared" si="7"/>
        <v>44466</v>
      </c>
      <c r="R90" s="5">
        <f t="shared" si="8"/>
        <v>3.5792057557139162E-3</v>
      </c>
      <c r="S90" s="5">
        <f t="shared" si="8"/>
        <v>2.5795670873225173E-3</v>
      </c>
      <c r="T90" s="5">
        <f t="shared" si="8"/>
        <v>2.0077490236572347E-3</v>
      </c>
      <c r="U90" s="5">
        <f t="shared" si="8"/>
        <v>0</v>
      </c>
      <c r="W90" s="3">
        <f t="shared" si="9"/>
        <v>44466</v>
      </c>
      <c r="X90">
        <f t="shared" si="14"/>
        <v>5.9154711448280259E-2</v>
      </c>
      <c r="Y90">
        <f t="shared" si="14"/>
        <v>4.0830371448519233E-2</v>
      </c>
      <c r="Z90">
        <f t="shared" si="14"/>
        <v>2.7961639965459195E-2</v>
      </c>
      <c r="AA90">
        <f t="shared" si="14"/>
        <v>0</v>
      </c>
      <c r="AC90">
        <f t="shared" si="10"/>
        <v>0.69023025299037699</v>
      </c>
      <c r="AD90">
        <f t="shared" si="10"/>
        <v>0.47268660907773041</v>
      </c>
      <c r="AE90">
        <f t="shared" si="10"/>
        <v>0</v>
      </c>
      <c r="AG90" s="3">
        <f t="shared" si="11"/>
        <v>44466</v>
      </c>
      <c r="AH90">
        <f t="shared" si="13"/>
        <v>1.0843185692061028</v>
      </c>
      <c r="AI90">
        <f t="shared" si="12"/>
        <v>1.119322738909436</v>
      </c>
      <c r="AJ90" t="e">
        <f t="shared" si="12"/>
        <v>#DIV/0!</v>
      </c>
    </row>
    <row r="91" spans="1:36" x14ac:dyDescent="0.25">
      <c r="A91" s="2">
        <v>44473</v>
      </c>
      <c r="B91" s="9">
        <v>224</v>
      </c>
      <c r="C91" s="9">
        <v>35</v>
      </c>
      <c r="D91" s="9">
        <v>402</v>
      </c>
      <c r="E91" s="9">
        <v>0</v>
      </c>
      <c r="F91" s="9">
        <v>61914</v>
      </c>
      <c r="G91" s="9">
        <v>14325</v>
      </c>
      <c r="H91" s="9">
        <v>204999</v>
      </c>
      <c r="I91" s="9">
        <v>12</v>
      </c>
      <c r="K91" s="3">
        <f t="shared" si="6"/>
        <v>44473</v>
      </c>
      <c r="L91" s="4">
        <f t="shared" si="5"/>
        <v>3.6179216332331943E-3</v>
      </c>
      <c r="M91" s="4">
        <f t="shared" si="5"/>
        <v>2.4432809773123911E-3</v>
      </c>
      <c r="N91" s="4">
        <f t="shared" si="5"/>
        <v>1.9609851755374415E-3</v>
      </c>
      <c r="O91" s="4">
        <f t="shared" si="5"/>
        <v>0</v>
      </c>
      <c r="Q91" s="3">
        <f t="shared" si="7"/>
        <v>44473</v>
      </c>
      <c r="R91" s="5">
        <f t="shared" si="8"/>
        <v>3.6244821400849797E-3</v>
      </c>
      <c r="S91" s="5">
        <f t="shared" si="8"/>
        <v>2.4462706590272216E-3</v>
      </c>
      <c r="T91" s="5">
        <f t="shared" si="8"/>
        <v>1.9629104243013744E-3</v>
      </c>
      <c r="U91" s="5">
        <f t="shared" si="8"/>
        <v>0</v>
      </c>
      <c r="W91" s="3">
        <f t="shared" si="9"/>
        <v>44473</v>
      </c>
      <c r="X91">
        <f t="shared" si="14"/>
        <v>6.2779193588365242E-2</v>
      </c>
      <c r="Y91">
        <f t="shared" si="14"/>
        <v>4.3276642107546455E-2</v>
      </c>
      <c r="Z91">
        <f t="shared" si="14"/>
        <v>2.9924550389760569E-2</v>
      </c>
      <c r="AA91">
        <f t="shared" si="14"/>
        <v>0</v>
      </c>
      <c r="AC91">
        <f t="shared" si="10"/>
        <v>0.68934689399334426</v>
      </c>
      <c r="AD91">
        <f t="shared" si="10"/>
        <v>0.47666350393048745</v>
      </c>
      <c r="AE91">
        <f t="shared" si="10"/>
        <v>0</v>
      </c>
      <c r="AG91" s="3">
        <f t="shared" si="11"/>
        <v>44473</v>
      </c>
      <c r="AH91">
        <f t="shared" si="13"/>
        <v>1.0829308546577936</v>
      </c>
      <c r="AI91">
        <f t="shared" si="12"/>
        <v>1.1287400330604764</v>
      </c>
      <c r="AJ91" t="e">
        <f t="shared" si="12"/>
        <v>#DIV/0!</v>
      </c>
    </row>
    <row r="92" spans="1:36" x14ac:dyDescent="0.25">
      <c r="A92" s="2">
        <v>44480</v>
      </c>
      <c r="B92" s="9">
        <v>228</v>
      </c>
      <c r="C92" s="9">
        <v>37</v>
      </c>
      <c r="D92" s="9">
        <v>435</v>
      </c>
      <c r="E92" s="9">
        <v>0</v>
      </c>
      <c r="F92" s="9">
        <v>61690</v>
      </c>
      <c r="G92" s="9">
        <v>14290</v>
      </c>
      <c r="H92" s="9">
        <v>204597</v>
      </c>
      <c r="I92" s="9">
        <v>12</v>
      </c>
      <c r="K92" s="3">
        <f t="shared" si="6"/>
        <v>44480</v>
      </c>
      <c r="L92" s="4">
        <f t="shared" si="5"/>
        <v>3.6958988490841302E-3</v>
      </c>
      <c r="M92" s="4">
        <f t="shared" si="5"/>
        <v>2.5892232330300912E-3</v>
      </c>
      <c r="N92" s="4">
        <f t="shared" si="5"/>
        <v>2.1261308816844823E-3</v>
      </c>
      <c r="O92" s="4">
        <f t="shared" si="5"/>
        <v>0</v>
      </c>
      <c r="Q92" s="3">
        <f t="shared" si="7"/>
        <v>44480</v>
      </c>
      <c r="R92" s="5">
        <f t="shared" si="8"/>
        <v>3.7027455582712659E-3</v>
      </c>
      <c r="S92" s="5">
        <f t="shared" si="8"/>
        <v>2.592581068882108E-3</v>
      </c>
      <c r="T92" s="5">
        <f t="shared" si="8"/>
        <v>2.1283943067418238E-3</v>
      </c>
      <c r="U92" s="5">
        <f t="shared" si="8"/>
        <v>0</v>
      </c>
      <c r="W92" s="3">
        <f t="shared" si="9"/>
        <v>44480</v>
      </c>
      <c r="X92">
        <f t="shared" si="14"/>
        <v>6.6481939146636512E-2</v>
      </c>
      <c r="Y92">
        <f t="shared" si="14"/>
        <v>4.586922317642856E-2</v>
      </c>
      <c r="Z92">
        <f t="shared" si="14"/>
        <v>3.205294469650239E-2</v>
      </c>
      <c r="AA92">
        <f t="shared" si="14"/>
        <v>0</v>
      </c>
      <c r="AC92">
        <f t="shared" si="10"/>
        <v>0.68995013931914162</v>
      </c>
      <c r="AD92">
        <f t="shared" si="10"/>
        <v>0.4821301109434325</v>
      </c>
      <c r="AE92">
        <f t="shared" si="10"/>
        <v>0</v>
      </c>
      <c r="AG92" s="3">
        <f t="shared" si="11"/>
        <v>44480</v>
      </c>
      <c r="AH92">
        <f t="shared" si="13"/>
        <v>1.0838785240850826</v>
      </c>
      <c r="AI92">
        <f t="shared" si="12"/>
        <v>1.1416849682813195</v>
      </c>
      <c r="AJ92" t="e">
        <f t="shared" si="12"/>
        <v>#DIV/0!</v>
      </c>
    </row>
    <row r="93" spans="1:36" x14ac:dyDescent="0.25">
      <c r="A93" s="2">
        <v>44487</v>
      </c>
      <c r="B93" s="9">
        <v>251</v>
      </c>
      <c r="C93" s="9">
        <v>33</v>
      </c>
      <c r="D93" s="9">
        <v>442</v>
      </c>
      <c r="E93" s="9">
        <v>0</v>
      </c>
      <c r="F93" s="9">
        <v>61462</v>
      </c>
      <c r="G93" s="9">
        <v>14253</v>
      </c>
      <c r="H93" s="9">
        <v>204162</v>
      </c>
      <c r="I93" s="9">
        <v>12</v>
      </c>
      <c r="K93" s="3">
        <f t="shared" si="6"/>
        <v>44487</v>
      </c>
      <c r="L93" s="4">
        <f t="shared" si="5"/>
        <v>4.0838241515082493E-3</v>
      </c>
      <c r="M93" s="4">
        <f t="shared" si="5"/>
        <v>2.315302041675437E-3</v>
      </c>
      <c r="N93" s="4">
        <f t="shared" si="5"/>
        <v>2.1649474436966723E-3</v>
      </c>
      <c r="O93" s="4">
        <f t="shared" si="5"/>
        <v>0</v>
      </c>
      <c r="Q93" s="3">
        <f t="shared" si="7"/>
        <v>44487</v>
      </c>
      <c r="R93" s="5">
        <f t="shared" si="8"/>
        <v>4.0921857339441736E-3</v>
      </c>
      <c r="S93" s="5">
        <f t="shared" si="8"/>
        <v>2.3179864977991133E-3</v>
      </c>
      <c r="T93" s="5">
        <f t="shared" si="8"/>
        <v>2.1672943302828672E-3</v>
      </c>
      <c r="U93" s="5">
        <f t="shared" si="8"/>
        <v>0</v>
      </c>
      <c r="W93" s="3">
        <f t="shared" si="9"/>
        <v>44487</v>
      </c>
      <c r="X93">
        <f t="shared" ref="X93:AA108" si="15">R93+X92</f>
        <v>7.057412488058068E-2</v>
      </c>
      <c r="Y93">
        <f t="shared" si="15"/>
        <v>4.8187209674227675E-2</v>
      </c>
      <c r="Z93">
        <f t="shared" si="15"/>
        <v>3.4220239026785254E-2</v>
      </c>
      <c r="AA93">
        <f t="shared" si="15"/>
        <v>0</v>
      </c>
      <c r="AC93">
        <f t="shared" si="10"/>
        <v>0.68278862480782909</v>
      </c>
      <c r="AD93">
        <f t="shared" si="10"/>
        <v>0.48488364658704208</v>
      </c>
      <c r="AE93">
        <f t="shared" si="10"/>
        <v>0</v>
      </c>
      <c r="AG93" s="3">
        <f t="shared" si="11"/>
        <v>44487</v>
      </c>
      <c r="AH93">
        <f t="shared" si="13"/>
        <v>1.0726281288226143</v>
      </c>
      <c r="AI93">
        <f t="shared" si="12"/>
        <v>1.1482053456288044</v>
      </c>
      <c r="AJ93" t="e">
        <f t="shared" si="12"/>
        <v>#DIV/0!</v>
      </c>
    </row>
    <row r="94" spans="1:36" x14ac:dyDescent="0.25">
      <c r="A94" s="2">
        <v>44494</v>
      </c>
      <c r="B94" s="9">
        <v>270</v>
      </c>
      <c r="C94" s="9">
        <v>49</v>
      </c>
      <c r="D94" s="9">
        <v>475</v>
      </c>
      <c r="E94" s="9">
        <v>0</v>
      </c>
      <c r="F94" s="9">
        <v>61211</v>
      </c>
      <c r="G94" s="9">
        <v>14220</v>
      </c>
      <c r="H94" s="9">
        <v>203720</v>
      </c>
      <c r="I94" s="9">
        <v>12</v>
      </c>
      <c r="K94" s="3">
        <f t="shared" si="6"/>
        <v>44494</v>
      </c>
      <c r="L94" s="4">
        <f t="shared" si="5"/>
        <v>4.4109718841384721E-3</v>
      </c>
      <c r="M94" s="4">
        <f t="shared" si="5"/>
        <v>3.4458509142053445E-3</v>
      </c>
      <c r="N94" s="4">
        <f t="shared" si="5"/>
        <v>2.3316316512860791E-3</v>
      </c>
      <c r="O94" s="4">
        <f t="shared" si="5"/>
        <v>0</v>
      </c>
      <c r="Q94" s="3">
        <f t="shared" si="7"/>
        <v>44494</v>
      </c>
      <c r="R94" s="5">
        <f t="shared" si="8"/>
        <v>4.4207289232080504E-3</v>
      </c>
      <c r="S94" s="5">
        <f t="shared" si="8"/>
        <v>3.4518015323614423E-3</v>
      </c>
      <c r="T94" s="5">
        <f t="shared" si="8"/>
        <v>2.3343541370773172E-3</v>
      </c>
      <c r="U94" s="5">
        <f t="shared" si="8"/>
        <v>0</v>
      </c>
      <c r="W94" s="3">
        <f t="shared" si="9"/>
        <v>44494</v>
      </c>
      <c r="X94">
        <f t="shared" si="15"/>
        <v>7.499485380378873E-2</v>
      </c>
      <c r="Y94">
        <f t="shared" si="15"/>
        <v>5.1639011206589119E-2</v>
      </c>
      <c r="Z94">
        <f t="shared" si="15"/>
        <v>3.6554593163862573E-2</v>
      </c>
      <c r="AA94">
        <f t="shared" si="15"/>
        <v>0</v>
      </c>
      <c r="AC94">
        <f t="shared" si="10"/>
        <v>0.68856739612685691</v>
      </c>
      <c r="AD94">
        <f t="shared" si="10"/>
        <v>0.4874280208546235</v>
      </c>
      <c r="AE94">
        <f t="shared" si="10"/>
        <v>0</v>
      </c>
      <c r="AG94" s="3">
        <f t="shared" si="11"/>
        <v>44494</v>
      </c>
      <c r="AH94">
        <f t="shared" si="13"/>
        <v>1.0817063009561456</v>
      </c>
      <c r="AI94">
        <f t="shared" si="12"/>
        <v>1.1542304284623475</v>
      </c>
      <c r="AJ94" t="e">
        <f t="shared" si="12"/>
        <v>#DIV/0!</v>
      </c>
    </row>
    <row r="95" spans="1:36" x14ac:dyDescent="0.25">
      <c r="A95" s="2">
        <v>44501</v>
      </c>
      <c r="B95" s="9">
        <v>314</v>
      </c>
      <c r="C95" s="9">
        <v>49</v>
      </c>
      <c r="D95" s="9">
        <v>533</v>
      </c>
      <c r="E95" s="9">
        <v>1</v>
      </c>
      <c r="F95" s="9">
        <v>60941</v>
      </c>
      <c r="G95" s="9">
        <v>14171</v>
      </c>
      <c r="H95" s="9">
        <v>203245</v>
      </c>
      <c r="I95" s="9">
        <v>12</v>
      </c>
      <c r="K95" s="3">
        <f t="shared" si="6"/>
        <v>44501</v>
      </c>
      <c r="L95" s="4">
        <f t="shared" si="5"/>
        <v>5.1525245729476046E-3</v>
      </c>
      <c r="M95" s="4">
        <f t="shared" si="5"/>
        <v>3.4577658598546326E-3</v>
      </c>
      <c r="N95" s="4">
        <f t="shared" si="5"/>
        <v>2.6224507367954932E-3</v>
      </c>
      <c r="O95" s="4">
        <f t="shared" si="5"/>
        <v>8.3333333333333329E-2</v>
      </c>
      <c r="Q95" s="3">
        <f t="shared" si="7"/>
        <v>44501</v>
      </c>
      <c r="R95" s="5">
        <f t="shared" si="8"/>
        <v>5.1658446019027604E-3</v>
      </c>
      <c r="S95" s="5">
        <f t="shared" si="8"/>
        <v>3.4637577485782255E-3</v>
      </c>
      <c r="T95" s="5">
        <f t="shared" si="8"/>
        <v>2.6258953843258234E-3</v>
      </c>
      <c r="U95" s="5">
        <f t="shared" si="8"/>
        <v>8.701137698962981E-2</v>
      </c>
      <c r="W95" s="3">
        <f t="shared" si="9"/>
        <v>44501</v>
      </c>
      <c r="X95">
        <f t="shared" si="15"/>
        <v>8.0160698405691497E-2</v>
      </c>
      <c r="Y95">
        <f t="shared" si="15"/>
        <v>5.5102768955167344E-2</v>
      </c>
      <c r="Z95">
        <f t="shared" si="15"/>
        <v>3.9180488548188397E-2</v>
      </c>
      <c r="AA95">
        <f t="shared" si="15"/>
        <v>8.701137698962981E-2</v>
      </c>
      <c r="AC95">
        <f t="shared" si="10"/>
        <v>0.68740380324898698</v>
      </c>
      <c r="AD95">
        <f t="shared" si="10"/>
        <v>0.48877429123554816</v>
      </c>
      <c r="AE95">
        <f t="shared" si="10"/>
        <v>1.0854618125863522</v>
      </c>
      <c r="AG95" s="3">
        <f t="shared" si="11"/>
        <v>44501</v>
      </c>
      <c r="AH95">
        <f t="shared" si="13"/>
        <v>1.0798783524433064</v>
      </c>
      <c r="AI95">
        <f t="shared" si="12"/>
        <v>1.1574183991413336</v>
      </c>
      <c r="AJ95" t="e">
        <f t="shared" si="12"/>
        <v>#DIV/0!</v>
      </c>
    </row>
    <row r="96" spans="1:36" x14ac:dyDescent="0.25">
      <c r="A96" s="2">
        <v>44508</v>
      </c>
      <c r="B96" s="9">
        <v>358</v>
      </c>
      <c r="C96" s="9">
        <v>30</v>
      </c>
      <c r="D96" s="9">
        <v>508</v>
      </c>
      <c r="E96" s="9">
        <v>0</v>
      </c>
      <c r="F96" s="9">
        <v>60627</v>
      </c>
      <c r="G96" s="9">
        <v>14122</v>
      </c>
      <c r="H96" s="9">
        <v>202712</v>
      </c>
      <c r="I96" s="9">
        <v>11</v>
      </c>
      <c r="K96" s="3">
        <f t="shared" si="6"/>
        <v>44508</v>
      </c>
      <c r="L96" s="4">
        <f t="shared" si="5"/>
        <v>5.9049598363765318E-3</v>
      </c>
      <c r="M96" s="4">
        <f t="shared" si="5"/>
        <v>2.1243449936269652E-3</v>
      </c>
      <c r="N96" s="4">
        <f t="shared" si="5"/>
        <v>2.5060183906231502E-3</v>
      </c>
      <c r="O96" s="4">
        <f t="shared" si="5"/>
        <v>0</v>
      </c>
      <c r="Q96" s="3">
        <f t="shared" si="7"/>
        <v>44508</v>
      </c>
      <c r="R96" s="5">
        <f t="shared" si="8"/>
        <v>5.9224630495717991E-3</v>
      </c>
      <c r="S96" s="5">
        <f t="shared" si="8"/>
        <v>2.1266046151639482E-3</v>
      </c>
      <c r="T96" s="5">
        <f t="shared" si="8"/>
        <v>2.5091637106289255E-3</v>
      </c>
      <c r="U96" s="5">
        <f t="shared" si="8"/>
        <v>0</v>
      </c>
      <c r="W96" s="3">
        <f t="shared" si="9"/>
        <v>44508</v>
      </c>
      <c r="X96">
        <f t="shared" si="15"/>
        <v>8.6083161455263291E-2</v>
      </c>
      <c r="Y96">
        <f t="shared" si="15"/>
        <v>5.7229373570331296E-2</v>
      </c>
      <c r="Z96">
        <f t="shared" si="15"/>
        <v>4.1689652258817322E-2</v>
      </c>
      <c r="AA96">
        <f t="shared" si="15"/>
        <v>8.701137698962981E-2</v>
      </c>
      <c r="AC96">
        <f t="shared" si="10"/>
        <v>0.66481496035752508</v>
      </c>
      <c r="AD96">
        <f t="shared" si="10"/>
        <v>0.48429508807576838</v>
      </c>
      <c r="AE96">
        <f t="shared" si="10"/>
        <v>1.010782777010913</v>
      </c>
      <c r="AG96" s="3">
        <f t="shared" si="11"/>
        <v>44508</v>
      </c>
      <c r="AH96">
        <f t="shared" si="13"/>
        <v>1.0443923654151013</v>
      </c>
      <c r="AI96">
        <f t="shared" si="12"/>
        <v>1.1468116380174702</v>
      </c>
      <c r="AJ96" t="e">
        <f t="shared" si="12"/>
        <v>#DIV/0!</v>
      </c>
    </row>
    <row r="97" spans="1:36" x14ac:dyDescent="0.25">
      <c r="A97" s="2">
        <v>44515</v>
      </c>
      <c r="B97" s="9">
        <v>390</v>
      </c>
      <c r="C97" s="9">
        <v>43</v>
      </c>
      <c r="D97" s="9">
        <v>520</v>
      </c>
      <c r="E97" s="9">
        <v>0</v>
      </c>
      <c r="F97" s="9">
        <v>60269</v>
      </c>
      <c r="G97" s="9">
        <v>14092</v>
      </c>
      <c r="H97" s="9">
        <v>202204</v>
      </c>
      <c r="I97" s="9">
        <v>11</v>
      </c>
      <c r="K97" s="3">
        <f t="shared" si="6"/>
        <v>44515</v>
      </c>
      <c r="L97" s="4">
        <f t="shared" si="5"/>
        <v>6.4709884019977099E-3</v>
      </c>
      <c r="M97" s="4">
        <f t="shared" si="5"/>
        <v>3.0513766676128298E-3</v>
      </c>
      <c r="N97" s="4">
        <f t="shared" si="5"/>
        <v>2.5716603034559157E-3</v>
      </c>
      <c r="O97" s="4">
        <f t="shared" si="5"/>
        <v>0</v>
      </c>
      <c r="Q97" s="3">
        <f t="shared" si="7"/>
        <v>44515</v>
      </c>
      <c r="R97" s="5">
        <f t="shared" si="8"/>
        <v>6.4920160094695039E-3</v>
      </c>
      <c r="S97" s="5">
        <f t="shared" si="8"/>
        <v>3.0560416094767714E-3</v>
      </c>
      <c r="T97" s="5">
        <f t="shared" si="8"/>
        <v>2.5749727019419091E-3</v>
      </c>
      <c r="U97" s="5">
        <f t="shared" si="8"/>
        <v>0</v>
      </c>
      <c r="W97" s="3">
        <f t="shared" si="9"/>
        <v>44515</v>
      </c>
      <c r="X97">
        <f t="shared" si="15"/>
        <v>9.2575177464732789E-2</v>
      </c>
      <c r="Y97">
        <f t="shared" si="15"/>
        <v>6.0285415179808066E-2</v>
      </c>
      <c r="Z97">
        <f t="shared" si="15"/>
        <v>4.4264624960759232E-2</v>
      </c>
      <c r="AA97">
        <f t="shared" si="15"/>
        <v>8.701137698962981E-2</v>
      </c>
      <c r="AC97">
        <f t="shared" si="10"/>
        <v>0.65120496477335132</v>
      </c>
      <c r="AD97">
        <f t="shared" si="10"/>
        <v>0.47814788124626795</v>
      </c>
      <c r="AE97">
        <f t="shared" si="10"/>
        <v>0.93989965099205397</v>
      </c>
      <c r="AG97" s="3">
        <f t="shared" si="11"/>
        <v>44515</v>
      </c>
      <c r="AH97">
        <f t="shared" si="13"/>
        <v>1.0230117161682788</v>
      </c>
      <c r="AI97">
        <f t="shared" si="12"/>
        <v>1.1322550412091446</v>
      </c>
      <c r="AJ97" t="e">
        <f t="shared" si="12"/>
        <v>#DIV/0!</v>
      </c>
    </row>
    <row r="98" spans="1:36" x14ac:dyDescent="0.25">
      <c r="A98" s="2">
        <v>44522</v>
      </c>
      <c r="B98" s="9">
        <v>438</v>
      </c>
      <c r="C98" s="9">
        <v>50</v>
      </c>
      <c r="D98" s="9">
        <v>521</v>
      </c>
      <c r="E98" s="9">
        <v>0</v>
      </c>
      <c r="F98" s="9">
        <v>59879</v>
      </c>
      <c r="G98" s="9">
        <v>14049</v>
      </c>
      <c r="H98" s="9">
        <v>201684</v>
      </c>
      <c r="I98" s="9">
        <v>11</v>
      </c>
      <c r="K98" s="3">
        <f t="shared" si="6"/>
        <v>44522</v>
      </c>
      <c r="L98" s="4">
        <f t="shared" si="5"/>
        <v>7.3147514153542982E-3</v>
      </c>
      <c r="M98" s="4">
        <f t="shared" si="5"/>
        <v>3.5589721688376397E-3</v>
      </c>
      <c r="N98" s="4">
        <f t="shared" si="5"/>
        <v>2.5832490430574562E-3</v>
      </c>
      <c r="O98" s="4">
        <f t="shared" si="5"/>
        <v>0</v>
      </c>
      <c r="Q98" s="3">
        <f t="shared" si="7"/>
        <v>44522</v>
      </c>
      <c r="R98" s="5">
        <f t="shared" si="8"/>
        <v>7.3416353894402561E-3</v>
      </c>
      <c r="S98" s="5">
        <f t="shared" si="8"/>
        <v>3.5653203768262077E-3</v>
      </c>
      <c r="T98" s="5">
        <f t="shared" si="8"/>
        <v>2.5865913881807923E-3</v>
      </c>
      <c r="U98" s="5">
        <f t="shared" si="8"/>
        <v>0</v>
      </c>
      <c r="W98" s="3">
        <f t="shared" si="9"/>
        <v>44522</v>
      </c>
      <c r="X98">
        <f t="shared" si="15"/>
        <v>9.9916812854173045E-2</v>
      </c>
      <c r="Y98">
        <f t="shared" si="15"/>
        <v>6.3850735556634272E-2</v>
      </c>
      <c r="Z98">
        <f t="shared" si="15"/>
        <v>4.6851216348940024E-2</v>
      </c>
      <c r="AA98">
        <f t="shared" si="15"/>
        <v>8.701137698962981E-2</v>
      </c>
      <c r="AC98">
        <f t="shared" si="10"/>
        <v>0.63903895383275866</v>
      </c>
      <c r="AD98">
        <f t="shared" si="10"/>
        <v>0.46890222987114899</v>
      </c>
      <c r="AE98">
        <f t="shared" si="10"/>
        <v>0.87083819533576889</v>
      </c>
      <c r="AG98" s="3">
        <f t="shared" si="11"/>
        <v>44522</v>
      </c>
      <c r="AH98">
        <f t="shared" si="13"/>
        <v>1.0038994974283779</v>
      </c>
      <c r="AI98">
        <f t="shared" si="12"/>
        <v>1.1103613221541624</v>
      </c>
      <c r="AJ98" t="e">
        <f t="shared" si="12"/>
        <v>#DIV/0!</v>
      </c>
    </row>
    <row r="99" spans="1:36" x14ac:dyDescent="0.25">
      <c r="A99" s="2">
        <v>44529</v>
      </c>
      <c r="B99" s="9">
        <v>445</v>
      </c>
      <c r="C99" s="9">
        <v>45</v>
      </c>
      <c r="D99" s="9">
        <v>548</v>
      </c>
      <c r="E99" s="9">
        <v>0</v>
      </c>
      <c r="F99" s="9">
        <v>59441</v>
      </c>
      <c r="G99" s="9">
        <v>13999</v>
      </c>
      <c r="H99" s="9">
        <v>201163</v>
      </c>
      <c r="I99" s="9">
        <v>11</v>
      </c>
      <c r="K99" s="3">
        <f t="shared" si="6"/>
        <v>44529</v>
      </c>
      <c r="L99" s="4">
        <f t="shared" si="5"/>
        <v>7.4864151006880774E-3</v>
      </c>
      <c r="M99" s="4">
        <f t="shared" si="5"/>
        <v>3.2145153225230372E-3</v>
      </c>
      <c r="N99" s="4">
        <f t="shared" si="5"/>
        <v>2.7241590153258802E-3</v>
      </c>
      <c r="O99" s="4">
        <f t="shared" si="5"/>
        <v>0</v>
      </c>
      <c r="Q99" s="3">
        <f t="shared" si="7"/>
        <v>44529</v>
      </c>
      <c r="R99" s="5">
        <f t="shared" si="8"/>
        <v>7.5145789584834871E-3</v>
      </c>
      <c r="S99" s="5">
        <f t="shared" si="8"/>
        <v>3.2196929756433297E-3</v>
      </c>
      <c r="T99" s="5">
        <f t="shared" si="8"/>
        <v>2.7278762889940853E-3</v>
      </c>
      <c r="U99" s="5">
        <f t="shared" si="8"/>
        <v>0</v>
      </c>
      <c r="W99" s="3">
        <f t="shared" si="9"/>
        <v>44529</v>
      </c>
      <c r="X99">
        <f t="shared" si="15"/>
        <v>0.10743139181265653</v>
      </c>
      <c r="Y99">
        <f t="shared" si="15"/>
        <v>6.7070428532277598E-2</v>
      </c>
      <c r="Z99">
        <f t="shared" si="15"/>
        <v>4.9579092637934107E-2</v>
      </c>
      <c r="AA99">
        <f t="shared" si="15"/>
        <v>8.701137698962981E-2</v>
      </c>
      <c r="AC99">
        <f t="shared" si="10"/>
        <v>0.62430940715389682</v>
      </c>
      <c r="AD99">
        <f t="shared" si="10"/>
        <v>0.46149539535327122</v>
      </c>
      <c r="AE99">
        <f t="shared" si="10"/>
        <v>0.80992506493226846</v>
      </c>
      <c r="AG99" s="3">
        <f t="shared" si="11"/>
        <v>44529</v>
      </c>
      <c r="AH99">
        <f t="shared" si="13"/>
        <v>0.9807600871943547</v>
      </c>
      <c r="AI99">
        <f t="shared" si="12"/>
        <v>1.0928219247183519</v>
      </c>
      <c r="AJ99" t="e">
        <f t="shared" si="12"/>
        <v>#DIV/0!</v>
      </c>
    </row>
    <row r="100" spans="1:36" x14ac:dyDescent="0.25">
      <c r="A100" s="2">
        <v>44536</v>
      </c>
      <c r="B100" s="9">
        <v>453</v>
      </c>
      <c r="C100" s="9">
        <v>43</v>
      </c>
      <c r="D100" s="9">
        <v>556</v>
      </c>
      <c r="E100" s="9">
        <v>0</v>
      </c>
      <c r="F100" s="9">
        <v>58996</v>
      </c>
      <c r="G100" s="9">
        <v>13954</v>
      </c>
      <c r="H100" s="9">
        <v>200615</v>
      </c>
      <c r="I100" s="9">
        <v>11</v>
      </c>
      <c r="K100" s="3">
        <f t="shared" si="6"/>
        <v>44536</v>
      </c>
      <c r="L100" s="4">
        <f t="shared" si="5"/>
        <v>7.678486677062852E-3</v>
      </c>
      <c r="M100" s="4">
        <f t="shared" si="5"/>
        <v>3.0815536763651999E-3</v>
      </c>
      <c r="N100" s="4">
        <f t="shared" si="5"/>
        <v>2.7714777060538843E-3</v>
      </c>
      <c r="O100" s="4">
        <f t="shared" si="5"/>
        <v>0</v>
      </c>
      <c r="Q100" s="3">
        <f t="shared" si="7"/>
        <v>44536</v>
      </c>
      <c r="R100" s="5">
        <f t="shared" si="8"/>
        <v>7.7081180360082354E-3</v>
      </c>
      <c r="S100" s="5">
        <f t="shared" si="8"/>
        <v>3.086311439611353E-3</v>
      </c>
      <c r="T100" s="5">
        <f t="shared" si="8"/>
        <v>2.7753253611627142E-3</v>
      </c>
      <c r="U100" s="5">
        <f t="shared" si="8"/>
        <v>0</v>
      </c>
      <c r="W100" s="3">
        <f t="shared" si="9"/>
        <v>44536</v>
      </c>
      <c r="X100">
        <f t="shared" si="15"/>
        <v>0.11513950984866476</v>
      </c>
      <c r="Y100">
        <f t="shared" si="15"/>
        <v>7.0156739971888954E-2</v>
      </c>
      <c r="Z100">
        <f t="shared" si="15"/>
        <v>5.2354417999096819E-2</v>
      </c>
      <c r="AA100">
        <f t="shared" si="15"/>
        <v>8.701137698962981E-2</v>
      </c>
      <c r="AC100">
        <f t="shared" si="10"/>
        <v>0.6093194253136951</v>
      </c>
      <c r="AD100">
        <f t="shared" si="10"/>
        <v>0.45470419378986054</v>
      </c>
      <c r="AE100">
        <f t="shared" si="10"/>
        <v>0.75570390306502466</v>
      </c>
      <c r="AG100" s="3">
        <f t="shared" si="11"/>
        <v>44536</v>
      </c>
      <c r="AH100">
        <f t="shared" si="13"/>
        <v>0.95721154583301338</v>
      </c>
      <c r="AI100">
        <f t="shared" si="12"/>
        <v>1.0767403472239643</v>
      </c>
      <c r="AJ100" t="e">
        <f t="shared" si="12"/>
        <v>#DIV/0!</v>
      </c>
    </row>
    <row r="101" spans="1:36" x14ac:dyDescent="0.25">
      <c r="A101" s="2">
        <v>44543</v>
      </c>
      <c r="B101" s="9">
        <v>439</v>
      </c>
      <c r="C101" s="9">
        <v>47</v>
      </c>
      <c r="D101" s="9">
        <v>473</v>
      </c>
      <c r="E101" s="9">
        <v>0</v>
      </c>
      <c r="F101" s="9">
        <v>58543</v>
      </c>
      <c r="G101" s="9">
        <v>13911</v>
      </c>
      <c r="H101" s="9">
        <v>200059</v>
      </c>
      <c r="I101" s="9">
        <v>11</v>
      </c>
      <c r="K101" s="3">
        <f t="shared" si="6"/>
        <v>44543</v>
      </c>
      <c r="L101" s="4">
        <f t="shared" si="5"/>
        <v>7.4987615940419862E-3</v>
      </c>
      <c r="M101" s="4">
        <f t="shared" si="5"/>
        <v>3.3786212349938899E-3</v>
      </c>
      <c r="N101" s="4">
        <f t="shared" si="5"/>
        <v>2.3643025307534277E-3</v>
      </c>
      <c r="O101" s="4">
        <f t="shared" si="5"/>
        <v>0</v>
      </c>
      <c r="Q101" s="3">
        <f t="shared" si="7"/>
        <v>44543</v>
      </c>
      <c r="R101" s="5">
        <f t="shared" si="8"/>
        <v>7.527018657380557E-3</v>
      </c>
      <c r="S101" s="5">
        <f t="shared" si="8"/>
        <v>3.3843416641285073E-3</v>
      </c>
      <c r="T101" s="5">
        <f t="shared" si="8"/>
        <v>2.3671019072343258E-3</v>
      </c>
      <c r="U101" s="5">
        <f t="shared" si="8"/>
        <v>0</v>
      </c>
      <c r="W101" s="3">
        <f t="shared" si="9"/>
        <v>44543</v>
      </c>
      <c r="X101">
        <f t="shared" si="15"/>
        <v>0.12266652850604533</v>
      </c>
      <c r="Y101">
        <f t="shared" si="15"/>
        <v>7.3541081636017455E-2</v>
      </c>
      <c r="Z101">
        <f t="shared" si="15"/>
        <v>5.4721519906331145E-2</v>
      </c>
      <c r="AA101">
        <f t="shared" si="15"/>
        <v>8.701137698962981E-2</v>
      </c>
      <c r="AC101">
        <f t="shared" si="10"/>
        <v>0.59952036249556995</v>
      </c>
      <c r="AD101">
        <f t="shared" si="10"/>
        <v>0.44609984950894183</v>
      </c>
      <c r="AE101">
        <f t="shared" si="10"/>
        <v>0.70933267656092236</v>
      </c>
      <c r="AG101" s="3">
        <f t="shared" si="11"/>
        <v>44543</v>
      </c>
      <c r="AH101">
        <f t="shared" si="13"/>
        <v>0.94181768888675998</v>
      </c>
      <c r="AI101">
        <f t="shared" si="12"/>
        <v>1.0563652445193858</v>
      </c>
      <c r="AJ101" t="e">
        <f t="shared" si="12"/>
        <v>#DIV/0!</v>
      </c>
    </row>
    <row r="102" spans="1:36" x14ac:dyDescent="0.25">
      <c r="A102" s="2">
        <v>44550</v>
      </c>
      <c r="B102" s="9">
        <v>344</v>
      </c>
      <c r="C102" s="9">
        <v>53</v>
      </c>
      <c r="D102" s="9">
        <v>488</v>
      </c>
      <c r="E102" s="9">
        <v>0</v>
      </c>
      <c r="F102" s="9">
        <v>58104</v>
      </c>
      <c r="G102" s="9">
        <v>13864</v>
      </c>
      <c r="H102" s="9">
        <v>199586</v>
      </c>
      <c r="I102" s="9">
        <v>11</v>
      </c>
      <c r="K102" s="3">
        <f t="shared" si="6"/>
        <v>44550</v>
      </c>
      <c r="L102" s="4">
        <f t="shared" si="5"/>
        <v>5.9204185598237639E-3</v>
      </c>
      <c r="M102" s="4">
        <f t="shared" si="5"/>
        <v>3.8228505481823429E-3</v>
      </c>
      <c r="N102" s="4">
        <f t="shared" si="5"/>
        <v>2.4450612768430651E-3</v>
      </c>
      <c r="O102" s="4">
        <f t="shared" si="5"/>
        <v>0</v>
      </c>
      <c r="Q102" s="3">
        <f t="shared" si="7"/>
        <v>44550</v>
      </c>
      <c r="R102" s="5">
        <f t="shared" si="8"/>
        <v>5.9380137192962283E-3</v>
      </c>
      <c r="S102" s="5">
        <f t="shared" si="8"/>
        <v>3.8301763175133357E-3</v>
      </c>
      <c r="T102" s="5">
        <f t="shared" si="8"/>
        <v>2.4480553205761366E-3</v>
      </c>
      <c r="U102" s="5">
        <f t="shared" si="8"/>
        <v>0</v>
      </c>
      <c r="W102" s="3">
        <f t="shared" si="9"/>
        <v>44550</v>
      </c>
      <c r="X102">
        <f t="shared" si="15"/>
        <v>0.12860454222534157</v>
      </c>
      <c r="Y102">
        <f t="shared" si="15"/>
        <v>7.7371257953530795E-2</v>
      </c>
      <c r="Z102">
        <f t="shared" si="15"/>
        <v>5.7169575226907285E-2</v>
      </c>
      <c r="AA102">
        <f t="shared" si="15"/>
        <v>8.701137698962981E-2</v>
      </c>
      <c r="AC102">
        <f t="shared" si="10"/>
        <v>0.60162150274568427</v>
      </c>
      <c r="AD102">
        <f t="shared" si="10"/>
        <v>0.44453776077935453</v>
      </c>
      <c r="AE102">
        <f t="shared" si="10"/>
        <v>0.67658090051880138</v>
      </c>
      <c r="AG102" s="3">
        <f t="shared" si="11"/>
        <v>44550</v>
      </c>
      <c r="AH102">
        <f t="shared" si="13"/>
        <v>0.94511847928218917</v>
      </c>
      <c r="AI102">
        <f t="shared" si="12"/>
        <v>1.0526662156033082</v>
      </c>
      <c r="AJ102" t="e">
        <f t="shared" si="12"/>
        <v>#DIV/0!</v>
      </c>
    </row>
    <row r="103" spans="1:36" x14ac:dyDescent="0.25">
      <c r="A103" s="2">
        <v>44557</v>
      </c>
      <c r="B103" s="9">
        <v>326</v>
      </c>
      <c r="C103" s="9">
        <v>36</v>
      </c>
      <c r="D103" s="9">
        <v>424</v>
      </c>
      <c r="E103" s="9">
        <v>0</v>
      </c>
      <c r="F103" s="9">
        <v>57760</v>
      </c>
      <c r="G103" s="9">
        <v>13811</v>
      </c>
      <c r="H103" s="9">
        <v>199098</v>
      </c>
      <c r="I103" s="9">
        <v>11</v>
      </c>
      <c r="K103" s="3">
        <f t="shared" si="6"/>
        <v>44557</v>
      </c>
      <c r="L103" s="4">
        <f t="shared" si="5"/>
        <v>5.64404432132964E-3</v>
      </c>
      <c r="M103" s="4">
        <f t="shared" si="5"/>
        <v>2.6066179132575485E-3</v>
      </c>
      <c r="N103" s="4">
        <f t="shared" si="5"/>
        <v>2.1296045163688234E-3</v>
      </c>
      <c r="O103" s="4">
        <f t="shared" si="5"/>
        <v>0</v>
      </c>
      <c r="Q103" s="3">
        <f t="shared" si="7"/>
        <v>44557</v>
      </c>
      <c r="R103" s="5">
        <f t="shared" si="8"/>
        <v>5.6600321251085708E-3</v>
      </c>
      <c r="S103" s="5">
        <f t="shared" si="8"/>
        <v>2.6100210568134248E-3</v>
      </c>
      <c r="T103" s="5">
        <f t="shared" si="8"/>
        <v>2.1318753486227414E-3</v>
      </c>
      <c r="U103" s="5">
        <f t="shared" si="8"/>
        <v>0</v>
      </c>
      <c r="W103" s="3">
        <f t="shared" si="9"/>
        <v>44557</v>
      </c>
      <c r="X103">
        <f t="shared" si="15"/>
        <v>0.13426457435045014</v>
      </c>
      <c r="Y103">
        <f t="shared" si="15"/>
        <v>7.9981279010344214E-2</v>
      </c>
      <c r="Z103">
        <f t="shared" si="15"/>
        <v>5.9301450575530025E-2</v>
      </c>
      <c r="AA103">
        <f t="shared" si="15"/>
        <v>8.701137698962981E-2</v>
      </c>
      <c r="AC103">
        <f t="shared" si="10"/>
        <v>0.5956990471781588</v>
      </c>
      <c r="AD103">
        <f t="shared" si="10"/>
        <v>0.44167607771760092</v>
      </c>
      <c r="AE103">
        <f t="shared" si="10"/>
        <v>0.64805908342223928</v>
      </c>
      <c r="AG103" s="3">
        <f t="shared" si="11"/>
        <v>44557</v>
      </c>
      <c r="AH103">
        <f t="shared" si="13"/>
        <v>0.93581458609677204</v>
      </c>
      <c r="AI103">
        <f t="shared" si="12"/>
        <v>1.0458897449755014</v>
      </c>
      <c r="AJ103" t="e">
        <f t="shared" si="12"/>
        <v>#DIV/0!</v>
      </c>
    </row>
    <row r="104" spans="1:36" x14ac:dyDescent="0.25">
      <c r="A104" s="2">
        <v>44564</v>
      </c>
      <c r="B104" s="9">
        <v>320</v>
      </c>
      <c r="C104" s="9">
        <v>40</v>
      </c>
      <c r="D104" s="9">
        <v>401</v>
      </c>
      <c r="E104" s="9">
        <v>0</v>
      </c>
      <c r="F104" s="9">
        <v>57434</v>
      </c>
      <c r="G104" s="9">
        <v>13775</v>
      </c>
      <c r="H104" s="9">
        <v>198674</v>
      </c>
      <c r="I104" s="9">
        <v>11</v>
      </c>
      <c r="K104" s="3">
        <f t="shared" si="6"/>
        <v>44564</v>
      </c>
      <c r="L104" s="4">
        <f t="shared" si="5"/>
        <v>5.5716126336316464E-3</v>
      </c>
      <c r="M104" s="4">
        <f t="shared" si="5"/>
        <v>2.9038112522686023E-3</v>
      </c>
      <c r="N104" s="4">
        <f t="shared" si="5"/>
        <v>2.0183818718101008E-3</v>
      </c>
      <c r="O104" s="4">
        <f t="shared" si="5"/>
        <v>0</v>
      </c>
      <c r="Q104" s="3">
        <f t="shared" si="7"/>
        <v>44564</v>
      </c>
      <c r="R104" s="5">
        <f t="shared" si="8"/>
        <v>5.5871919622389075E-3</v>
      </c>
      <c r="S104" s="5">
        <f t="shared" si="8"/>
        <v>2.9080354917409689E-3</v>
      </c>
      <c r="T104" s="5">
        <f t="shared" si="8"/>
        <v>2.02042154952818E-3</v>
      </c>
      <c r="U104" s="5">
        <f t="shared" si="8"/>
        <v>0</v>
      </c>
      <c r="W104" s="3">
        <f t="shared" si="9"/>
        <v>44564</v>
      </c>
      <c r="X104">
        <f t="shared" si="15"/>
        <v>0.13985176631268906</v>
      </c>
      <c r="Y104">
        <f t="shared" si="15"/>
        <v>8.2889314502085185E-2</v>
      </c>
      <c r="Z104">
        <f t="shared" si="15"/>
        <v>6.1321872125058206E-2</v>
      </c>
      <c r="AA104">
        <f t="shared" si="15"/>
        <v>8.701137698962981E-2</v>
      </c>
      <c r="AC104">
        <f t="shared" si="10"/>
        <v>0.59269408379695565</v>
      </c>
      <c r="AD104">
        <f t="shared" si="10"/>
        <v>0.43847763772930154</v>
      </c>
      <c r="AE104">
        <f t="shared" si="10"/>
        <v>0.62216859524737422</v>
      </c>
      <c r="AG104" s="3">
        <f t="shared" si="11"/>
        <v>44564</v>
      </c>
      <c r="AH104">
        <f t="shared" si="13"/>
        <v>0.9310939329815161</v>
      </c>
      <c r="AI104">
        <f t="shared" si="12"/>
        <v>1.0383158333410551</v>
      </c>
      <c r="AJ104" t="e">
        <f t="shared" si="12"/>
        <v>#DIV/0!</v>
      </c>
    </row>
    <row r="105" spans="1:36" x14ac:dyDescent="0.25">
      <c r="A105" s="2">
        <v>44571</v>
      </c>
      <c r="B105" s="9">
        <v>296</v>
      </c>
      <c r="C105" s="9">
        <v>31</v>
      </c>
      <c r="D105" s="9">
        <v>441</v>
      </c>
      <c r="E105" s="9">
        <v>0</v>
      </c>
      <c r="F105" s="9">
        <v>57114</v>
      </c>
      <c r="G105" s="9">
        <v>13735</v>
      </c>
      <c r="H105" s="9">
        <v>198273</v>
      </c>
      <c r="I105" s="9">
        <v>11</v>
      </c>
      <c r="K105" s="3">
        <f t="shared" si="6"/>
        <v>44571</v>
      </c>
      <c r="L105" s="4">
        <f t="shared" si="5"/>
        <v>5.1826172216969573E-3</v>
      </c>
      <c r="M105" s="4">
        <f t="shared" si="5"/>
        <v>2.2570076447033125E-3</v>
      </c>
      <c r="N105" s="4">
        <f t="shared" si="5"/>
        <v>2.2242060189738393E-3</v>
      </c>
      <c r="O105" s="4">
        <f t="shared" si="5"/>
        <v>0</v>
      </c>
      <c r="Q105" s="3">
        <f t="shared" si="7"/>
        <v>44571</v>
      </c>
      <c r="R105" s="5">
        <f t="shared" si="8"/>
        <v>5.1960935643123015E-3</v>
      </c>
      <c r="S105" s="5">
        <f t="shared" si="8"/>
        <v>2.2595585254183573E-3</v>
      </c>
      <c r="T105" s="5">
        <f t="shared" si="8"/>
        <v>2.2266832390948842E-3</v>
      </c>
      <c r="U105" s="5">
        <f t="shared" si="8"/>
        <v>0</v>
      </c>
      <c r="W105" s="3">
        <f t="shared" si="9"/>
        <v>44571</v>
      </c>
      <c r="X105">
        <f t="shared" si="15"/>
        <v>0.14504785987700136</v>
      </c>
      <c r="Y105">
        <f t="shared" si="15"/>
        <v>8.5148873027503541E-2</v>
      </c>
      <c r="Z105">
        <f t="shared" si="15"/>
        <v>6.3548555364153089E-2</v>
      </c>
      <c r="AA105">
        <f t="shared" si="15"/>
        <v>8.701137698962981E-2</v>
      </c>
      <c r="AC105">
        <f t="shared" si="10"/>
        <v>0.58703984395018749</v>
      </c>
      <c r="AD105">
        <f t="shared" si="10"/>
        <v>0.438121289194073</v>
      </c>
      <c r="AE105">
        <f t="shared" si="10"/>
        <v>0.59988046058324673</v>
      </c>
      <c r="AG105" s="3">
        <f t="shared" si="11"/>
        <v>44571</v>
      </c>
      <c r="AH105">
        <f t="shared" si="13"/>
        <v>0.92221139380848849</v>
      </c>
      <c r="AI105">
        <f t="shared" si="12"/>
        <v>1.0374719993698822</v>
      </c>
      <c r="AJ105" t="e">
        <f t="shared" si="12"/>
        <v>#DIV/0!</v>
      </c>
    </row>
    <row r="106" spans="1:36" x14ac:dyDescent="0.25">
      <c r="A106" s="2">
        <v>44578</v>
      </c>
      <c r="B106" s="9">
        <v>270</v>
      </c>
      <c r="C106" s="9">
        <v>35</v>
      </c>
      <c r="D106" s="9">
        <v>446</v>
      </c>
      <c r="E106" s="9">
        <v>0</v>
      </c>
      <c r="F106" s="9">
        <v>56818</v>
      </c>
      <c r="G106" s="9">
        <v>13704</v>
      </c>
      <c r="H106" s="9">
        <v>197832</v>
      </c>
      <c r="I106" s="9">
        <v>11</v>
      </c>
      <c r="K106" s="3">
        <f t="shared" si="6"/>
        <v>44578</v>
      </c>
      <c r="L106" s="4">
        <f t="shared" si="5"/>
        <v>4.7520152064486603E-3</v>
      </c>
      <c r="M106" s="4">
        <f t="shared" si="5"/>
        <v>2.5539988324576766E-3</v>
      </c>
      <c r="N106" s="4">
        <f t="shared" si="5"/>
        <v>2.2544381091026732E-3</v>
      </c>
      <c r="O106" s="4">
        <f t="shared" si="5"/>
        <v>0</v>
      </c>
      <c r="Q106" s="3">
        <f t="shared" si="7"/>
        <v>44578</v>
      </c>
      <c r="R106" s="5">
        <f t="shared" si="8"/>
        <v>4.7633419281247948E-3</v>
      </c>
      <c r="S106" s="5">
        <f t="shared" si="8"/>
        <v>2.557265851302832E-3</v>
      </c>
      <c r="T106" s="5">
        <f t="shared" si="8"/>
        <v>2.256983180553401E-3</v>
      </c>
      <c r="U106" s="5">
        <f t="shared" si="8"/>
        <v>0</v>
      </c>
      <c r="W106" s="3">
        <f t="shared" si="9"/>
        <v>44578</v>
      </c>
      <c r="X106">
        <f t="shared" si="15"/>
        <v>0.14981120180512617</v>
      </c>
      <c r="Y106">
        <f t="shared" si="15"/>
        <v>8.7706138878806378E-2</v>
      </c>
      <c r="Z106">
        <f t="shared" si="15"/>
        <v>6.5805538544706485E-2</v>
      </c>
      <c r="AA106">
        <f t="shared" si="15"/>
        <v>8.701137698962981E-2</v>
      </c>
      <c r="AC106">
        <f t="shared" si="10"/>
        <v>0.58544446491320579</v>
      </c>
      <c r="AD106">
        <f t="shared" si="10"/>
        <v>0.43925646247939509</v>
      </c>
      <c r="AE106">
        <f t="shared" si="10"/>
        <v>0.58080688186998108</v>
      </c>
      <c r="AG106" s="3">
        <f t="shared" si="11"/>
        <v>44578</v>
      </c>
      <c r="AH106">
        <f t="shared" si="13"/>
        <v>0.91970512998242937</v>
      </c>
      <c r="AI106">
        <f t="shared" si="12"/>
        <v>1.0401600917474993</v>
      </c>
      <c r="AJ106" t="e">
        <f t="shared" si="12"/>
        <v>#DIV/0!</v>
      </c>
    </row>
    <row r="107" spans="1:36" x14ac:dyDescent="0.25">
      <c r="A107" s="2">
        <v>44585</v>
      </c>
      <c r="B107" s="9">
        <v>258</v>
      </c>
      <c r="C107" s="9">
        <v>39</v>
      </c>
      <c r="D107" s="9">
        <v>412</v>
      </c>
      <c r="E107" s="9">
        <v>0</v>
      </c>
      <c r="F107" s="9">
        <v>56548</v>
      </c>
      <c r="G107" s="9">
        <v>13669</v>
      </c>
      <c r="H107" s="9">
        <v>197386</v>
      </c>
      <c r="I107" s="9">
        <v>11</v>
      </c>
      <c r="K107" s="3">
        <f t="shared" si="6"/>
        <v>44585</v>
      </c>
      <c r="L107" s="4">
        <f t="shared" si="5"/>
        <v>4.5624955789771524E-3</v>
      </c>
      <c r="M107" s="4">
        <f t="shared" si="5"/>
        <v>2.8531714097593092E-3</v>
      </c>
      <c r="N107" s="4">
        <f t="shared" si="5"/>
        <v>2.0872807595270181E-3</v>
      </c>
      <c r="O107" s="4">
        <f t="shared" si="5"/>
        <v>0</v>
      </c>
      <c r="Q107" s="3">
        <f t="shared" si="7"/>
        <v>44585</v>
      </c>
      <c r="R107" s="5">
        <f t="shared" si="8"/>
        <v>4.572935528850899E-3</v>
      </c>
      <c r="S107" s="5">
        <f t="shared" si="8"/>
        <v>2.8572494620746499E-3</v>
      </c>
      <c r="T107" s="5">
        <f t="shared" si="8"/>
        <v>2.0894621660120026E-3</v>
      </c>
      <c r="U107" s="5">
        <f t="shared" si="8"/>
        <v>0</v>
      </c>
      <c r="W107" s="3">
        <f t="shared" si="9"/>
        <v>44585</v>
      </c>
      <c r="X107">
        <f t="shared" si="15"/>
        <v>0.15438413733397707</v>
      </c>
      <c r="Y107">
        <f t="shared" si="15"/>
        <v>9.0563388340881026E-2</v>
      </c>
      <c r="Z107">
        <f t="shared" si="15"/>
        <v>6.7895000710718481E-2</v>
      </c>
      <c r="AA107">
        <f t="shared" si="15"/>
        <v>8.701137698962981E-2</v>
      </c>
      <c r="AC107">
        <f t="shared" ref="AC107:AE138" si="16">Y107/$X107</f>
        <v>0.58661070952494621</v>
      </c>
      <c r="AD107">
        <f t="shared" si="16"/>
        <v>0.43977964241133249</v>
      </c>
      <c r="AE107">
        <f t="shared" si="16"/>
        <v>0.56360309091470517</v>
      </c>
      <c r="AG107" s="3">
        <f t="shared" si="11"/>
        <v>44585</v>
      </c>
      <c r="AH107">
        <f t="shared" si="13"/>
        <v>0.92153724424179129</v>
      </c>
      <c r="AI107">
        <f t="shared" si="12"/>
        <v>1.0413989827655912</v>
      </c>
      <c r="AJ107" t="e">
        <f t="shared" si="12"/>
        <v>#DIV/0!</v>
      </c>
    </row>
    <row r="108" spans="1:36" x14ac:dyDescent="0.25">
      <c r="A108" s="2">
        <v>44592</v>
      </c>
      <c r="B108" s="9">
        <v>326</v>
      </c>
      <c r="C108" s="9">
        <v>36</v>
      </c>
      <c r="D108" s="9">
        <v>483</v>
      </c>
      <c r="E108" s="9">
        <v>0</v>
      </c>
      <c r="F108" s="9">
        <v>56290</v>
      </c>
      <c r="G108" s="9">
        <v>13630</v>
      </c>
      <c r="H108" s="9">
        <v>196974</v>
      </c>
      <c r="I108" s="9">
        <v>11</v>
      </c>
      <c r="K108" s="3">
        <f t="shared" si="6"/>
        <v>44592</v>
      </c>
      <c r="L108" s="4">
        <f t="shared" si="5"/>
        <v>5.7914372002131819E-3</v>
      </c>
      <c r="M108" s="4">
        <f t="shared" si="5"/>
        <v>2.6412325752017607E-3</v>
      </c>
      <c r="N108" s="4">
        <f t="shared" si="5"/>
        <v>2.4521002771939445E-3</v>
      </c>
      <c r="O108" s="4">
        <f t="shared" si="5"/>
        <v>0</v>
      </c>
      <c r="Q108" s="3">
        <f t="shared" si="7"/>
        <v>44592</v>
      </c>
      <c r="R108" s="5">
        <f t="shared" si="8"/>
        <v>5.8082726048957079E-3</v>
      </c>
      <c r="S108" s="5">
        <f t="shared" si="8"/>
        <v>2.6447267839947797E-3</v>
      </c>
      <c r="T108" s="5">
        <f t="shared" si="8"/>
        <v>2.4551115987941846E-3</v>
      </c>
      <c r="U108" s="5">
        <f t="shared" si="8"/>
        <v>0</v>
      </c>
      <c r="W108" s="3">
        <f t="shared" si="9"/>
        <v>44592</v>
      </c>
      <c r="X108">
        <f t="shared" si="15"/>
        <v>0.16019240993887279</v>
      </c>
      <c r="Y108">
        <f t="shared" si="15"/>
        <v>9.3208115124875812E-2</v>
      </c>
      <c r="Z108">
        <f t="shared" si="15"/>
        <v>7.0350112309512672E-2</v>
      </c>
      <c r="AA108">
        <f t="shared" si="15"/>
        <v>8.701137698962981E-2</v>
      </c>
      <c r="AC108">
        <f t="shared" si="16"/>
        <v>0.58185100755049968</v>
      </c>
      <c r="AD108">
        <f t="shared" si="16"/>
        <v>0.43916008465293271</v>
      </c>
      <c r="AE108">
        <f t="shared" si="16"/>
        <v>0.54316791302928868</v>
      </c>
      <c r="AG108" s="3">
        <f t="shared" si="11"/>
        <v>44592</v>
      </c>
      <c r="AH108">
        <f t="shared" si="13"/>
        <v>0.91405998109312536</v>
      </c>
      <c r="AI108">
        <f t="shared" si="12"/>
        <v>1.0399318688814094</v>
      </c>
      <c r="AJ108" t="e">
        <f t="shared" si="12"/>
        <v>#DIV/0!</v>
      </c>
    </row>
    <row r="109" spans="1:36" x14ac:dyDescent="0.25">
      <c r="A109" s="2">
        <v>44599</v>
      </c>
      <c r="B109" s="9">
        <v>323</v>
      </c>
      <c r="C109" s="9">
        <v>30</v>
      </c>
      <c r="D109" s="9">
        <v>497</v>
      </c>
      <c r="E109" s="9">
        <v>0</v>
      </c>
      <c r="F109" s="9">
        <v>55964</v>
      </c>
      <c r="G109" s="9">
        <v>13594</v>
      </c>
      <c r="H109" s="9">
        <v>196491</v>
      </c>
      <c r="I109" s="9">
        <v>11</v>
      </c>
      <c r="K109" s="3">
        <f t="shared" si="6"/>
        <v>44599</v>
      </c>
      <c r="L109" s="4">
        <f t="shared" si="5"/>
        <v>5.7715674362089917E-3</v>
      </c>
      <c r="M109" s="4">
        <f t="shared" si="5"/>
        <v>2.2068559658672943E-3</v>
      </c>
      <c r="N109" s="4">
        <f t="shared" si="5"/>
        <v>2.529377935885104E-3</v>
      </c>
      <c r="O109" s="4">
        <f t="shared" si="5"/>
        <v>0</v>
      </c>
      <c r="Q109" s="3">
        <f t="shared" si="7"/>
        <v>44599</v>
      </c>
      <c r="R109" s="5">
        <f t="shared" si="8"/>
        <v>5.7882872957799201E-3</v>
      </c>
      <c r="S109" s="5">
        <f t="shared" si="8"/>
        <v>2.2092946610543377E-3</v>
      </c>
      <c r="T109" s="5">
        <f t="shared" si="8"/>
        <v>2.5325822166215196E-3</v>
      </c>
      <c r="U109" s="5">
        <f t="shared" si="8"/>
        <v>0</v>
      </c>
      <c r="W109" s="3">
        <f t="shared" si="9"/>
        <v>44599</v>
      </c>
      <c r="X109">
        <f t="shared" ref="X109:AA124" si="17">R109+X108</f>
        <v>0.16598069723465272</v>
      </c>
      <c r="Y109">
        <f t="shared" si="17"/>
        <v>9.5417409785930149E-2</v>
      </c>
      <c r="Z109">
        <f t="shared" si="17"/>
        <v>7.288269452613419E-2</v>
      </c>
      <c r="AA109">
        <f t="shared" si="17"/>
        <v>8.701137698962981E-2</v>
      </c>
      <c r="AC109">
        <f t="shared" si="16"/>
        <v>0.57487052034150221</v>
      </c>
      <c r="AD109">
        <f t="shared" si="16"/>
        <v>0.43910343636584059</v>
      </c>
      <c r="AE109">
        <f t="shared" si="16"/>
        <v>0.52422587951066857</v>
      </c>
      <c r="AG109" s="3">
        <f t="shared" si="11"/>
        <v>44599</v>
      </c>
      <c r="AH109">
        <f t="shared" si="13"/>
        <v>0.90309397102615263</v>
      </c>
      <c r="AI109">
        <f t="shared" si="12"/>
        <v>1.0397977256358748</v>
      </c>
      <c r="AJ109" t="e">
        <f t="shared" si="12"/>
        <v>#DIV/0!</v>
      </c>
    </row>
    <row r="110" spans="1:36" x14ac:dyDescent="0.25">
      <c r="A110" s="2">
        <v>44606</v>
      </c>
      <c r="B110" s="9">
        <v>352</v>
      </c>
      <c r="C110" s="9">
        <v>44</v>
      </c>
      <c r="D110" s="9">
        <v>463</v>
      </c>
      <c r="E110" s="9">
        <v>0</v>
      </c>
      <c r="F110" s="9">
        <v>55641</v>
      </c>
      <c r="G110" s="9">
        <v>13564</v>
      </c>
      <c r="H110" s="9">
        <v>195994</v>
      </c>
      <c r="I110" s="9">
        <v>11</v>
      </c>
      <c r="K110" s="3">
        <f t="shared" si="6"/>
        <v>44606</v>
      </c>
      <c r="L110" s="4">
        <f t="shared" si="5"/>
        <v>6.3262701964378783E-3</v>
      </c>
      <c r="M110" s="4">
        <f t="shared" si="5"/>
        <v>3.2438808611029196E-3</v>
      </c>
      <c r="N110" s="4">
        <f t="shared" si="5"/>
        <v>2.3623172137922591E-3</v>
      </c>
      <c r="O110" s="4">
        <f t="shared" si="5"/>
        <v>0</v>
      </c>
      <c r="Q110" s="3">
        <f t="shared" si="7"/>
        <v>44606</v>
      </c>
      <c r="R110" s="5">
        <f t="shared" si="8"/>
        <v>6.3463658422262727E-3</v>
      </c>
      <c r="S110" s="5">
        <f t="shared" si="8"/>
        <v>3.2491536485741716E-3</v>
      </c>
      <c r="T110" s="5">
        <f t="shared" si="8"/>
        <v>2.3651118872391515E-3</v>
      </c>
      <c r="U110" s="5">
        <f t="shared" si="8"/>
        <v>0</v>
      </c>
      <c r="W110" s="3">
        <f t="shared" si="9"/>
        <v>44606</v>
      </c>
      <c r="X110">
        <f t="shared" si="17"/>
        <v>0.17232706307687901</v>
      </c>
      <c r="Y110">
        <f t="shared" si="17"/>
        <v>9.866656343450432E-2</v>
      </c>
      <c r="Z110">
        <f t="shared" si="17"/>
        <v>7.5247806413373336E-2</v>
      </c>
      <c r="AA110">
        <f t="shared" si="17"/>
        <v>8.701137698962981E-2</v>
      </c>
      <c r="AC110">
        <f t="shared" si="16"/>
        <v>0.57255408217853121</v>
      </c>
      <c r="AD110">
        <f t="shared" si="16"/>
        <v>0.43665693054725585</v>
      </c>
      <c r="AE110">
        <f t="shared" si="16"/>
        <v>0.50491997853414394</v>
      </c>
      <c r="AG110" s="3">
        <f t="shared" si="11"/>
        <v>44606</v>
      </c>
      <c r="AH110">
        <f t="shared" si="13"/>
        <v>0.89945495795240638</v>
      </c>
      <c r="AI110">
        <f t="shared" si="12"/>
        <v>1.0340043954652589</v>
      </c>
      <c r="AJ110" t="e">
        <f t="shared" si="12"/>
        <v>#DIV/0!</v>
      </c>
    </row>
    <row r="111" spans="1:36" x14ac:dyDescent="0.25">
      <c r="A111" s="2">
        <v>44613</v>
      </c>
      <c r="B111" s="9">
        <v>326</v>
      </c>
      <c r="C111" s="9">
        <v>41</v>
      </c>
      <c r="D111" s="9">
        <v>461</v>
      </c>
      <c r="E111" s="9">
        <v>0</v>
      </c>
      <c r="F111" s="9">
        <v>55289</v>
      </c>
      <c r="G111" s="9">
        <v>13520</v>
      </c>
      <c r="H111" s="9">
        <v>195531</v>
      </c>
      <c r="I111" s="9">
        <v>11</v>
      </c>
      <c r="K111" s="3">
        <f t="shared" si="6"/>
        <v>44613</v>
      </c>
      <c r="L111" s="4">
        <f t="shared" si="5"/>
        <v>5.8962904013456566E-3</v>
      </c>
      <c r="M111" s="4">
        <f t="shared" si="5"/>
        <v>3.032544378698225E-3</v>
      </c>
      <c r="N111" s="4">
        <f t="shared" si="5"/>
        <v>2.3576824135303352E-3</v>
      </c>
      <c r="O111" s="4">
        <f t="shared" si="5"/>
        <v>0</v>
      </c>
      <c r="Q111" s="3">
        <f t="shared" si="7"/>
        <v>44613</v>
      </c>
      <c r="R111" s="5">
        <f t="shared" si="8"/>
        <v>5.9137421558161287E-3</v>
      </c>
      <c r="S111" s="5">
        <f t="shared" si="8"/>
        <v>3.0371518586854843E-3</v>
      </c>
      <c r="T111" s="5">
        <f t="shared" si="8"/>
        <v>2.3604661229744287E-3</v>
      </c>
      <c r="U111" s="5">
        <f t="shared" si="8"/>
        <v>0</v>
      </c>
      <c r="W111" s="3">
        <f t="shared" si="9"/>
        <v>44613</v>
      </c>
      <c r="X111">
        <f t="shared" si="17"/>
        <v>0.17824080523269514</v>
      </c>
      <c r="Y111">
        <f t="shared" si="17"/>
        <v>0.10170371529318981</v>
      </c>
      <c r="Z111">
        <f t="shared" si="17"/>
        <v>7.7608272536347764E-2</v>
      </c>
      <c r="AA111">
        <f t="shared" si="17"/>
        <v>8.701137698962981E-2</v>
      </c>
      <c r="AC111">
        <f t="shared" si="16"/>
        <v>0.57059726116258613</v>
      </c>
      <c r="AD111">
        <f t="shared" si="16"/>
        <v>0.43541248837509117</v>
      </c>
      <c r="AE111">
        <f t="shared" si="16"/>
        <v>0.48816754881709379</v>
      </c>
      <c r="AG111" s="3">
        <f t="shared" si="11"/>
        <v>44613</v>
      </c>
      <c r="AH111">
        <f t="shared" si="13"/>
        <v>0.89638088614084876</v>
      </c>
      <c r="AI111">
        <f t="shared" si="12"/>
        <v>1.0310575541674283</v>
      </c>
      <c r="AJ111" t="e">
        <f t="shared" si="12"/>
        <v>#DIV/0!</v>
      </c>
    </row>
    <row r="112" spans="1:36" x14ac:dyDescent="0.25">
      <c r="A112" s="2">
        <v>44620</v>
      </c>
      <c r="B112" s="9">
        <v>297</v>
      </c>
      <c r="C112" s="9">
        <v>36</v>
      </c>
      <c r="D112" s="9">
        <v>433</v>
      </c>
      <c r="E112" s="9">
        <v>0</v>
      </c>
      <c r="F112" s="9">
        <v>54963</v>
      </c>
      <c r="G112" s="9">
        <v>13479</v>
      </c>
      <c r="H112" s="9">
        <v>195070</v>
      </c>
      <c r="I112" s="9">
        <v>11</v>
      </c>
      <c r="K112" s="3">
        <f t="shared" si="6"/>
        <v>44620</v>
      </c>
      <c r="L112" s="4">
        <f t="shared" si="5"/>
        <v>5.4036351727525791E-3</v>
      </c>
      <c r="M112" s="4">
        <f t="shared" si="5"/>
        <v>2.6708212775428445E-3</v>
      </c>
      <c r="N112" s="4">
        <f t="shared" si="5"/>
        <v>2.2197159993848363E-3</v>
      </c>
      <c r="O112" s="4">
        <f t="shared" si="5"/>
        <v>0</v>
      </c>
      <c r="Q112" s="3">
        <f t="shared" si="7"/>
        <v>44620</v>
      </c>
      <c r="R112" s="5">
        <f t="shared" si="8"/>
        <v>5.4182876174406489E-3</v>
      </c>
      <c r="S112" s="5">
        <f t="shared" si="8"/>
        <v>2.6743942840168904E-3</v>
      </c>
      <c r="T112" s="5">
        <f t="shared" si="8"/>
        <v>2.2221832206403089E-3</v>
      </c>
      <c r="U112" s="5">
        <f t="shared" si="8"/>
        <v>0</v>
      </c>
      <c r="W112" s="3">
        <f t="shared" si="9"/>
        <v>44620</v>
      </c>
      <c r="X112">
        <f t="shared" si="17"/>
        <v>0.18365909285013579</v>
      </c>
      <c r="Y112">
        <f t="shared" si="17"/>
        <v>0.1043781095772067</v>
      </c>
      <c r="Z112">
        <f t="shared" si="17"/>
        <v>7.9830455756988078E-2</v>
      </c>
      <c r="AA112">
        <f t="shared" si="17"/>
        <v>8.701137698962981E-2</v>
      </c>
      <c r="AC112">
        <f t="shared" si="16"/>
        <v>0.56832530291532213</v>
      </c>
      <c r="AD112">
        <f t="shared" si="16"/>
        <v>0.43466650367335219</v>
      </c>
      <c r="AE112">
        <f t="shared" si="16"/>
        <v>0.47376569076615405</v>
      </c>
      <c r="AG112" s="3">
        <f t="shared" si="11"/>
        <v>44620</v>
      </c>
      <c r="AH112">
        <f t="shared" si="13"/>
        <v>0.89281174887789017</v>
      </c>
      <c r="AI112">
        <f t="shared" si="12"/>
        <v>1.0292910610544455</v>
      </c>
      <c r="AJ112" t="e">
        <f t="shared" si="12"/>
        <v>#DIV/0!</v>
      </c>
    </row>
    <row r="113" spans="1:36" x14ac:dyDescent="0.25">
      <c r="A113" s="2">
        <v>44627</v>
      </c>
      <c r="B113" s="9">
        <v>293</v>
      </c>
      <c r="C113" s="9">
        <v>43</v>
      </c>
      <c r="D113" s="9">
        <v>454</v>
      </c>
      <c r="E113" s="9">
        <v>0</v>
      </c>
      <c r="F113" s="9">
        <v>54666</v>
      </c>
      <c r="G113" s="9">
        <v>13443</v>
      </c>
      <c r="H113" s="9">
        <v>194637</v>
      </c>
      <c r="I113" s="9">
        <v>11</v>
      </c>
      <c r="K113" s="3">
        <f t="shared" si="6"/>
        <v>44627</v>
      </c>
      <c r="L113" s="4">
        <f t="shared" si="5"/>
        <v>5.359821461237332E-3</v>
      </c>
      <c r="M113" s="4">
        <f t="shared" si="5"/>
        <v>3.1986907684296659E-3</v>
      </c>
      <c r="N113" s="4">
        <f t="shared" si="5"/>
        <v>2.3325472546329835E-3</v>
      </c>
      <c r="O113" s="4">
        <f t="shared" si="5"/>
        <v>0</v>
      </c>
      <c r="Q113" s="3">
        <f t="shared" si="7"/>
        <v>44627</v>
      </c>
      <c r="R113" s="5">
        <f t="shared" si="8"/>
        <v>5.3742368365836566E-3</v>
      </c>
      <c r="S113" s="5">
        <f t="shared" si="8"/>
        <v>3.2038175152500274E-3</v>
      </c>
      <c r="T113" s="5">
        <f t="shared" si="8"/>
        <v>2.3352718806844224E-3</v>
      </c>
      <c r="U113" s="5">
        <f t="shared" si="8"/>
        <v>0</v>
      </c>
      <c r="W113" s="3">
        <f t="shared" si="9"/>
        <v>44627</v>
      </c>
      <c r="X113">
        <f t="shared" si="17"/>
        <v>0.18903332968671946</v>
      </c>
      <c r="Y113">
        <f t="shared" si="17"/>
        <v>0.10758192709245672</v>
      </c>
      <c r="Z113">
        <f t="shared" si="17"/>
        <v>8.2165727637672506E-2</v>
      </c>
      <c r="AA113">
        <f t="shared" si="17"/>
        <v>8.701137698962981E-2</v>
      </c>
      <c r="AC113">
        <f t="shared" si="16"/>
        <v>0.56911618321885216</v>
      </c>
      <c r="AD113">
        <f t="shared" si="16"/>
        <v>0.43466264797770771</v>
      </c>
      <c r="AE113">
        <f t="shared" si="16"/>
        <v>0.4602964838731442</v>
      </c>
      <c r="AG113" s="3">
        <f t="shared" si="11"/>
        <v>44627</v>
      </c>
      <c r="AH113">
        <f t="shared" si="13"/>
        <v>0.89405418384132684</v>
      </c>
      <c r="AI113">
        <f t="shared" si="12"/>
        <v>1.0292819307602372</v>
      </c>
      <c r="AJ113" t="e">
        <f t="shared" si="12"/>
        <v>#DIV/0!</v>
      </c>
    </row>
    <row r="114" spans="1:36" x14ac:dyDescent="0.25">
      <c r="A114" s="2">
        <v>44634</v>
      </c>
      <c r="B114" s="9">
        <v>266</v>
      </c>
      <c r="C114" s="9">
        <v>31</v>
      </c>
      <c r="D114" s="9">
        <v>437</v>
      </c>
      <c r="E114" s="9">
        <v>0</v>
      </c>
      <c r="F114" s="9">
        <v>54373</v>
      </c>
      <c r="G114" s="9">
        <v>13400</v>
      </c>
      <c r="H114" s="9">
        <v>194183</v>
      </c>
      <c r="I114" s="9">
        <v>11</v>
      </c>
      <c r="K114" s="3">
        <f t="shared" si="6"/>
        <v>44634</v>
      </c>
      <c r="L114" s="4">
        <f t="shared" si="5"/>
        <v>4.8921339635480841E-3</v>
      </c>
      <c r="M114" s="4">
        <f t="shared" si="5"/>
        <v>2.3134328358208954E-3</v>
      </c>
      <c r="N114" s="4">
        <f t="shared" si="5"/>
        <v>2.2504544682078248E-3</v>
      </c>
      <c r="O114" s="4">
        <f t="shared" si="5"/>
        <v>0</v>
      </c>
      <c r="Q114" s="3">
        <f t="shared" si="7"/>
        <v>44634</v>
      </c>
      <c r="R114" s="5">
        <f t="shared" si="8"/>
        <v>4.9041396224390552E-3</v>
      </c>
      <c r="S114" s="5">
        <f t="shared" si="8"/>
        <v>2.3161129558801571E-3</v>
      </c>
      <c r="T114" s="5">
        <f t="shared" si="8"/>
        <v>2.2529905464647383E-3</v>
      </c>
      <c r="U114" s="5">
        <f t="shared" si="8"/>
        <v>0</v>
      </c>
      <c r="W114" s="3">
        <f t="shared" si="9"/>
        <v>44634</v>
      </c>
      <c r="X114">
        <f t="shared" si="17"/>
        <v>0.19393746930915851</v>
      </c>
      <c r="Y114">
        <f t="shared" si="17"/>
        <v>0.10989804004833688</v>
      </c>
      <c r="Z114">
        <f t="shared" si="17"/>
        <v>8.4418718184137251E-2</v>
      </c>
      <c r="AA114">
        <f t="shared" si="17"/>
        <v>8.701137698962981E-2</v>
      </c>
      <c r="AC114">
        <f t="shared" si="16"/>
        <v>0.56666739253540965</v>
      </c>
      <c r="AD114">
        <f t="shared" si="16"/>
        <v>0.43528833538383527</v>
      </c>
      <c r="AE114">
        <f t="shared" si="16"/>
        <v>0.44865686501726865</v>
      </c>
      <c r="AG114" s="3">
        <f t="shared" si="11"/>
        <v>44634</v>
      </c>
      <c r="AH114">
        <f t="shared" si="13"/>
        <v>0.89020725131605449</v>
      </c>
      <c r="AI114">
        <f t="shared" si="12"/>
        <v>1.0307635596612428</v>
      </c>
      <c r="AJ114" t="e">
        <f t="shared" si="12"/>
        <v>#DIV/0!</v>
      </c>
    </row>
    <row r="115" spans="1:36" x14ac:dyDescent="0.25">
      <c r="A115" s="2">
        <v>44641</v>
      </c>
      <c r="B115" s="9">
        <v>310</v>
      </c>
      <c r="C115" s="9">
        <v>40</v>
      </c>
      <c r="D115" s="9">
        <v>419</v>
      </c>
      <c r="E115" s="9">
        <v>1</v>
      </c>
      <c r="F115" s="9">
        <v>54107</v>
      </c>
      <c r="G115" s="9">
        <v>13369</v>
      </c>
      <c r="H115" s="9">
        <v>193746</v>
      </c>
      <c r="I115" s="9">
        <v>11</v>
      </c>
      <c r="K115" s="3">
        <f t="shared" si="6"/>
        <v>44641</v>
      </c>
      <c r="L115" s="4">
        <f t="shared" si="5"/>
        <v>5.7293880643909294E-3</v>
      </c>
      <c r="M115" s="4">
        <f t="shared" si="5"/>
        <v>2.9919964096043086E-3</v>
      </c>
      <c r="N115" s="4">
        <f t="shared" si="5"/>
        <v>2.1626252929092728E-3</v>
      </c>
      <c r="O115" s="4">
        <f t="shared" si="5"/>
        <v>9.0909090909090912E-2</v>
      </c>
      <c r="Q115" s="3">
        <f t="shared" si="7"/>
        <v>44641</v>
      </c>
      <c r="R115" s="5">
        <f t="shared" si="8"/>
        <v>5.7458639695620326E-3</v>
      </c>
      <c r="S115" s="5">
        <f t="shared" si="8"/>
        <v>2.9964813791044189E-3</v>
      </c>
      <c r="T115" s="5">
        <f t="shared" si="8"/>
        <v>2.16496714396139E-3</v>
      </c>
      <c r="U115" s="5">
        <f t="shared" si="8"/>
        <v>9.5310179804324893E-2</v>
      </c>
      <c r="W115" s="3">
        <f t="shared" si="9"/>
        <v>44641</v>
      </c>
      <c r="X115">
        <f t="shared" si="17"/>
        <v>0.19968333327872054</v>
      </c>
      <c r="Y115">
        <f t="shared" si="17"/>
        <v>0.1128945214274413</v>
      </c>
      <c r="Z115">
        <f t="shared" si="17"/>
        <v>8.6583685328098639E-2</v>
      </c>
      <c r="AA115">
        <f t="shared" si="17"/>
        <v>0.1823215567939547</v>
      </c>
      <c r="AC115">
        <f t="shared" si="16"/>
        <v>0.56536777293206386</v>
      </c>
      <c r="AD115">
        <f t="shared" si="16"/>
        <v>0.43360496795816217</v>
      </c>
      <c r="AE115">
        <f t="shared" si="16"/>
        <v>0.91305345218505518</v>
      </c>
      <c r="AG115" s="3">
        <f t="shared" si="11"/>
        <v>44641</v>
      </c>
      <c r="AH115">
        <f t="shared" si="13"/>
        <v>0.88816561135213401</v>
      </c>
      <c r="AI115">
        <f t="shared" si="12"/>
        <v>1.0267773425751023</v>
      </c>
      <c r="AJ115" t="e">
        <f t="shared" si="12"/>
        <v>#DIV/0!</v>
      </c>
    </row>
    <row r="116" spans="1:36" x14ac:dyDescent="0.25">
      <c r="A116" s="2">
        <v>44648</v>
      </c>
      <c r="B116" s="9">
        <v>264</v>
      </c>
      <c r="C116" s="9">
        <v>45</v>
      </c>
      <c r="D116" s="9">
        <v>449</v>
      </c>
      <c r="E116" s="9">
        <v>0</v>
      </c>
      <c r="F116" s="9">
        <v>53797</v>
      </c>
      <c r="G116" s="9">
        <v>13329</v>
      </c>
      <c r="H116" s="9">
        <v>193327</v>
      </c>
      <c r="I116" s="9">
        <v>10</v>
      </c>
      <c r="K116" s="3">
        <f t="shared" si="6"/>
        <v>44648</v>
      </c>
      <c r="L116" s="4">
        <f t="shared" si="5"/>
        <v>4.9073368403442568E-3</v>
      </c>
      <c r="M116" s="4">
        <f t="shared" si="5"/>
        <v>3.37609723160027E-3</v>
      </c>
      <c r="N116" s="4">
        <f t="shared" si="5"/>
        <v>2.3224898746683079E-3</v>
      </c>
      <c r="O116" s="4">
        <f t="shared" si="5"/>
        <v>0</v>
      </c>
      <c r="Q116" s="3">
        <f t="shared" si="7"/>
        <v>44648</v>
      </c>
      <c r="R116" s="5">
        <f t="shared" si="8"/>
        <v>4.9194173560880112E-3</v>
      </c>
      <c r="S116" s="5">
        <f t="shared" si="8"/>
        <v>3.3818091073809682E-3</v>
      </c>
      <c r="T116" s="5">
        <f t="shared" si="8"/>
        <v>2.3251910373697517E-3</v>
      </c>
      <c r="U116" s="5">
        <f t="shared" si="8"/>
        <v>0</v>
      </c>
      <c r="W116" s="3">
        <f t="shared" si="9"/>
        <v>44648</v>
      </c>
      <c r="X116">
        <f t="shared" si="17"/>
        <v>0.20460275063480854</v>
      </c>
      <c r="Y116">
        <f t="shared" si="17"/>
        <v>0.11627633053482227</v>
      </c>
      <c r="Z116">
        <f t="shared" si="17"/>
        <v>8.8908876365468389E-2</v>
      </c>
      <c r="AA116">
        <f t="shared" si="17"/>
        <v>0.1823215567939547</v>
      </c>
      <c r="AC116">
        <f t="shared" si="16"/>
        <v>0.56830287068017782</v>
      </c>
      <c r="AD116">
        <f t="shared" si="16"/>
        <v>0.43454389586462649</v>
      </c>
      <c r="AE116">
        <f t="shared" si="16"/>
        <v>0.89110022337567152</v>
      </c>
      <c r="AG116" s="3">
        <f t="shared" si="11"/>
        <v>44648</v>
      </c>
      <c r="AH116">
        <f t="shared" si="13"/>
        <v>0.89277650891410942</v>
      </c>
      <c r="AI116">
        <f t="shared" si="12"/>
        <v>1.0290007255432654</v>
      </c>
      <c r="AJ116" t="e">
        <f t="shared" si="12"/>
        <v>#DIV/0!</v>
      </c>
    </row>
    <row r="117" spans="1:36" x14ac:dyDescent="0.25">
      <c r="A117" s="2">
        <v>44655</v>
      </c>
      <c r="B117" s="9">
        <v>269</v>
      </c>
      <c r="C117" s="9">
        <v>31</v>
      </c>
      <c r="D117" s="9">
        <v>492</v>
      </c>
      <c r="E117" s="9">
        <v>0</v>
      </c>
      <c r="F117" s="9">
        <v>53533</v>
      </c>
      <c r="G117" s="9">
        <v>13284</v>
      </c>
      <c r="H117" s="9">
        <v>192878</v>
      </c>
      <c r="I117" s="9">
        <v>10</v>
      </c>
      <c r="K117" s="3">
        <f t="shared" si="6"/>
        <v>44655</v>
      </c>
      <c r="L117" s="4">
        <f t="shared" si="5"/>
        <v>5.024937888778884E-3</v>
      </c>
      <c r="M117" s="4">
        <f t="shared" si="5"/>
        <v>2.3336344474555858E-3</v>
      </c>
      <c r="N117" s="4">
        <f t="shared" si="5"/>
        <v>2.5508352430033492E-3</v>
      </c>
      <c r="O117" s="4">
        <f t="shared" si="5"/>
        <v>0</v>
      </c>
      <c r="Q117" s="3">
        <f t="shared" si="7"/>
        <v>44655</v>
      </c>
      <c r="R117" s="5">
        <f t="shared" si="8"/>
        <v>5.0376053424345526E-3</v>
      </c>
      <c r="S117" s="5">
        <f t="shared" si="8"/>
        <v>2.3363616159584777E-3</v>
      </c>
      <c r="T117" s="5">
        <f t="shared" si="8"/>
        <v>2.5540941663859179E-3</v>
      </c>
      <c r="U117" s="5">
        <f t="shared" si="8"/>
        <v>0</v>
      </c>
      <c r="W117" s="3">
        <f t="shared" si="9"/>
        <v>44655</v>
      </c>
      <c r="X117">
        <f t="shared" si="17"/>
        <v>0.20964035597724309</v>
      </c>
      <c r="Y117">
        <f t="shared" si="17"/>
        <v>0.11861269215078074</v>
      </c>
      <c r="Z117">
        <f t="shared" si="17"/>
        <v>9.1462970531854301E-2</v>
      </c>
      <c r="AA117">
        <f t="shared" si="17"/>
        <v>0.1823215567939547</v>
      </c>
      <c r="AC117">
        <f t="shared" si="16"/>
        <v>0.56579131244967162</v>
      </c>
      <c r="AD117">
        <f t="shared" si="16"/>
        <v>0.43628513272407726</v>
      </c>
      <c r="AE117">
        <f t="shared" si="16"/>
        <v>0.86968730778985182</v>
      </c>
      <c r="AG117" s="3">
        <f t="shared" si="11"/>
        <v>44655</v>
      </c>
      <c r="AH117">
        <f t="shared" si="13"/>
        <v>0.88883097158771485</v>
      </c>
      <c r="AI117">
        <f t="shared" si="12"/>
        <v>1.0331239775524841</v>
      </c>
      <c r="AJ117" t="e">
        <f t="shared" si="12"/>
        <v>#DIV/0!</v>
      </c>
    </row>
    <row r="118" spans="1:36" x14ac:dyDescent="0.25">
      <c r="A118" s="2">
        <v>44662</v>
      </c>
      <c r="B118" s="9">
        <v>245</v>
      </c>
      <c r="C118" s="9">
        <v>35</v>
      </c>
      <c r="D118" s="9">
        <v>428</v>
      </c>
      <c r="E118" s="9">
        <v>0</v>
      </c>
      <c r="F118" s="9">
        <v>53264</v>
      </c>
      <c r="G118" s="9">
        <v>13253</v>
      </c>
      <c r="H118" s="9">
        <v>192386</v>
      </c>
      <c r="I118" s="9">
        <v>10</v>
      </c>
      <c r="K118" s="3">
        <f t="shared" si="6"/>
        <v>44662</v>
      </c>
      <c r="L118" s="4">
        <f t="shared" si="5"/>
        <v>4.5997296485431058E-3</v>
      </c>
      <c r="M118" s="4">
        <f t="shared" si="5"/>
        <v>2.6409114917377197E-3</v>
      </c>
      <c r="N118" s="4">
        <f t="shared" si="5"/>
        <v>2.2246941045606229E-3</v>
      </c>
      <c r="O118" s="4">
        <f t="shared" si="5"/>
        <v>0</v>
      </c>
      <c r="Q118" s="3">
        <f t="shared" si="7"/>
        <v>44662</v>
      </c>
      <c r="R118" s="5">
        <f t="shared" si="8"/>
        <v>4.6103409568995137E-3</v>
      </c>
      <c r="S118" s="5">
        <f t="shared" si="8"/>
        <v>2.6444048502806119E-3</v>
      </c>
      <c r="T118" s="5">
        <f t="shared" si="8"/>
        <v>2.2271724128241415E-3</v>
      </c>
      <c r="U118" s="5">
        <f t="shared" si="8"/>
        <v>0</v>
      </c>
      <c r="W118" s="3">
        <f t="shared" si="9"/>
        <v>44662</v>
      </c>
      <c r="X118">
        <f t="shared" si="17"/>
        <v>0.21425069693414261</v>
      </c>
      <c r="Y118">
        <f t="shared" si="17"/>
        <v>0.12125709700106135</v>
      </c>
      <c r="Z118">
        <f t="shared" si="17"/>
        <v>9.3690142944678437E-2</v>
      </c>
      <c r="AA118">
        <f t="shared" si="17"/>
        <v>0.1823215567939547</v>
      </c>
      <c r="AC118">
        <f t="shared" si="16"/>
        <v>0.56595893845952772</v>
      </c>
      <c r="AD118">
        <f t="shared" si="16"/>
        <v>0.43729212686518054</v>
      </c>
      <c r="AE118">
        <f t="shared" si="16"/>
        <v>0.85097299286731165</v>
      </c>
      <c r="AG118" s="3">
        <f t="shared" si="11"/>
        <v>44662</v>
      </c>
      <c r="AH118">
        <f t="shared" si="13"/>
        <v>0.8890943039965471</v>
      </c>
      <c r="AI118">
        <f t="shared" si="12"/>
        <v>1.0355085414864713</v>
      </c>
      <c r="AJ118" t="e">
        <f t="shared" si="12"/>
        <v>#DIV/0!</v>
      </c>
    </row>
    <row r="119" spans="1:36" x14ac:dyDescent="0.25">
      <c r="A119" s="2">
        <v>44669</v>
      </c>
      <c r="B119" s="9">
        <v>248</v>
      </c>
      <c r="C119" s="9">
        <v>40</v>
      </c>
      <c r="D119" s="9">
        <v>458</v>
      </c>
      <c r="E119" s="9">
        <v>0</v>
      </c>
      <c r="F119" s="9">
        <v>53019</v>
      </c>
      <c r="G119" s="9">
        <v>13218</v>
      </c>
      <c r="H119" s="9">
        <v>191958</v>
      </c>
      <c r="I119" s="9">
        <v>10</v>
      </c>
      <c r="K119" s="3">
        <f t="shared" si="6"/>
        <v>44669</v>
      </c>
      <c r="L119" s="4">
        <f t="shared" si="5"/>
        <v>4.6775684188687071E-3</v>
      </c>
      <c r="M119" s="4">
        <f t="shared" si="5"/>
        <v>3.0261764260856409E-3</v>
      </c>
      <c r="N119" s="4">
        <f t="shared" si="5"/>
        <v>2.3859385907333895E-3</v>
      </c>
      <c r="O119" s="4">
        <f t="shared" si="5"/>
        <v>0</v>
      </c>
      <c r="Q119" s="3">
        <f t="shared" si="7"/>
        <v>44669</v>
      </c>
      <c r="R119" s="5">
        <f t="shared" si="8"/>
        <v>4.6885424766688168E-3</v>
      </c>
      <c r="S119" s="5">
        <f t="shared" si="8"/>
        <v>3.0307645566328839E-3</v>
      </c>
      <c r="T119" s="5">
        <f t="shared" si="8"/>
        <v>2.3887894778099172E-3</v>
      </c>
      <c r="U119" s="5">
        <f t="shared" si="8"/>
        <v>0</v>
      </c>
      <c r="W119" s="3">
        <f t="shared" si="9"/>
        <v>44669</v>
      </c>
      <c r="X119">
        <f t="shared" si="17"/>
        <v>0.21893923941081142</v>
      </c>
      <c r="Y119">
        <f t="shared" si="17"/>
        <v>0.12428786155769424</v>
      </c>
      <c r="Z119">
        <f t="shared" si="17"/>
        <v>9.6078932422488356E-2</v>
      </c>
      <c r="AA119">
        <f t="shared" si="17"/>
        <v>0.1823215567939547</v>
      </c>
      <c r="AC119">
        <f t="shared" si="16"/>
        <v>0.56768198287417992</v>
      </c>
      <c r="AD119">
        <f t="shared" si="16"/>
        <v>0.43883834017623746</v>
      </c>
      <c r="AE119">
        <f t="shared" si="16"/>
        <v>0.83274956688714752</v>
      </c>
      <c r="AG119" s="3">
        <f t="shared" si="11"/>
        <v>44669</v>
      </c>
      <c r="AH119">
        <f t="shared" si="13"/>
        <v>0.89180112399795952</v>
      </c>
      <c r="AI119">
        <f t="shared" si="12"/>
        <v>1.0391699773829679</v>
      </c>
      <c r="AJ119" t="e">
        <f t="shared" si="12"/>
        <v>#DIV/0!</v>
      </c>
    </row>
    <row r="120" spans="1:36" x14ac:dyDescent="0.25">
      <c r="A120" s="2">
        <v>44676</v>
      </c>
      <c r="B120" s="9">
        <v>192</v>
      </c>
      <c r="C120" s="9">
        <v>36</v>
      </c>
      <c r="D120" s="9">
        <v>428</v>
      </c>
      <c r="E120" s="9">
        <v>0</v>
      </c>
      <c r="F120" s="9">
        <v>52771</v>
      </c>
      <c r="G120" s="9">
        <v>13178</v>
      </c>
      <c r="H120" s="9">
        <v>191500</v>
      </c>
      <c r="I120" s="9">
        <v>10</v>
      </c>
      <c r="K120" s="3">
        <f t="shared" si="6"/>
        <v>44676</v>
      </c>
      <c r="L120" s="4">
        <f t="shared" si="5"/>
        <v>3.6383619791173182E-3</v>
      </c>
      <c r="M120" s="4">
        <f t="shared" si="5"/>
        <v>2.7318257702230991E-3</v>
      </c>
      <c r="N120" s="4">
        <f t="shared" si="5"/>
        <v>2.2349869451697129E-3</v>
      </c>
      <c r="O120" s="4">
        <f t="shared" si="5"/>
        <v>0</v>
      </c>
      <c r="Q120" s="3">
        <f t="shared" si="7"/>
        <v>44676</v>
      </c>
      <c r="R120" s="5">
        <f t="shared" si="8"/>
        <v>3.6449969164877175E-3</v>
      </c>
      <c r="S120" s="5">
        <f t="shared" si="8"/>
        <v>2.735564015952055E-3</v>
      </c>
      <c r="T120" s="5">
        <f t="shared" si="8"/>
        <v>2.2374882561187089E-3</v>
      </c>
      <c r="U120" s="5">
        <f t="shared" si="8"/>
        <v>0</v>
      </c>
      <c r="W120" s="3">
        <f t="shared" si="9"/>
        <v>44676</v>
      </c>
      <c r="X120">
        <f t="shared" si="17"/>
        <v>0.22258423632729915</v>
      </c>
      <c r="Y120">
        <f t="shared" si="17"/>
        <v>0.12702342557364629</v>
      </c>
      <c r="Z120">
        <f t="shared" si="17"/>
        <v>9.8316420678607061E-2</v>
      </c>
      <c r="AA120">
        <f t="shared" si="17"/>
        <v>0.1823215567939547</v>
      </c>
      <c r="AC120">
        <f t="shared" si="16"/>
        <v>0.57067574806539578</v>
      </c>
      <c r="AD120">
        <f t="shared" si="16"/>
        <v>0.44170432866610376</v>
      </c>
      <c r="AE120">
        <f t="shared" si="16"/>
        <v>0.81911261912483257</v>
      </c>
      <c r="AG120" s="3">
        <f t="shared" si="11"/>
        <v>44676</v>
      </c>
      <c r="AH120">
        <f t="shared" si="13"/>
        <v>0.89650418529469966</v>
      </c>
      <c r="AI120">
        <f t="shared" si="12"/>
        <v>1.0459566432722751</v>
      </c>
      <c r="AJ120" t="e">
        <f t="shared" si="12"/>
        <v>#DIV/0!</v>
      </c>
    </row>
    <row r="121" spans="1:36" x14ac:dyDescent="0.25">
      <c r="A121" s="2">
        <v>44683</v>
      </c>
      <c r="B121" s="9">
        <v>242</v>
      </c>
      <c r="C121" s="9">
        <v>43</v>
      </c>
      <c r="D121" s="9">
        <v>408</v>
      </c>
      <c r="E121" s="9">
        <v>0</v>
      </c>
      <c r="F121" s="9">
        <v>52579</v>
      </c>
      <c r="G121" s="9">
        <v>13142</v>
      </c>
      <c r="H121" s="9">
        <v>191072</v>
      </c>
      <c r="I121" s="9">
        <v>10</v>
      </c>
      <c r="K121" s="3">
        <f t="shared" si="6"/>
        <v>44683</v>
      </c>
      <c r="L121" s="4">
        <f t="shared" si="5"/>
        <v>4.6025979953974016E-3</v>
      </c>
      <c r="M121" s="4">
        <f t="shared" si="5"/>
        <v>3.2719525186425203E-3</v>
      </c>
      <c r="N121" s="4">
        <f t="shared" si="5"/>
        <v>2.1353207167978563E-3</v>
      </c>
      <c r="O121" s="4">
        <f t="shared" si="5"/>
        <v>0</v>
      </c>
      <c r="Q121" s="3">
        <f t="shared" si="7"/>
        <v>44683</v>
      </c>
      <c r="R121" s="5">
        <f t="shared" si="8"/>
        <v>4.6132225624931789E-3</v>
      </c>
      <c r="S121" s="5">
        <f t="shared" si="8"/>
        <v>3.2773170601642873E-3</v>
      </c>
      <c r="T121" s="5">
        <f t="shared" si="8"/>
        <v>2.1376037646849686E-3</v>
      </c>
      <c r="U121" s="5">
        <f t="shared" si="8"/>
        <v>0</v>
      </c>
      <c r="W121" s="3">
        <f t="shared" si="9"/>
        <v>44683</v>
      </c>
      <c r="X121">
        <f t="shared" si="17"/>
        <v>0.22719745888979234</v>
      </c>
      <c r="Y121">
        <f t="shared" si="17"/>
        <v>0.13030074263381058</v>
      </c>
      <c r="Z121">
        <f t="shared" si="17"/>
        <v>0.10045402444329203</v>
      </c>
      <c r="AA121">
        <f t="shared" si="17"/>
        <v>0.1823215567939547</v>
      </c>
      <c r="AC121">
        <f t="shared" si="16"/>
        <v>0.57351320419924301</v>
      </c>
      <c r="AD121">
        <f t="shared" si="16"/>
        <v>0.44214413723711454</v>
      </c>
      <c r="AE121">
        <f t="shared" si="16"/>
        <v>0.80248061613397803</v>
      </c>
      <c r="AG121" s="3">
        <f t="shared" si="11"/>
        <v>44683</v>
      </c>
      <c r="AH121">
        <f t="shared" si="13"/>
        <v>0.90096169257130576</v>
      </c>
      <c r="AI121">
        <f t="shared" si="12"/>
        <v>1.046998110758016</v>
      </c>
      <c r="AJ121" t="e">
        <f t="shared" si="12"/>
        <v>#DIV/0!</v>
      </c>
    </row>
    <row r="122" spans="1:36" x14ac:dyDescent="0.25">
      <c r="A122" s="2">
        <v>44690</v>
      </c>
      <c r="B122" s="9">
        <v>194</v>
      </c>
      <c r="C122" s="9">
        <v>46</v>
      </c>
      <c r="D122" s="9">
        <v>402</v>
      </c>
      <c r="E122" s="9">
        <v>0</v>
      </c>
      <c r="F122" s="9">
        <v>52337</v>
      </c>
      <c r="G122" s="9">
        <v>13099</v>
      </c>
      <c r="H122" s="9">
        <v>190664</v>
      </c>
      <c r="I122" s="9">
        <v>10</v>
      </c>
      <c r="K122" s="3">
        <f t="shared" si="6"/>
        <v>44690</v>
      </c>
      <c r="L122" s="4">
        <f t="shared" si="5"/>
        <v>3.7067466610619638E-3</v>
      </c>
      <c r="M122" s="4">
        <f t="shared" si="5"/>
        <v>3.5117184517902129E-3</v>
      </c>
      <c r="N122" s="4">
        <f t="shared" si="5"/>
        <v>2.1084210967985567E-3</v>
      </c>
      <c r="O122" s="4">
        <f t="shared" si="5"/>
        <v>0</v>
      </c>
      <c r="Q122" s="3">
        <f t="shared" si="7"/>
        <v>44690</v>
      </c>
      <c r="R122" s="5">
        <f t="shared" si="8"/>
        <v>3.7136336706673433E-3</v>
      </c>
      <c r="S122" s="5">
        <f t="shared" si="8"/>
        <v>3.5178990088591102E-3</v>
      </c>
      <c r="T122" s="5">
        <f t="shared" si="8"/>
        <v>2.1106469457942414E-3</v>
      </c>
      <c r="U122" s="5">
        <f t="shared" si="8"/>
        <v>0</v>
      </c>
      <c r="W122" s="3">
        <f t="shared" si="9"/>
        <v>44690</v>
      </c>
      <c r="X122">
        <f t="shared" si="17"/>
        <v>0.23091109256045969</v>
      </c>
      <c r="Y122">
        <f t="shared" si="17"/>
        <v>0.13381864164266968</v>
      </c>
      <c r="Z122">
        <f t="shared" si="17"/>
        <v>0.10256467138908627</v>
      </c>
      <c r="AA122">
        <f t="shared" si="17"/>
        <v>0.1823215567939547</v>
      </c>
      <c r="AC122">
        <f t="shared" si="16"/>
        <v>0.57952452677270938</v>
      </c>
      <c r="AD122">
        <f t="shared" si="16"/>
        <v>0.44417386038841622</v>
      </c>
      <c r="AE122">
        <f t="shared" si="16"/>
        <v>0.78957470068795965</v>
      </c>
      <c r="AG122" s="3">
        <f t="shared" si="11"/>
        <v>44690</v>
      </c>
      <c r="AH122">
        <f t="shared" si="13"/>
        <v>0.91040519155393917</v>
      </c>
      <c r="AI122">
        <f t="shared" si="12"/>
        <v>1.0518044988242565</v>
      </c>
      <c r="AJ122" t="e">
        <f t="shared" si="12"/>
        <v>#DIV/0!</v>
      </c>
    </row>
    <row r="123" spans="1:36" x14ac:dyDescent="0.25">
      <c r="A123" s="2">
        <v>44697</v>
      </c>
      <c r="B123" s="9">
        <v>152</v>
      </c>
      <c r="C123" s="9">
        <v>40</v>
      </c>
      <c r="D123" s="9">
        <v>402</v>
      </c>
      <c r="E123" s="9">
        <v>1</v>
      </c>
      <c r="F123" s="9">
        <v>52143</v>
      </c>
      <c r="G123" s="9">
        <v>13053</v>
      </c>
      <c r="H123" s="9">
        <v>190262</v>
      </c>
      <c r="I123" s="9">
        <v>10</v>
      </c>
      <c r="K123" s="3">
        <f t="shared" si="6"/>
        <v>44697</v>
      </c>
      <c r="L123" s="4">
        <f t="shared" si="5"/>
        <v>2.9150605066835433E-3</v>
      </c>
      <c r="M123" s="4">
        <f t="shared" si="5"/>
        <v>3.0644296330345515E-3</v>
      </c>
      <c r="N123" s="4">
        <f t="shared" si="5"/>
        <v>2.1128759289821405E-3</v>
      </c>
      <c r="O123" s="4">
        <f t="shared" si="5"/>
        <v>0.1</v>
      </c>
      <c r="Q123" s="3">
        <f t="shared" si="7"/>
        <v>44697</v>
      </c>
      <c r="R123" s="5">
        <f t="shared" si="8"/>
        <v>2.9193175706412155E-3</v>
      </c>
      <c r="S123" s="5">
        <f t="shared" si="8"/>
        <v>3.0691346120324758E-3</v>
      </c>
      <c r="T123" s="5">
        <f t="shared" si="8"/>
        <v>2.1151112004502868E-3</v>
      </c>
      <c r="U123" s="5">
        <f t="shared" si="8"/>
        <v>0.10536051565782628</v>
      </c>
      <c r="W123" s="3">
        <f t="shared" si="9"/>
        <v>44697</v>
      </c>
      <c r="X123">
        <f t="shared" si="17"/>
        <v>0.2338304101311009</v>
      </c>
      <c r="Y123">
        <f t="shared" si="17"/>
        <v>0.13688777625470216</v>
      </c>
      <c r="Z123">
        <f t="shared" si="17"/>
        <v>0.10467978258953656</v>
      </c>
      <c r="AA123">
        <f t="shared" si="17"/>
        <v>0.28768207245178101</v>
      </c>
      <c r="AC123">
        <f t="shared" si="16"/>
        <v>0.58541477209039561</v>
      </c>
      <c r="AD123">
        <f t="shared" si="16"/>
        <v>0.44767394681832062</v>
      </c>
      <c r="AE123">
        <f t="shared" si="16"/>
        <v>1.2303022189906236</v>
      </c>
      <c r="AG123" s="3">
        <f t="shared" si="11"/>
        <v>44697</v>
      </c>
      <c r="AH123">
        <f t="shared" si="13"/>
        <v>0.91965848398421968</v>
      </c>
      <c r="AI123">
        <f t="shared" si="12"/>
        <v>1.0600927097739687</v>
      </c>
      <c r="AJ123" t="e">
        <f t="shared" si="12"/>
        <v>#DIV/0!</v>
      </c>
    </row>
    <row r="124" spans="1:36" x14ac:dyDescent="0.25">
      <c r="A124" s="2">
        <v>44704</v>
      </c>
      <c r="B124" s="9">
        <v>165</v>
      </c>
      <c r="C124" s="9">
        <v>39</v>
      </c>
      <c r="D124" s="9">
        <v>328</v>
      </c>
      <c r="E124" s="9">
        <v>0</v>
      </c>
      <c r="F124" s="9">
        <v>51991</v>
      </c>
      <c r="G124" s="9">
        <v>13013</v>
      </c>
      <c r="H124" s="9">
        <v>189860</v>
      </c>
      <c r="I124" s="9">
        <v>9</v>
      </c>
      <c r="K124" s="3">
        <f t="shared" si="6"/>
        <v>44704</v>
      </c>
      <c r="L124" s="4">
        <f t="shared" si="5"/>
        <v>3.1736262045354005E-3</v>
      </c>
      <c r="M124" s="4">
        <f t="shared" si="5"/>
        <v>2.997002997002997E-3</v>
      </c>
      <c r="N124" s="4">
        <f t="shared" si="5"/>
        <v>1.727588749604972E-3</v>
      </c>
      <c r="O124" s="4">
        <f t="shared" si="5"/>
        <v>0</v>
      </c>
      <c r="Q124" s="3">
        <f t="shared" si="7"/>
        <v>44704</v>
      </c>
      <c r="R124" s="5">
        <f t="shared" si="8"/>
        <v>3.178672836422587E-3</v>
      </c>
      <c r="S124" s="5">
        <f t="shared" si="8"/>
        <v>3.00150300375662E-3</v>
      </c>
      <c r="T124" s="5">
        <f t="shared" si="8"/>
        <v>1.7290827519779474E-3</v>
      </c>
      <c r="U124" s="5">
        <f t="shared" si="8"/>
        <v>0</v>
      </c>
      <c r="W124" s="3">
        <f t="shared" si="9"/>
        <v>44704</v>
      </c>
      <c r="X124">
        <f t="shared" si="17"/>
        <v>0.23700908296752349</v>
      </c>
      <c r="Y124">
        <f t="shared" si="17"/>
        <v>0.13988927925845879</v>
      </c>
      <c r="Z124">
        <f t="shared" si="17"/>
        <v>0.1064088653415145</v>
      </c>
      <c r="AA124">
        <f t="shared" si="17"/>
        <v>0.28768207245178101</v>
      </c>
      <c r="AC124">
        <f t="shared" si="16"/>
        <v>0.59022750312749539</v>
      </c>
      <c r="AD124">
        <f t="shared" si="16"/>
        <v>0.44896534769553675</v>
      </c>
      <c r="AE124">
        <f t="shared" si="16"/>
        <v>1.2138018883065382</v>
      </c>
      <c r="AG124" s="3">
        <f t="shared" si="11"/>
        <v>44704</v>
      </c>
      <c r="AH124">
        <f t="shared" si="13"/>
        <v>0.92721905324282994</v>
      </c>
      <c r="AI124">
        <f t="shared" si="12"/>
        <v>1.0631507493696659</v>
      </c>
      <c r="AJ124" t="e">
        <f t="shared" si="12"/>
        <v>#DIV/0!</v>
      </c>
    </row>
    <row r="125" spans="1:36" x14ac:dyDescent="0.25">
      <c r="A125" s="2">
        <v>44711</v>
      </c>
      <c r="B125" s="9">
        <v>169</v>
      </c>
      <c r="C125" s="9">
        <v>30</v>
      </c>
      <c r="D125" s="9">
        <v>419</v>
      </c>
      <c r="E125" s="9">
        <v>0</v>
      </c>
      <c r="F125" s="9">
        <v>51826</v>
      </c>
      <c r="G125" s="9">
        <v>12974</v>
      </c>
      <c r="H125" s="9">
        <v>189532</v>
      </c>
      <c r="I125" s="9">
        <v>9</v>
      </c>
      <c r="K125" s="3">
        <f t="shared" si="6"/>
        <v>44711</v>
      </c>
      <c r="L125" s="4">
        <f t="shared" si="5"/>
        <v>3.2609115115964961E-3</v>
      </c>
      <c r="M125" s="4">
        <f t="shared" si="5"/>
        <v>2.3123169415754587E-3</v>
      </c>
      <c r="N125" s="4">
        <f t="shared" si="5"/>
        <v>2.2107084819450013E-3</v>
      </c>
      <c r="O125" s="4">
        <f t="shared" si="5"/>
        <v>0</v>
      </c>
      <c r="Q125" s="3">
        <f t="shared" si="7"/>
        <v>44711</v>
      </c>
      <c r="R125" s="5">
        <f t="shared" si="8"/>
        <v>3.2662398702302609E-3</v>
      </c>
      <c r="S125" s="5">
        <f t="shared" si="8"/>
        <v>2.3149944747277345E-3</v>
      </c>
      <c r="T125" s="5">
        <f t="shared" si="8"/>
        <v>2.2131557053380289E-3</v>
      </c>
      <c r="U125" s="5">
        <f t="shared" si="8"/>
        <v>0</v>
      </c>
      <c r="W125" s="3">
        <f t="shared" si="9"/>
        <v>44711</v>
      </c>
      <c r="X125">
        <f t="shared" ref="X125:AA140" si="18">R125+X124</f>
        <v>0.24027532283775374</v>
      </c>
      <c r="Y125">
        <f t="shared" si="18"/>
        <v>0.14220427373318653</v>
      </c>
      <c r="Z125">
        <f t="shared" si="18"/>
        <v>0.10862202104685253</v>
      </c>
      <c r="AA125">
        <f t="shared" si="18"/>
        <v>0.28768207245178101</v>
      </c>
      <c r="AC125">
        <f t="shared" si="16"/>
        <v>0.59183886240873007</v>
      </c>
      <c r="AD125">
        <f t="shared" si="16"/>
        <v>0.45207314577285873</v>
      </c>
      <c r="AE125">
        <f t="shared" si="16"/>
        <v>1.1973017830301231</v>
      </c>
      <c r="AG125" s="3">
        <f t="shared" si="11"/>
        <v>44711</v>
      </c>
      <c r="AH125">
        <f t="shared" si="13"/>
        <v>0.92975042126492924</v>
      </c>
      <c r="AI125">
        <f t="shared" si="12"/>
        <v>1.0705100207961884</v>
      </c>
      <c r="AJ125" t="e">
        <f t="shared" si="12"/>
        <v>#DIV/0!</v>
      </c>
    </row>
    <row r="126" spans="1:36" x14ac:dyDescent="0.25">
      <c r="A126" s="2">
        <v>44718</v>
      </c>
      <c r="B126" s="9">
        <v>180</v>
      </c>
      <c r="C126" s="9">
        <v>34</v>
      </c>
      <c r="D126" s="9">
        <v>405</v>
      </c>
      <c r="E126" s="9">
        <v>0</v>
      </c>
      <c r="F126" s="9">
        <v>51657</v>
      </c>
      <c r="G126" s="9">
        <v>12944</v>
      </c>
      <c r="H126" s="9">
        <v>189113</v>
      </c>
      <c r="I126" s="9">
        <v>9</v>
      </c>
      <c r="K126" s="3">
        <f t="shared" si="6"/>
        <v>44718</v>
      </c>
      <c r="L126" s="4">
        <f t="shared" si="5"/>
        <v>3.484522910738138E-3</v>
      </c>
      <c r="M126" s="4">
        <f t="shared" si="5"/>
        <v>2.6266996291718172E-3</v>
      </c>
      <c r="N126" s="4">
        <f t="shared" si="5"/>
        <v>2.1415767292571109E-3</v>
      </c>
      <c r="O126" s="4">
        <f t="shared" si="5"/>
        <v>0</v>
      </c>
      <c r="Q126" s="3">
        <f t="shared" si="7"/>
        <v>44718</v>
      </c>
      <c r="R126" s="5">
        <f t="shared" si="8"/>
        <v>3.4906080005647679E-3</v>
      </c>
      <c r="S126" s="5">
        <f t="shared" si="8"/>
        <v>2.6301554575847621E-3</v>
      </c>
      <c r="T126" s="5">
        <f t="shared" si="8"/>
        <v>2.1438731839758486E-3</v>
      </c>
      <c r="U126" s="5">
        <f t="shared" si="8"/>
        <v>0</v>
      </c>
      <c r="W126" s="3">
        <f t="shared" si="9"/>
        <v>44718</v>
      </c>
      <c r="X126">
        <f t="shared" si="18"/>
        <v>0.24376593083831852</v>
      </c>
      <c r="Y126">
        <f t="shared" si="18"/>
        <v>0.1448344291907713</v>
      </c>
      <c r="Z126">
        <f t="shared" si="18"/>
        <v>0.11076589423082839</v>
      </c>
      <c r="AA126">
        <f t="shared" si="18"/>
        <v>0.28768207245178101</v>
      </c>
      <c r="AC126">
        <f t="shared" si="16"/>
        <v>0.59415369774062055</v>
      </c>
      <c r="AD126">
        <f t="shared" si="16"/>
        <v>0.45439448346986422</v>
      </c>
      <c r="AE126">
        <f t="shared" si="16"/>
        <v>1.1801570115332916</v>
      </c>
      <c r="AG126" s="3">
        <f t="shared" si="11"/>
        <v>44718</v>
      </c>
      <c r="AH126">
        <f t="shared" si="13"/>
        <v>0.93338691636804705</v>
      </c>
      <c r="AI126">
        <f t="shared" si="12"/>
        <v>1.0760069526301905</v>
      </c>
      <c r="AJ126" t="e">
        <f t="shared" si="12"/>
        <v>#DIV/0!</v>
      </c>
    </row>
    <row r="127" spans="1:36" x14ac:dyDescent="0.25">
      <c r="A127" s="2">
        <v>44725</v>
      </c>
      <c r="B127" s="9">
        <v>165</v>
      </c>
      <c r="C127" s="9">
        <v>21</v>
      </c>
      <c r="D127" s="9">
        <v>398</v>
      </c>
      <c r="E127" s="9">
        <v>0</v>
      </c>
      <c r="F127" s="9">
        <v>51477</v>
      </c>
      <c r="G127" s="9">
        <v>12910</v>
      </c>
      <c r="H127" s="9">
        <v>188708</v>
      </c>
      <c r="I127" s="9">
        <v>9</v>
      </c>
      <c r="K127" s="3">
        <f t="shared" si="6"/>
        <v>44725</v>
      </c>
      <c r="L127" s="4">
        <f t="shared" si="5"/>
        <v>3.2053149950463313E-3</v>
      </c>
      <c r="M127" s="4">
        <f t="shared" si="5"/>
        <v>1.6266460108443068E-3</v>
      </c>
      <c r="N127" s="4">
        <f t="shared" si="5"/>
        <v>2.1090785764249528E-3</v>
      </c>
      <c r="O127" s="4">
        <f t="shared" si="5"/>
        <v>0</v>
      </c>
      <c r="Q127" s="3">
        <f t="shared" si="7"/>
        <v>44725</v>
      </c>
      <c r="R127" s="5">
        <f t="shared" si="8"/>
        <v>3.2104630207945252E-3</v>
      </c>
      <c r="S127" s="5">
        <f t="shared" si="8"/>
        <v>1.6279704359086001E-3</v>
      </c>
      <c r="T127" s="5">
        <f t="shared" si="8"/>
        <v>2.1113058148105814E-3</v>
      </c>
      <c r="U127" s="5">
        <f t="shared" si="8"/>
        <v>0</v>
      </c>
      <c r="W127" s="3">
        <f t="shared" si="9"/>
        <v>44725</v>
      </c>
      <c r="X127">
        <f t="shared" si="18"/>
        <v>0.24697639385911305</v>
      </c>
      <c r="Y127">
        <f t="shared" si="18"/>
        <v>0.1464623996266799</v>
      </c>
      <c r="Z127">
        <f t="shared" si="18"/>
        <v>0.11287720004563898</v>
      </c>
      <c r="AA127">
        <f t="shared" si="18"/>
        <v>0.28768207245178101</v>
      </c>
      <c r="AC127">
        <f t="shared" si="16"/>
        <v>0.59302185661609808</v>
      </c>
      <c r="AD127">
        <f t="shared" si="16"/>
        <v>0.45703639235266119</v>
      </c>
      <c r="AE127">
        <f t="shared" si="16"/>
        <v>1.164816069894876</v>
      </c>
      <c r="AG127" s="3">
        <f t="shared" si="11"/>
        <v>44725</v>
      </c>
      <c r="AH127">
        <f t="shared" si="13"/>
        <v>0.93160884833438184</v>
      </c>
      <c r="AI127">
        <f t="shared" si="12"/>
        <v>1.0822629976076679</v>
      </c>
      <c r="AJ127" t="e">
        <f t="shared" si="12"/>
        <v>#DIV/0!</v>
      </c>
    </row>
    <row r="128" spans="1:36" x14ac:dyDescent="0.25">
      <c r="A128" s="2">
        <v>44732</v>
      </c>
      <c r="B128" s="9">
        <v>195</v>
      </c>
      <c r="C128" s="9">
        <v>34</v>
      </c>
      <c r="D128" s="9">
        <v>380</v>
      </c>
      <c r="E128" s="9">
        <v>0</v>
      </c>
      <c r="F128" s="9">
        <v>51312</v>
      </c>
      <c r="G128" s="9">
        <v>12889</v>
      </c>
      <c r="H128" s="9">
        <v>188310</v>
      </c>
      <c r="I128" s="9">
        <v>9</v>
      </c>
      <c r="K128" s="3">
        <f t="shared" si="6"/>
        <v>44732</v>
      </c>
      <c r="L128" s="4">
        <f t="shared" si="5"/>
        <v>3.8002806361085127E-3</v>
      </c>
      <c r="M128" s="4">
        <f t="shared" si="5"/>
        <v>2.6379082938940181E-3</v>
      </c>
      <c r="N128" s="4">
        <f t="shared" si="5"/>
        <v>2.0179491264404438E-3</v>
      </c>
      <c r="O128" s="4">
        <f t="shared" si="5"/>
        <v>0</v>
      </c>
      <c r="Q128" s="3">
        <f t="shared" si="7"/>
        <v>44732</v>
      </c>
      <c r="R128" s="5">
        <f t="shared" si="8"/>
        <v>3.8075200495872636E-3</v>
      </c>
      <c r="S128" s="5">
        <f t="shared" si="8"/>
        <v>2.6413937047896695E-3</v>
      </c>
      <c r="T128" s="5">
        <f t="shared" si="8"/>
        <v>2.0199879290406226E-3</v>
      </c>
      <c r="U128" s="5">
        <f t="shared" si="8"/>
        <v>0</v>
      </c>
      <c r="W128" s="3">
        <f t="shared" si="9"/>
        <v>44732</v>
      </c>
      <c r="X128">
        <f t="shared" si="18"/>
        <v>0.25078391390870031</v>
      </c>
      <c r="Y128">
        <f t="shared" si="18"/>
        <v>0.14910379333146956</v>
      </c>
      <c r="Z128">
        <f t="shared" si="18"/>
        <v>0.1148971879746796</v>
      </c>
      <c r="AA128">
        <f t="shared" si="18"/>
        <v>0.28768207245178101</v>
      </c>
      <c r="AC128">
        <f t="shared" si="16"/>
        <v>0.59455086655100164</v>
      </c>
      <c r="AD128">
        <f t="shared" si="16"/>
        <v>0.45815214454507935</v>
      </c>
      <c r="AE128">
        <f t="shared" si="16"/>
        <v>1.1471312811415557</v>
      </c>
      <c r="AG128" s="3">
        <f t="shared" si="11"/>
        <v>44732</v>
      </c>
      <c r="AH128">
        <f t="shared" si="13"/>
        <v>0.93401084948940749</v>
      </c>
      <c r="AI128">
        <f t="shared" si="12"/>
        <v>1.0849051008024218</v>
      </c>
      <c r="AJ128" t="e">
        <f t="shared" si="12"/>
        <v>#DIV/0!</v>
      </c>
    </row>
    <row r="129" spans="1:36" x14ac:dyDescent="0.25">
      <c r="A129" s="2">
        <v>44739</v>
      </c>
      <c r="B129" s="9">
        <v>194</v>
      </c>
      <c r="C129" s="9">
        <v>39</v>
      </c>
      <c r="D129" s="9">
        <v>436</v>
      </c>
      <c r="E129" s="9">
        <v>0</v>
      </c>
      <c r="F129" s="9">
        <v>51117</v>
      </c>
      <c r="G129" s="9">
        <v>12855</v>
      </c>
      <c r="H129" s="9">
        <v>187930</v>
      </c>
      <c r="I129" s="9">
        <v>9</v>
      </c>
      <c r="K129" s="3">
        <f t="shared" si="6"/>
        <v>44739</v>
      </c>
      <c r="L129" s="4">
        <f t="shared" si="5"/>
        <v>3.7952148991529239E-3</v>
      </c>
      <c r="M129" s="4">
        <f t="shared" si="5"/>
        <v>3.0338389731621937E-3</v>
      </c>
      <c r="N129" s="4">
        <f t="shared" si="5"/>
        <v>2.3200127707124992E-3</v>
      </c>
      <c r="O129" s="4">
        <f t="shared" si="5"/>
        <v>0</v>
      </c>
      <c r="Q129" s="3">
        <f t="shared" si="7"/>
        <v>44739</v>
      </c>
      <c r="R129" s="5">
        <f t="shared" si="8"/>
        <v>3.8024350008993716E-3</v>
      </c>
      <c r="S129" s="5">
        <f t="shared" si="8"/>
        <v>3.0384503918494312E-3</v>
      </c>
      <c r="T129" s="5">
        <f t="shared" si="8"/>
        <v>2.322708170054867E-3</v>
      </c>
      <c r="U129" s="5">
        <f t="shared" si="8"/>
        <v>0</v>
      </c>
      <c r="W129" s="3">
        <f t="shared" si="9"/>
        <v>44739</v>
      </c>
      <c r="X129">
        <f t="shared" si="18"/>
        <v>0.25458634890959969</v>
      </c>
      <c r="Y129">
        <f t="shared" si="18"/>
        <v>0.152142243723319</v>
      </c>
      <c r="Z129">
        <f t="shared" si="18"/>
        <v>0.11721989614473446</v>
      </c>
      <c r="AA129">
        <f t="shared" si="18"/>
        <v>0.28768207245178101</v>
      </c>
      <c r="AC129">
        <f t="shared" si="16"/>
        <v>0.59760566257754355</v>
      </c>
      <c r="AD129">
        <f t="shared" si="16"/>
        <v>0.46043276337003336</v>
      </c>
      <c r="AE129">
        <f t="shared" si="16"/>
        <v>1.1299980288964087</v>
      </c>
      <c r="AG129" s="3">
        <f t="shared" si="11"/>
        <v>44739</v>
      </c>
      <c r="AH129">
        <f t="shared" si="13"/>
        <v>0.93880978729656062</v>
      </c>
      <c r="AI129">
        <f t="shared" si="12"/>
        <v>1.0903056102743036</v>
      </c>
      <c r="AJ129" t="e">
        <f t="shared" si="12"/>
        <v>#DIV/0!</v>
      </c>
    </row>
    <row r="130" spans="1:36" x14ac:dyDescent="0.25">
      <c r="A130" s="2">
        <v>44746</v>
      </c>
      <c r="B130" s="9">
        <v>179</v>
      </c>
      <c r="C130" s="9">
        <v>20</v>
      </c>
      <c r="D130" s="9">
        <v>341</v>
      </c>
      <c r="E130" s="9">
        <v>0</v>
      </c>
      <c r="F130" s="9">
        <v>50923</v>
      </c>
      <c r="G130" s="9">
        <v>12816</v>
      </c>
      <c r="H130" s="9">
        <v>187494</v>
      </c>
      <c r="I130" s="9">
        <v>9</v>
      </c>
      <c r="K130" s="3">
        <f t="shared" si="6"/>
        <v>44746</v>
      </c>
      <c r="L130" s="4">
        <f t="shared" si="5"/>
        <v>3.5151110500166918E-3</v>
      </c>
      <c r="M130" s="4">
        <f t="shared" si="5"/>
        <v>1.560549313358302E-3</v>
      </c>
      <c r="N130" s="4">
        <f t="shared" si="5"/>
        <v>1.8187248658623743E-3</v>
      </c>
      <c r="O130" s="4">
        <f t="shared" si="5"/>
        <v>0</v>
      </c>
      <c r="Q130" s="3">
        <f t="shared" si="7"/>
        <v>44746</v>
      </c>
      <c r="R130" s="5">
        <f t="shared" si="8"/>
        <v>3.521303568716396E-3</v>
      </c>
      <c r="S130" s="5">
        <f t="shared" si="8"/>
        <v>1.561768238731784E-3</v>
      </c>
      <c r="T130" s="5">
        <f t="shared" si="8"/>
        <v>1.8203807539723491E-3</v>
      </c>
      <c r="U130" s="5">
        <f t="shared" si="8"/>
        <v>0</v>
      </c>
      <c r="W130" s="3">
        <f t="shared" si="9"/>
        <v>44746</v>
      </c>
      <c r="X130">
        <f t="shared" si="18"/>
        <v>0.25810765247831607</v>
      </c>
      <c r="Y130">
        <f t="shared" si="18"/>
        <v>0.15370401196205077</v>
      </c>
      <c r="Z130">
        <f t="shared" si="18"/>
        <v>0.11904027689870682</v>
      </c>
      <c r="AA130">
        <f t="shared" si="18"/>
        <v>0.28768207245178101</v>
      </c>
      <c r="AC130">
        <f t="shared" si="16"/>
        <v>0.59550350594492207</v>
      </c>
      <c r="AD130">
        <f t="shared" si="16"/>
        <v>0.46120398119039702</v>
      </c>
      <c r="AE130">
        <f t="shared" si="16"/>
        <v>1.1145817246776499</v>
      </c>
      <c r="AG130" s="3">
        <f t="shared" si="11"/>
        <v>44746</v>
      </c>
      <c r="AH130">
        <f t="shared" si="13"/>
        <v>0.93550740021303913</v>
      </c>
      <c r="AI130">
        <f t="shared" si="12"/>
        <v>1.0921318554574906</v>
      </c>
      <c r="AJ130" t="e">
        <f t="shared" si="12"/>
        <v>#DIV/0!</v>
      </c>
    </row>
    <row r="131" spans="1:36" x14ac:dyDescent="0.25">
      <c r="A131" s="2">
        <v>44753</v>
      </c>
      <c r="B131" s="9">
        <v>160</v>
      </c>
      <c r="C131" s="9">
        <v>34</v>
      </c>
      <c r="D131" s="9">
        <v>398</v>
      </c>
      <c r="E131" s="9">
        <v>0</v>
      </c>
      <c r="F131" s="9">
        <v>50744</v>
      </c>
      <c r="G131" s="9">
        <v>12796</v>
      </c>
      <c r="H131" s="9">
        <v>187153</v>
      </c>
      <c r="I131" s="9">
        <v>9</v>
      </c>
      <c r="K131" s="3">
        <f t="shared" si="6"/>
        <v>44753</v>
      </c>
      <c r="L131" s="4">
        <f t="shared" si="5"/>
        <v>3.1530821377896896E-3</v>
      </c>
      <c r="M131" s="4">
        <f t="shared" si="5"/>
        <v>2.6570803376055017E-3</v>
      </c>
      <c r="N131" s="4">
        <f t="shared" si="5"/>
        <v>2.1266022986540425E-3</v>
      </c>
      <c r="O131" s="4">
        <f t="shared" si="5"/>
        <v>0</v>
      </c>
      <c r="Q131" s="3">
        <f t="shared" si="7"/>
        <v>44753</v>
      </c>
      <c r="R131" s="5">
        <f t="shared" si="8"/>
        <v>3.1580635752838856E-3</v>
      </c>
      <c r="S131" s="5">
        <f t="shared" si="8"/>
        <v>2.6606166411164076E-3</v>
      </c>
      <c r="T131" s="5">
        <f t="shared" si="8"/>
        <v>2.128866728252713E-3</v>
      </c>
      <c r="U131" s="5">
        <f t="shared" si="8"/>
        <v>0</v>
      </c>
      <c r="W131" s="3">
        <f t="shared" si="9"/>
        <v>44753</v>
      </c>
      <c r="X131">
        <f t="shared" si="18"/>
        <v>0.26126571605359994</v>
      </c>
      <c r="Y131">
        <f t="shared" si="18"/>
        <v>0.15636462860316719</v>
      </c>
      <c r="Z131">
        <f t="shared" si="18"/>
        <v>0.12116914362695953</v>
      </c>
      <c r="AA131">
        <f t="shared" si="18"/>
        <v>0.28768207245178101</v>
      </c>
      <c r="AC131">
        <f t="shared" si="16"/>
        <v>0.59848889079303547</v>
      </c>
      <c r="AD131">
        <f t="shared" si="16"/>
        <v>0.46377743493180362</v>
      </c>
      <c r="AE131">
        <f t="shared" si="16"/>
        <v>1.1011091573636154</v>
      </c>
      <c r="AG131" s="3">
        <f t="shared" si="11"/>
        <v>44753</v>
      </c>
      <c r="AH131">
        <f t="shared" si="13"/>
        <v>0.94019729639335192</v>
      </c>
      <c r="AI131">
        <f t="shared" si="12"/>
        <v>1.0982257985372579</v>
      </c>
      <c r="AJ131" t="e">
        <f t="shared" si="12"/>
        <v>#DIV/0!</v>
      </c>
    </row>
    <row r="132" spans="1:36" x14ac:dyDescent="0.25">
      <c r="A132" s="2">
        <v>44760</v>
      </c>
      <c r="B132" s="9">
        <v>179</v>
      </c>
      <c r="C132" s="9">
        <v>42</v>
      </c>
      <c r="D132" s="9">
        <v>466</v>
      </c>
      <c r="E132" s="9">
        <v>0</v>
      </c>
      <c r="F132" s="9">
        <v>50584</v>
      </c>
      <c r="G132" s="9">
        <v>12762</v>
      </c>
      <c r="H132" s="9">
        <v>186755</v>
      </c>
      <c r="I132" s="9">
        <v>9</v>
      </c>
      <c r="K132" s="3">
        <f t="shared" si="6"/>
        <v>44760</v>
      </c>
      <c r="L132" s="4">
        <f t="shared" si="5"/>
        <v>3.5386683536296061E-3</v>
      </c>
      <c r="M132" s="4">
        <f t="shared" si="5"/>
        <v>3.2910202162670429E-3</v>
      </c>
      <c r="N132" s="4">
        <f t="shared" si="5"/>
        <v>2.4952477845305346E-3</v>
      </c>
      <c r="O132" s="4">
        <f t="shared" si="5"/>
        <v>0</v>
      </c>
      <c r="Q132" s="3">
        <f t="shared" si="7"/>
        <v>44760</v>
      </c>
      <c r="R132" s="5">
        <f t="shared" si="8"/>
        <v>3.5449442504072123E-3</v>
      </c>
      <c r="S132" s="5">
        <f t="shared" si="8"/>
        <v>3.2964475341790483E-3</v>
      </c>
      <c r="T132" s="5">
        <f t="shared" si="8"/>
        <v>2.4983661036830675E-3</v>
      </c>
      <c r="U132" s="5">
        <f t="shared" si="8"/>
        <v>0</v>
      </c>
      <c r="W132" s="3">
        <f t="shared" si="9"/>
        <v>44760</v>
      </c>
      <c r="X132">
        <f t="shared" si="18"/>
        <v>0.26481066030400713</v>
      </c>
      <c r="Y132">
        <f t="shared" si="18"/>
        <v>0.15966107613734623</v>
      </c>
      <c r="Z132">
        <f t="shared" si="18"/>
        <v>0.1236675097306426</v>
      </c>
      <c r="AA132">
        <f t="shared" si="18"/>
        <v>0.28768207245178101</v>
      </c>
      <c r="AC132">
        <f t="shared" si="16"/>
        <v>0.60292541075972017</v>
      </c>
      <c r="AD132">
        <f t="shared" si="16"/>
        <v>0.46700351711169857</v>
      </c>
      <c r="AE132">
        <f t="shared" si="16"/>
        <v>1.0863689253352455</v>
      </c>
      <c r="AG132" s="3">
        <f t="shared" si="11"/>
        <v>44760</v>
      </c>
      <c r="AH132">
        <f t="shared" si="13"/>
        <v>0.94716685613329121</v>
      </c>
      <c r="AI132">
        <f t="shared" si="12"/>
        <v>1.1058651669310284</v>
      </c>
      <c r="AJ132" t="e">
        <f t="shared" si="12"/>
        <v>#DIV/0!</v>
      </c>
    </row>
    <row r="133" spans="1:36" x14ac:dyDescent="0.25">
      <c r="A133" s="2">
        <v>44767</v>
      </c>
      <c r="B133" s="9">
        <v>198</v>
      </c>
      <c r="C133" s="9">
        <v>27</v>
      </c>
      <c r="D133" s="9">
        <v>417</v>
      </c>
      <c r="E133" s="9">
        <v>0</v>
      </c>
      <c r="F133" s="9">
        <v>50405</v>
      </c>
      <c r="G133" s="9">
        <v>12720</v>
      </c>
      <c r="H133" s="9">
        <v>186289</v>
      </c>
      <c r="I133" s="9">
        <v>9</v>
      </c>
      <c r="K133" s="3">
        <f t="shared" si="6"/>
        <v>44767</v>
      </c>
      <c r="L133" s="4">
        <f t="shared" si="5"/>
        <v>3.9281817280031744E-3</v>
      </c>
      <c r="M133" s="4">
        <f t="shared" si="5"/>
        <v>2.1226415094339622E-3</v>
      </c>
      <c r="N133" s="4">
        <f t="shared" si="5"/>
        <v>2.2384574505204279E-3</v>
      </c>
      <c r="O133" s="4">
        <f t="shared" si="5"/>
        <v>0</v>
      </c>
      <c r="Q133" s="3">
        <f t="shared" si="7"/>
        <v>44767</v>
      </c>
      <c r="R133" s="5">
        <f t="shared" si="8"/>
        <v>3.9359172983098253E-3</v>
      </c>
      <c r="S133" s="5">
        <f t="shared" si="8"/>
        <v>2.1248975059359838E-3</v>
      </c>
      <c r="T133" s="5">
        <f t="shared" si="8"/>
        <v>2.2409665414274394E-3</v>
      </c>
      <c r="U133" s="5">
        <f t="shared" si="8"/>
        <v>0</v>
      </c>
      <c r="W133" s="3">
        <f t="shared" si="9"/>
        <v>44767</v>
      </c>
      <c r="X133">
        <f t="shared" si="18"/>
        <v>0.26874657760231696</v>
      </c>
      <c r="Y133">
        <f t="shared" si="18"/>
        <v>0.1617859736432822</v>
      </c>
      <c r="Z133">
        <f t="shared" si="18"/>
        <v>0.12590847627207002</v>
      </c>
      <c r="AA133">
        <f t="shared" si="18"/>
        <v>0.28768207245178101</v>
      </c>
      <c r="AC133">
        <f t="shared" si="16"/>
        <v>0.60200198672925309</v>
      </c>
      <c r="AD133">
        <f t="shared" si="16"/>
        <v>0.46850262204412357</v>
      </c>
      <c r="AE133">
        <f t="shared" si="16"/>
        <v>1.0704585525084684</v>
      </c>
      <c r="AG133" s="3">
        <f t="shared" si="11"/>
        <v>44767</v>
      </c>
      <c r="AH133">
        <f t="shared" si="13"/>
        <v>0.9457162013421565</v>
      </c>
      <c r="AI133">
        <f t="shared" si="12"/>
        <v>1.109415050102351</v>
      </c>
      <c r="AJ133" t="e">
        <f t="shared" si="12"/>
        <v>#DIV/0!</v>
      </c>
    </row>
    <row r="134" spans="1:36" x14ac:dyDescent="0.25">
      <c r="A134" s="2">
        <v>44774</v>
      </c>
      <c r="B134" s="9">
        <v>184</v>
      </c>
      <c r="C134" s="9">
        <v>22</v>
      </c>
      <c r="D134" s="9">
        <v>431</v>
      </c>
      <c r="E134" s="9">
        <v>0</v>
      </c>
      <c r="F134" s="9">
        <v>50207</v>
      </c>
      <c r="G134" s="9">
        <v>12693</v>
      </c>
      <c r="H134" s="9">
        <v>185872</v>
      </c>
      <c r="I134" s="9">
        <v>9</v>
      </c>
      <c r="K134" s="3">
        <f t="shared" si="6"/>
        <v>44774</v>
      </c>
      <c r="L134" s="4">
        <f t="shared" si="5"/>
        <v>3.6648276136793676E-3</v>
      </c>
      <c r="M134" s="4">
        <f t="shared" si="5"/>
        <v>1.7332387930355314E-3</v>
      </c>
      <c r="N134" s="4">
        <f t="shared" si="5"/>
        <v>2.3188000344322975E-3</v>
      </c>
      <c r="O134" s="4">
        <f t="shared" si="5"/>
        <v>0</v>
      </c>
      <c r="Q134" s="3">
        <f t="shared" si="7"/>
        <v>44774</v>
      </c>
      <c r="R134" s="5">
        <f t="shared" si="8"/>
        <v>3.6715595470147855E-3</v>
      </c>
      <c r="S134" s="5">
        <f t="shared" si="8"/>
        <v>1.7347425892689148E-3</v>
      </c>
      <c r="T134" s="5">
        <f t="shared" si="8"/>
        <v>2.3214926144071385E-3</v>
      </c>
      <c r="U134" s="5">
        <f t="shared" si="8"/>
        <v>0</v>
      </c>
      <c r="W134" s="3">
        <f t="shared" si="9"/>
        <v>44774</v>
      </c>
      <c r="X134">
        <f t="shared" si="18"/>
        <v>0.27241813714933172</v>
      </c>
      <c r="Y134">
        <f t="shared" si="18"/>
        <v>0.16352071623255113</v>
      </c>
      <c r="Z134">
        <f t="shared" si="18"/>
        <v>0.12822996888647717</v>
      </c>
      <c r="AA134">
        <f t="shared" si="18"/>
        <v>0.28768207245178101</v>
      </c>
      <c r="AC134">
        <f t="shared" si="16"/>
        <v>0.60025634836095298</v>
      </c>
      <c r="AD134">
        <f t="shared" si="16"/>
        <v>0.4707101011273167</v>
      </c>
      <c r="AE134">
        <f t="shared" si="16"/>
        <v>1.0560312740633786</v>
      </c>
      <c r="AG134" s="3">
        <f t="shared" si="11"/>
        <v>44774</v>
      </c>
      <c r="AH134">
        <f t="shared" si="13"/>
        <v>0.94297388732496312</v>
      </c>
      <c r="AI134">
        <f t="shared" si="12"/>
        <v>1.1146423645344354</v>
      </c>
      <c r="AJ134" t="e">
        <f t="shared" si="12"/>
        <v>#DIV/0!</v>
      </c>
    </row>
    <row r="135" spans="1:36" x14ac:dyDescent="0.25">
      <c r="A135" s="2">
        <v>44781</v>
      </c>
      <c r="B135" s="9">
        <v>171</v>
      </c>
      <c r="C135" s="9">
        <v>27</v>
      </c>
      <c r="D135" s="9">
        <v>401</v>
      </c>
      <c r="E135" s="9">
        <v>0</v>
      </c>
      <c r="F135" s="9">
        <v>50023</v>
      </c>
      <c r="G135" s="9">
        <v>12671</v>
      </c>
      <c r="H135" s="9">
        <v>185441</v>
      </c>
      <c r="I135" s="9">
        <v>9</v>
      </c>
      <c r="K135" s="3">
        <f t="shared" si="6"/>
        <v>44781</v>
      </c>
      <c r="L135" s="4">
        <f t="shared" si="5"/>
        <v>3.4184275233392638E-3</v>
      </c>
      <c r="M135" s="4">
        <f t="shared" si="5"/>
        <v>2.1308499723778707E-3</v>
      </c>
      <c r="N135" s="4">
        <f t="shared" si="5"/>
        <v>2.1624128428988196E-3</v>
      </c>
      <c r="O135" s="4">
        <f t="shared" ref="O135:O198" si="19">IFERROR(E135/I135,0)</f>
        <v>0</v>
      </c>
      <c r="Q135" s="3">
        <f t="shared" si="7"/>
        <v>44781</v>
      </c>
      <c r="R135" s="5">
        <f t="shared" si="8"/>
        <v>3.4242836964498312E-3</v>
      </c>
      <c r="S135" s="5">
        <f t="shared" si="8"/>
        <v>2.1331234633999467E-3</v>
      </c>
      <c r="T135" s="5">
        <f t="shared" si="8"/>
        <v>2.164754233528157E-3</v>
      </c>
      <c r="U135" s="5">
        <f t="shared" si="8"/>
        <v>0</v>
      </c>
      <c r="W135" s="3">
        <f t="shared" si="9"/>
        <v>44781</v>
      </c>
      <c r="X135">
        <f t="shared" si="18"/>
        <v>0.27584242084578153</v>
      </c>
      <c r="Y135">
        <f t="shared" si="18"/>
        <v>0.16565383969595107</v>
      </c>
      <c r="Z135">
        <f t="shared" si="18"/>
        <v>0.13039472312000533</v>
      </c>
      <c r="AA135">
        <f t="shared" si="18"/>
        <v>0.28768207245178101</v>
      </c>
      <c r="AC135">
        <f t="shared" si="16"/>
        <v>0.60053794187285325</v>
      </c>
      <c r="AD135">
        <f t="shared" si="16"/>
        <v>0.47271454013560388</v>
      </c>
      <c r="AE135">
        <f t="shared" si="16"/>
        <v>1.0429217941522446</v>
      </c>
      <c r="AG135" s="3">
        <f t="shared" si="11"/>
        <v>44781</v>
      </c>
      <c r="AH135">
        <f t="shared" si="13"/>
        <v>0.94341625720457734</v>
      </c>
      <c r="AI135">
        <f t="shared" si="12"/>
        <v>1.119388879704625</v>
      </c>
      <c r="AJ135" t="e">
        <f t="shared" si="12"/>
        <v>#DIV/0!</v>
      </c>
    </row>
    <row r="136" spans="1:36" x14ac:dyDescent="0.25">
      <c r="A136" s="2">
        <v>44788</v>
      </c>
      <c r="B136" s="9">
        <v>200</v>
      </c>
      <c r="C136" s="9">
        <v>38</v>
      </c>
      <c r="D136" s="9">
        <v>451</v>
      </c>
      <c r="E136" s="9">
        <v>0</v>
      </c>
      <c r="F136" s="9">
        <v>49852</v>
      </c>
      <c r="G136" s="9">
        <v>12644</v>
      </c>
      <c r="H136" s="9">
        <v>185040</v>
      </c>
      <c r="I136" s="9">
        <v>9</v>
      </c>
      <c r="K136" s="3">
        <f t="shared" si="6"/>
        <v>44788</v>
      </c>
      <c r="L136" s="4">
        <f t="shared" ref="L136:O199" si="20">IFERROR(B136/F136,0)</f>
        <v>4.0118751504453183E-3</v>
      </c>
      <c r="M136" s="4">
        <f t="shared" si="20"/>
        <v>3.0053780449224928E-3</v>
      </c>
      <c r="N136" s="4">
        <f t="shared" si="20"/>
        <v>2.4373108517077389E-3</v>
      </c>
      <c r="O136" s="4">
        <f t="shared" si="19"/>
        <v>0</v>
      </c>
      <c r="Q136" s="3">
        <f t="shared" si="7"/>
        <v>44788</v>
      </c>
      <c r="R136" s="5">
        <f t="shared" si="8"/>
        <v>4.0199443104290333E-3</v>
      </c>
      <c r="S136" s="5">
        <f t="shared" si="8"/>
        <v>3.0099032624529491E-3</v>
      </c>
      <c r="T136" s="5">
        <f t="shared" si="8"/>
        <v>2.4402859289100903E-3</v>
      </c>
      <c r="U136" s="5">
        <f t="shared" ref="U136:U199" si="21">-LN(1-O136)</f>
        <v>0</v>
      </c>
      <c r="W136" s="3">
        <f t="shared" si="9"/>
        <v>44788</v>
      </c>
      <c r="X136">
        <f t="shared" si="18"/>
        <v>0.27986236515621055</v>
      </c>
      <c r="Y136">
        <f t="shared" si="18"/>
        <v>0.16866374295840403</v>
      </c>
      <c r="Z136">
        <f t="shared" si="18"/>
        <v>0.13283500904891543</v>
      </c>
      <c r="AA136">
        <f t="shared" si="18"/>
        <v>0.28768207245178101</v>
      </c>
      <c r="AC136">
        <f t="shared" si="16"/>
        <v>0.60266675322443275</v>
      </c>
      <c r="AD136">
        <f t="shared" si="16"/>
        <v>0.47464405932098452</v>
      </c>
      <c r="AE136">
        <f t="shared" si="16"/>
        <v>1.0279412606664913</v>
      </c>
      <c r="AG136" s="3">
        <f t="shared" si="11"/>
        <v>44788</v>
      </c>
      <c r="AH136">
        <f t="shared" si="13"/>
        <v>0.94676051757110546</v>
      </c>
      <c r="AI136">
        <f t="shared" si="12"/>
        <v>1.1239579845996686</v>
      </c>
      <c r="AJ136" t="e">
        <f t="shared" si="12"/>
        <v>#DIV/0!</v>
      </c>
    </row>
    <row r="137" spans="1:36" x14ac:dyDescent="0.25">
      <c r="A137" s="2">
        <v>44795</v>
      </c>
      <c r="B137" s="9">
        <v>170</v>
      </c>
      <c r="C137" s="9">
        <v>30</v>
      </c>
      <c r="D137" s="9">
        <v>425</v>
      </c>
      <c r="E137" s="9">
        <v>0</v>
      </c>
      <c r="F137" s="9">
        <v>49652</v>
      </c>
      <c r="G137" s="9">
        <v>12606</v>
      </c>
      <c r="H137" s="9">
        <v>184589</v>
      </c>
      <c r="I137" s="9">
        <v>9</v>
      </c>
      <c r="K137" s="3">
        <f t="shared" ref="K137:K200" si="22">A137</f>
        <v>44795</v>
      </c>
      <c r="L137" s="4">
        <f t="shared" si="20"/>
        <v>3.4238298557963424E-3</v>
      </c>
      <c r="M137" s="4">
        <f t="shared" si="20"/>
        <v>2.3798191337458352E-3</v>
      </c>
      <c r="N137" s="4">
        <f t="shared" si="20"/>
        <v>2.3024123864368948E-3</v>
      </c>
      <c r="O137" s="4">
        <f t="shared" si="19"/>
        <v>0</v>
      </c>
      <c r="Q137" s="3">
        <f t="shared" ref="Q137:Q200" si="23">$A137</f>
        <v>44795</v>
      </c>
      <c r="R137" s="5">
        <f t="shared" ref="R137:U200" si="24">-LN(1-L137)</f>
        <v>3.4297045744280676E-3</v>
      </c>
      <c r="S137" s="5">
        <f t="shared" si="24"/>
        <v>2.3826554040676526E-3</v>
      </c>
      <c r="T137" s="5">
        <f t="shared" si="24"/>
        <v>2.3050670133154916E-3</v>
      </c>
      <c r="U137" s="5">
        <f t="shared" si="21"/>
        <v>0</v>
      </c>
      <c r="W137" s="3">
        <f t="shared" si="9"/>
        <v>44795</v>
      </c>
      <c r="X137">
        <f t="shared" si="18"/>
        <v>0.28329206973063864</v>
      </c>
      <c r="Y137">
        <f t="shared" si="18"/>
        <v>0.17104639836247168</v>
      </c>
      <c r="Z137">
        <f t="shared" si="18"/>
        <v>0.13514007606223091</v>
      </c>
      <c r="AA137">
        <f t="shared" si="18"/>
        <v>0.28768207245178101</v>
      </c>
      <c r="AC137">
        <f t="shared" si="16"/>
        <v>0.60378110310361666</v>
      </c>
      <c r="AD137">
        <f t="shared" si="16"/>
        <v>0.47703444784291194</v>
      </c>
      <c r="AE137">
        <f t="shared" si="16"/>
        <v>1.0154963840862772</v>
      </c>
      <c r="AG137" s="3">
        <f t="shared" si="11"/>
        <v>44795</v>
      </c>
      <c r="AH137">
        <f t="shared" si="13"/>
        <v>0.94851110769861258</v>
      </c>
      <c r="AI137">
        <f t="shared" si="12"/>
        <v>1.1296184289110525</v>
      </c>
      <c r="AJ137" t="e">
        <f t="shared" si="12"/>
        <v>#DIV/0!</v>
      </c>
    </row>
    <row r="138" spans="1:36" x14ac:dyDescent="0.25">
      <c r="A138" s="2">
        <v>44802</v>
      </c>
      <c r="B138" s="9">
        <v>143</v>
      </c>
      <c r="C138" s="9">
        <v>31</v>
      </c>
      <c r="D138" s="9">
        <v>402</v>
      </c>
      <c r="E138" s="9">
        <v>0</v>
      </c>
      <c r="F138" s="9">
        <v>49482</v>
      </c>
      <c r="G138" s="9">
        <v>12576</v>
      </c>
      <c r="H138" s="9">
        <v>184164</v>
      </c>
      <c r="I138" s="9">
        <v>9</v>
      </c>
      <c r="K138" s="3">
        <f t="shared" si="22"/>
        <v>44802</v>
      </c>
      <c r="L138" s="4">
        <f t="shared" si="20"/>
        <v>2.8899397760801908E-3</v>
      </c>
      <c r="M138" s="4">
        <f t="shared" si="20"/>
        <v>2.4650127226463103E-3</v>
      </c>
      <c r="N138" s="4">
        <f t="shared" si="20"/>
        <v>2.1828370365543754E-3</v>
      </c>
      <c r="O138" s="4">
        <f t="shared" si="19"/>
        <v>0</v>
      </c>
      <c r="Q138" s="3">
        <f t="shared" si="23"/>
        <v>44802</v>
      </c>
      <c r="R138" s="5">
        <f t="shared" si="24"/>
        <v>2.8941237148665941E-3</v>
      </c>
      <c r="S138" s="5">
        <f t="shared" si="24"/>
        <v>2.4680558684651299E-3</v>
      </c>
      <c r="T138" s="5">
        <f t="shared" si="24"/>
        <v>2.1852228979151547E-3</v>
      </c>
      <c r="U138" s="5">
        <f t="shared" si="21"/>
        <v>0</v>
      </c>
      <c r="W138" s="3">
        <f t="shared" si="9"/>
        <v>44802</v>
      </c>
      <c r="X138">
        <f t="shared" si="18"/>
        <v>0.28618619344550522</v>
      </c>
      <c r="Y138">
        <f t="shared" si="18"/>
        <v>0.17351445423093681</v>
      </c>
      <c r="Z138">
        <f t="shared" si="18"/>
        <v>0.13732529896014606</v>
      </c>
      <c r="AA138">
        <f t="shared" si="18"/>
        <v>0.28768207245178101</v>
      </c>
      <c r="AC138">
        <f t="shared" si="16"/>
        <v>0.6062991793626723</v>
      </c>
      <c r="AD138">
        <f t="shared" si="16"/>
        <v>0.47984599573737002</v>
      </c>
      <c r="AE138">
        <f t="shared" si="16"/>
        <v>1.0052269432996273</v>
      </c>
      <c r="AG138" s="3">
        <f t="shared" si="11"/>
        <v>44802</v>
      </c>
      <c r="AH138">
        <f t="shared" si="13"/>
        <v>0.95246688453473616</v>
      </c>
      <c r="AI138">
        <f t="shared" si="12"/>
        <v>1.1362761793726959</v>
      </c>
      <c r="AJ138" t="e">
        <f t="shared" si="12"/>
        <v>#DIV/0!</v>
      </c>
    </row>
    <row r="139" spans="1:36" x14ac:dyDescent="0.25">
      <c r="A139" s="2">
        <v>44809</v>
      </c>
      <c r="B139" s="9">
        <v>200</v>
      </c>
      <c r="C139" s="9">
        <v>33</v>
      </c>
      <c r="D139" s="9">
        <v>405</v>
      </c>
      <c r="E139" s="9">
        <v>0</v>
      </c>
      <c r="F139" s="9">
        <v>49339</v>
      </c>
      <c r="G139" s="9">
        <v>12545</v>
      </c>
      <c r="H139" s="9">
        <v>183762</v>
      </c>
      <c r="I139" s="9">
        <v>9</v>
      </c>
      <c r="K139" s="3">
        <f t="shared" si="22"/>
        <v>44809</v>
      </c>
      <c r="L139" s="4">
        <f t="shared" si="20"/>
        <v>4.0535884391657718E-3</v>
      </c>
      <c r="M139" s="4">
        <f t="shared" si="20"/>
        <v>2.6305300916699879E-3</v>
      </c>
      <c r="N139" s="4">
        <f t="shared" si="20"/>
        <v>2.2039377020276227E-3</v>
      </c>
      <c r="O139" s="4">
        <f t="shared" si="19"/>
        <v>0</v>
      </c>
      <c r="Q139" s="3">
        <f t="shared" si="23"/>
        <v>44809</v>
      </c>
      <c r="R139" s="5">
        <f t="shared" si="24"/>
        <v>4.0618264987882539E-3</v>
      </c>
      <c r="S139" s="5">
        <f t="shared" si="24"/>
        <v>2.6339960154303809E-3</v>
      </c>
      <c r="T139" s="5">
        <f t="shared" si="24"/>
        <v>2.2063699470596609E-3</v>
      </c>
      <c r="U139" s="5">
        <f t="shared" si="21"/>
        <v>0</v>
      </c>
      <c r="W139" s="3">
        <f t="shared" ref="W139:W202" si="25">$A139</f>
        <v>44809</v>
      </c>
      <c r="X139">
        <f t="shared" si="18"/>
        <v>0.2902480199442935</v>
      </c>
      <c r="Y139">
        <f t="shared" si="18"/>
        <v>0.17614845024636719</v>
      </c>
      <c r="Z139">
        <f t="shared" si="18"/>
        <v>0.13953166890720572</v>
      </c>
      <c r="AA139">
        <f t="shared" si="18"/>
        <v>0.28768207245178101</v>
      </c>
      <c r="AC139">
        <f t="shared" ref="AC139:AE170" si="26">Y139/$X139</f>
        <v>0.60688941230391469</v>
      </c>
      <c r="AD139">
        <f t="shared" si="26"/>
        <v>0.48073254361557971</v>
      </c>
      <c r="AE139">
        <f t="shared" si="26"/>
        <v>0.99115946598703775</v>
      </c>
      <c r="AG139" s="3">
        <f t="shared" ref="AG139:AG202" si="27">$A139</f>
        <v>44809</v>
      </c>
      <c r="AH139">
        <f t="shared" si="13"/>
        <v>0.95339411213099623</v>
      </c>
      <c r="AI139">
        <f t="shared" si="13"/>
        <v>1.1383755263399142</v>
      </c>
      <c r="AJ139" t="e">
        <f t="shared" si="13"/>
        <v>#DIV/0!</v>
      </c>
    </row>
    <row r="140" spans="1:36" x14ac:dyDescent="0.25">
      <c r="A140" s="2">
        <v>44816</v>
      </c>
      <c r="B140" s="9">
        <v>167</v>
      </c>
      <c r="C140" s="9">
        <v>35</v>
      </c>
      <c r="D140" s="9">
        <v>447</v>
      </c>
      <c r="E140" s="9">
        <v>0</v>
      </c>
      <c r="F140" s="9">
        <v>49139</v>
      </c>
      <c r="G140" s="9">
        <v>12512</v>
      </c>
      <c r="H140" s="9">
        <v>183357</v>
      </c>
      <c r="I140" s="9">
        <v>9</v>
      </c>
      <c r="K140" s="3">
        <f t="shared" si="22"/>
        <v>44816</v>
      </c>
      <c r="L140" s="4">
        <f t="shared" si="20"/>
        <v>3.3985225584566231E-3</v>
      </c>
      <c r="M140" s="4">
        <f t="shared" si="20"/>
        <v>2.7973145780051151E-3</v>
      </c>
      <c r="N140" s="4">
        <f t="shared" si="20"/>
        <v>2.437867111700126E-3</v>
      </c>
      <c r="O140" s="4">
        <f t="shared" si="19"/>
        <v>0</v>
      </c>
      <c r="Q140" s="3">
        <f t="shared" si="23"/>
        <v>44816</v>
      </c>
      <c r="R140" s="5">
        <f t="shared" si="24"/>
        <v>3.4043106539496278E-3</v>
      </c>
      <c r="S140" s="5">
        <f t="shared" si="24"/>
        <v>2.80123437407098E-3</v>
      </c>
      <c r="T140" s="5">
        <f t="shared" si="24"/>
        <v>2.4408435481490043E-3</v>
      </c>
      <c r="U140" s="5">
        <f t="shared" si="21"/>
        <v>0</v>
      </c>
      <c r="W140" s="3">
        <f t="shared" si="25"/>
        <v>44816</v>
      </c>
      <c r="X140">
        <f t="shared" si="18"/>
        <v>0.29365233059824314</v>
      </c>
      <c r="Y140">
        <f t="shared" si="18"/>
        <v>0.17894968462043817</v>
      </c>
      <c r="Z140">
        <f t="shared" si="18"/>
        <v>0.14197251245535472</v>
      </c>
      <c r="AA140">
        <f t="shared" si="18"/>
        <v>0.28768207245178101</v>
      </c>
      <c r="AC140">
        <f t="shared" si="26"/>
        <v>0.60939303378206799</v>
      </c>
      <c r="AD140">
        <f t="shared" si="26"/>
        <v>0.48347143087923483</v>
      </c>
      <c r="AE140">
        <f t="shared" si="26"/>
        <v>0.97966895704761059</v>
      </c>
      <c r="AG140" s="3">
        <f t="shared" si="27"/>
        <v>44816</v>
      </c>
      <c r="AH140">
        <f t="shared" ref="AH140:AJ203" si="28">AC140/AC$79</f>
        <v>0.95732718120072113</v>
      </c>
      <c r="AI140">
        <f t="shared" si="28"/>
        <v>1.1448612162973686</v>
      </c>
      <c r="AJ140" t="e">
        <f t="shared" si="28"/>
        <v>#DIV/0!</v>
      </c>
    </row>
    <row r="141" spans="1:36" x14ac:dyDescent="0.25">
      <c r="A141" s="2">
        <v>44823</v>
      </c>
      <c r="B141" s="9">
        <v>206</v>
      </c>
      <c r="C141" s="9">
        <v>36</v>
      </c>
      <c r="D141" s="9">
        <v>424</v>
      </c>
      <c r="E141" s="9">
        <v>0</v>
      </c>
      <c r="F141" s="9">
        <v>48972</v>
      </c>
      <c r="G141" s="9">
        <v>12477</v>
      </c>
      <c r="H141" s="9">
        <v>182910</v>
      </c>
      <c r="I141" s="9">
        <v>9</v>
      </c>
      <c r="K141" s="3">
        <f t="shared" si="22"/>
        <v>44823</v>
      </c>
      <c r="L141" s="4">
        <f t="shared" si="20"/>
        <v>4.2064853385608099E-3</v>
      </c>
      <c r="M141" s="4">
        <f t="shared" si="20"/>
        <v>2.8853089685020438E-3</v>
      </c>
      <c r="N141" s="4">
        <f t="shared" si="20"/>
        <v>2.3180799300202286E-3</v>
      </c>
      <c r="O141" s="4">
        <f t="shared" si="19"/>
        <v>0</v>
      </c>
      <c r="Q141" s="3">
        <f t="shared" si="23"/>
        <v>44823</v>
      </c>
      <c r="R141" s="5">
        <f t="shared" si="24"/>
        <v>4.2153574871290388E-3</v>
      </c>
      <c r="S141" s="5">
        <f t="shared" si="24"/>
        <v>2.889479496530351E-3</v>
      </c>
      <c r="T141" s="5">
        <f t="shared" si="24"/>
        <v>2.3207708365965045E-3</v>
      </c>
      <c r="U141" s="5">
        <f t="shared" si="21"/>
        <v>0</v>
      </c>
      <c r="W141" s="3">
        <f t="shared" si="25"/>
        <v>44823</v>
      </c>
      <c r="X141">
        <f t="shared" ref="X141:AA156" si="29">R141+X140</f>
        <v>0.29786768808537217</v>
      </c>
      <c r="Y141">
        <f t="shared" si="29"/>
        <v>0.18183916411696852</v>
      </c>
      <c r="Z141">
        <f t="shared" si="29"/>
        <v>0.14429328329195124</v>
      </c>
      <c r="AA141">
        <f t="shared" si="29"/>
        <v>0.28768207245178101</v>
      </c>
      <c r="AC141">
        <f t="shared" si="26"/>
        <v>0.61046958562639198</v>
      </c>
      <c r="AD141">
        <f t="shared" si="26"/>
        <v>0.48442073129662583</v>
      </c>
      <c r="AE141">
        <f t="shared" si="26"/>
        <v>0.96580489915149226</v>
      </c>
      <c r="AG141" s="3">
        <f t="shared" si="27"/>
        <v>44823</v>
      </c>
      <c r="AH141">
        <f t="shared" si="28"/>
        <v>0.95901839243125797</v>
      </c>
      <c r="AI141">
        <f t="shared" si="28"/>
        <v>1.1471091613900277</v>
      </c>
      <c r="AJ141" t="e">
        <f t="shared" si="28"/>
        <v>#DIV/0!</v>
      </c>
    </row>
    <row r="142" spans="1:36" x14ac:dyDescent="0.25">
      <c r="A142" s="2">
        <v>44830</v>
      </c>
      <c r="B142" s="9">
        <v>209</v>
      </c>
      <c r="C142" s="9">
        <v>30</v>
      </c>
      <c r="D142" s="9">
        <v>439</v>
      </c>
      <c r="E142" s="9">
        <v>0</v>
      </c>
      <c r="F142" s="9">
        <v>48766</v>
      </c>
      <c r="G142" s="9">
        <v>12441</v>
      </c>
      <c r="H142" s="9">
        <v>182486</v>
      </c>
      <c r="I142" s="9">
        <v>9</v>
      </c>
      <c r="K142" s="3">
        <f t="shared" si="22"/>
        <v>44830</v>
      </c>
      <c r="L142" s="4">
        <f t="shared" si="20"/>
        <v>4.2857728745437397E-3</v>
      </c>
      <c r="M142" s="4">
        <f t="shared" si="20"/>
        <v>2.4113817217265494E-3</v>
      </c>
      <c r="N142" s="4">
        <f t="shared" si="20"/>
        <v>2.4056639961421698E-3</v>
      </c>
      <c r="O142" s="4">
        <f t="shared" si="19"/>
        <v>0</v>
      </c>
      <c r="Q142" s="3">
        <f t="shared" si="23"/>
        <v>44830</v>
      </c>
      <c r="R142" s="5">
        <f t="shared" si="24"/>
        <v>4.2949831238877625E-3</v>
      </c>
      <c r="S142" s="5">
        <f t="shared" si="24"/>
        <v>2.4142937849697568E-3</v>
      </c>
      <c r="T142" s="5">
        <f t="shared" si="24"/>
        <v>2.4085622548641341E-3</v>
      </c>
      <c r="U142" s="5">
        <f t="shared" si="21"/>
        <v>0</v>
      </c>
      <c r="W142" s="3">
        <f t="shared" si="25"/>
        <v>44830</v>
      </c>
      <c r="X142">
        <f t="shared" si="29"/>
        <v>0.30216267120925994</v>
      </c>
      <c r="Y142">
        <f t="shared" si="29"/>
        <v>0.18425345790193828</v>
      </c>
      <c r="Z142">
        <f t="shared" si="29"/>
        <v>0.14670184554681537</v>
      </c>
      <c r="AA142">
        <f t="shared" si="29"/>
        <v>0.28768207245178101</v>
      </c>
      <c r="AC142">
        <f t="shared" si="26"/>
        <v>0.60978233070469279</v>
      </c>
      <c r="AD142">
        <f t="shared" si="26"/>
        <v>0.48550618433346576</v>
      </c>
      <c r="AE142">
        <f t="shared" si="26"/>
        <v>0.95207681114438347</v>
      </c>
      <c r="AG142" s="3">
        <f t="shared" si="27"/>
        <v>44830</v>
      </c>
      <c r="AH142">
        <f t="shared" si="28"/>
        <v>0.95793874796457723</v>
      </c>
      <c r="AI142">
        <f t="shared" si="28"/>
        <v>1.1496795161299764</v>
      </c>
      <c r="AJ142" t="e">
        <f t="shared" si="28"/>
        <v>#DIV/0!</v>
      </c>
    </row>
    <row r="143" spans="1:36" x14ac:dyDescent="0.25">
      <c r="A143" s="2">
        <v>44837</v>
      </c>
      <c r="B143" s="9">
        <v>225</v>
      </c>
      <c r="C143" s="9">
        <v>41</v>
      </c>
      <c r="D143" s="9">
        <v>460</v>
      </c>
      <c r="E143" s="9">
        <v>0</v>
      </c>
      <c r="F143" s="9">
        <v>48557</v>
      </c>
      <c r="G143" s="9">
        <v>12411</v>
      </c>
      <c r="H143" s="9">
        <v>182047</v>
      </c>
      <c r="I143" s="9">
        <v>9</v>
      </c>
      <c r="K143" s="3">
        <f t="shared" si="22"/>
        <v>44837</v>
      </c>
      <c r="L143" s="4">
        <f t="shared" si="20"/>
        <v>4.633729431389913E-3</v>
      </c>
      <c r="M143" s="4">
        <f t="shared" si="20"/>
        <v>3.303521070018532E-3</v>
      </c>
      <c r="N143" s="4">
        <f t="shared" si="20"/>
        <v>2.5268199970337329E-3</v>
      </c>
      <c r="O143" s="4">
        <f t="shared" si="19"/>
        <v>0</v>
      </c>
      <c r="Q143" s="3">
        <f t="shared" si="23"/>
        <v>44837</v>
      </c>
      <c r="R143" s="5">
        <f t="shared" si="24"/>
        <v>4.6444984355904972E-3</v>
      </c>
      <c r="S143" s="5">
        <f t="shared" si="24"/>
        <v>3.3089897429876016E-3</v>
      </c>
      <c r="T143" s="5">
        <f t="shared" si="24"/>
        <v>2.5300177946576022E-3</v>
      </c>
      <c r="U143" s="5">
        <f t="shared" si="21"/>
        <v>0</v>
      </c>
      <c r="W143" s="3">
        <f t="shared" si="25"/>
        <v>44837</v>
      </c>
      <c r="X143">
        <f t="shared" si="29"/>
        <v>0.30680716964485044</v>
      </c>
      <c r="Y143">
        <f t="shared" si="29"/>
        <v>0.18756244764492588</v>
      </c>
      <c r="Z143">
        <f t="shared" si="29"/>
        <v>0.14923186334147298</v>
      </c>
      <c r="AA143">
        <f t="shared" si="29"/>
        <v>0.28768207245178101</v>
      </c>
      <c r="AC143">
        <f t="shared" si="26"/>
        <v>0.61133658598018359</v>
      </c>
      <c r="AD143">
        <f t="shared" si="26"/>
        <v>0.48640279011151766</v>
      </c>
      <c r="AE143">
        <f t="shared" si="26"/>
        <v>0.93766411255901227</v>
      </c>
      <c r="AG143" s="3">
        <f t="shared" si="27"/>
        <v>44837</v>
      </c>
      <c r="AH143">
        <f t="shared" si="28"/>
        <v>0.96038040833689464</v>
      </c>
      <c r="AI143">
        <f t="shared" si="28"/>
        <v>1.151802680222078</v>
      </c>
      <c r="AJ143" t="e">
        <f t="shared" si="28"/>
        <v>#DIV/0!</v>
      </c>
    </row>
    <row r="144" spans="1:36" x14ac:dyDescent="0.25">
      <c r="A144" s="2">
        <v>44844</v>
      </c>
      <c r="B144" s="9">
        <v>226</v>
      </c>
      <c r="C144" s="9">
        <v>26</v>
      </c>
      <c r="D144" s="9">
        <v>450</v>
      </c>
      <c r="E144" s="9">
        <v>0</v>
      </c>
      <c r="F144" s="9">
        <v>48332</v>
      </c>
      <c r="G144" s="9">
        <v>12370</v>
      </c>
      <c r="H144" s="9">
        <v>181587</v>
      </c>
      <c r="I144" s="9">
        <v>9</v>
      </c>
      <c r="K144" s="3">
        <f t="shared" si="22"/>
        <v>44844</v>
      </c>
      <c r="L144" s="4">
        <f t="shared" si="20"/>
        <v>4.6759910618223953E-3</v>
      </c>
      <c r="M144" s="4">
        <f t="shared" si="20"/>
        <v>2.1018593371059015E-3</v>
      </c>
      <c r="N144" s="4">
        <f t="shared" si="20"/>
        <v>2.4781509689570289E-3</v>
      </c>
      <c r="O144" s="4">
        <f t="shared" si="19"/>
        <v>0</v>
      </c>
      <c r="Q144" s="3">
        <f t="shared" si="23"/>
        <v>44844</v>
      </c>
      <c r="R144" s="5">
        <f t="shared" si="24"/>
        <v>4.686957708008541E-3</v>
      </c>
      <c r="S144" s="5">
        <f t="shared" si="24"/>
        <v>2.1040713435368525E-3</v>
      </c>
      <c r="T144" s="5">
        <f t="shared" si="24"/>
        <v>2.4812266674837311E-3</v>
      </c>
      <c r="U144" s="5">
        <f t="shared" si="21"/>
        <v>0</v>
      </c>
      <c r="W144" s="3">
        <f t="shared" si="25"/>
        <v>44844</v>
      </c>
      <c r="X144">
        <f t="shared" si="29"/>
        <v>0.31149412735285897</v>
      </c>
      <c r="Y144">
        <f t="shared" si="29"/>
        <v>0.18966651898846273</v>
      </c>
      <c r="Z144">
        <f t="shared" si="29"/>
        <v>0.15171309000895672</v>
      </c>
      <c r="AA144">
        <f t="shared" si="29"/>
        <v>0.28768207245178101</v>
      </c>
      <c r="AC144">
        <f t="shared" si="26"/>
        <v>0.60889276019515282</v>
      </c>
      <c r="AD144">
        <f t="shared" si="26"/>
        <v>0.4870495996128264</v>
      </c>
      <c r="AE144">
        <f t="shared" si="26"/>
        <v>0.92355536490065582</v>
      </c>
      <c r="AG144" s="3">
        <f t="shared" si="27"/>
        <v>44844</v>
      </c>
      <c r="AH144">
        <f t="shared" si="28"/>
        <v>0.95654127542851641</v>
      </c>
      <c r="AI144">
        <f t="shared" si="28"/>
        <v>1.153334326282393</v>
      </c>
      <c r="AJ144" t="e">
        <f t="shared" si="28"/>
        <v>#DIV/0!</v>
      </c>
    </row>
    <row r="145" spans="1:36" x14ac:dyDescent="0.25">
      <c r="A145" s="2">
        <v>44851</v>
      </c>
      <c r="B145" s="9">
        <v>224</v>
      </c>
      <c r="C145" s="9">
        <v>45</v>
      </c>
      <c r="D145" s="9">
        <v>434</v>
      </c>
      <c r="E145" s="9">
        <v>0</v>
      </c>
      <c r="F145" s="9">
        <v>48106</v>
      </c>
      <c r="G145" s="9">
        <v>12344</v>
      </c>
      <c r="H145" s="9">
        <v>181137</v>
      </c>
      <c r="I145" s="9">
        <v>9</v>
      </c>
      <c r="K145" s="3">
        <f t="shared" si="22"/>
        <v>44851</v>
      </c>
      <c r="L145" s="4">
        <f t="shared" si="20"/>
        <v>4.656383819066229E-3</v>
      </c>
      <c r="M145" s="4">
        <f t="shared" si="20"/>
        <v>3.64549578742709E-3</v>
      </c>
      <c r="N145" s="4">
        <f t="shared" si="20"/>
        <v>2.3959765260548643E-3</v>
      </c>
      <c r="O145" s="4">
        <f t="shared" si="19"/>
        <v>0</v>
      </c>
      <c r="Q145" s="3">
        <f t="shared" si="23"/>
        <v>44851</v>
      </c>
      <c r="R145" s="5">
        <f t="shared" si="24"/>
        <v>4.6672585452659492E-3</v>
      </c>
      <c r="S145" s="5">
        <f t="shared" si="24"/>
        <v>3.6521568005863036E-3</v>
      </c>
      <c r="T145" s="5">
        <f t="shared" si="24"/>
        <v>2.3988514709298988E-3</v>
      </c>
      <c r="U145" s="5">
        <f t="shared" si="21"/>
        <v>0</v>
      </c>
      <c r="W145" s="3">
        <f t="shared" si="25"/>
        <v>44851</v>
      </c>
      <c r="X145">
        <f t="shared" si="29"/>
        <v>0.31616138589812492</v>
      </c>
      <c r="Y145">
        <f t="shared" si="29"/>
        <v>0.19331867578904904</v>
      </c>
      <c r="Z145">
        <f t="shared" si="29"/>
        <v>0.1541119414798866</v>
      </c>
      <c r="AA145">
        <f t="shared" si="29"/>
        <v>0.28768207245178101</v>
      </c>
      <c r="AC145">
        <f t="shared" si="26"/>
        <v>0.6114556818502217</v>
      </c>
      <c r="AD145">
        <f t="shared" si="26"/>
        <v>0.48744707087520583</v>
      </c>
      <c r="AE145">
        <f t="shared" si="26"/>
        <v>0.9099215947404764</v>
      </c>
      <c r="AG145" s="3">
        <f t="shared" si="27"/>
        <v>44851</v>
      </c>
      <c r="AH145">
        <f t="shared" si="28"/>
        <v>0.96056750222743126</v>
      </c>
      <c r="AI145">
        <f t="shared" si="28"/>
        <v>1.1542755389452868</v>
      </c>
      <c r="AJ145" t="e">
        <f t="shared" si="28"/>
        <v>#DIV/0!</v>
      </c>
    </row>
    <row r="146" spans="1:36" x14ac:dyDescent="0.25">
      <c r="A146" s="2">
        <v>44858</v>
      </c>
      <c r="B146" s="9">
        <v>188</v>
      </c>
      <c r="C146" s="9">
        <v>36</v>
      </c>
      <c r="D146" s="9">
        <v>483</v>
      </c>
      <c r="E146" s="9">
        <v>0</v>
      </c>
      <c r="F146" s="9">
        <v>47882</v>
      </c>
      <c r="G146" s="9">
        <v>12299</v>
      </c>
      <c r="H146" s="9">
        <v>180703</v>
      </c>
      <c r="I146" s="9">
        <v>9</v>
      </c>
      <c r="K146" s="3">
        <f t="shared" si="22"/>
        <v>44858</v>
      </c>
      <c r="L146" s="4">
        <f t="shared" si="20"/>
        <v>3.9263188672152378E-3</v>
      </c>
      <c r="M146" s="4">
        <f t="shared" si="20"/>
        <v>2.9270672412391252E-3</v>
      </c>
      <c r="N146" s="4">
        <f t="shared" si="20"/>
        <v>2.6728941965545676E-3</v>
      </c>
      <c r="O146" s="4">
        <f t="shared" si="19"/>
        <v>0</v>
      </c>
      <c r="Q146" s="3">
        <f t="shared" si="23"/>
        <v>44858</v>
      </c>
      <c r="R146" s="5">
        <f t="shared" si="24"/>
        <v>3.9340470927566604E-3</v>
      </c>
      <c r="S146" s="5">
        <f t="shared" si="24"/>
        <v>2.9313594803844771E-3</v>
      </c>
      <c r="T146" s="5">
        <f t="shared" si="24"/>
        <v>2.6764727564112145E-3</v>
      </c>
      <c r="U146" s="5">
        <f t="shared" si="21"/>
        <v>0</v>
      </c>
      <c r="W146" s="3">
        <f t="shared" si="25"/>
        <v>44858</v>
      </c>
      <c r="X146">
        <f t="shared" si="29"/>
        <v>0.32009543299088161</v>
      </c>
      <c r="Y146">
        <f t="shared" si="29"/>
        <v>0.19625003526943352</v>
      </c>
      <c r="Z146">
        <f t="shared" si="29"/>
        <v>0.15678841423629783</v>
      </c>
      <c r="AA146">
        <f t="shared" si="29"/>
        <v>0.28768207245178101</v>
      </c>
      <c r="AC146">
        <f t="shared" si="26"/>
        <v>0.61309851701328077</v>
      </c>
      <c r="AD146">
        <f t="shared" si="26"/>
        <v>0.48981771708303062</v>
      </c>
      <c r="AE146">
        <f t="shared" si="26"/>
        <v>0.89873844735540498</v>
      </c>
      <c r="AG146" s="3">
        <f t="shared" si="27"/>
        <v>44858</v>
      </c>
      <c r="AH146">
        <f t="shared" si="28"/>
        <v>0.96314831734779449</v>
      </c>
      <c r="AI146">
        <f t="shared" si="28"/>
        <v>1.1598892334214326</v>
      </c>
      <c r="AJ146" t="e">
        <f t="shared" si="28"/>
        <v>#DIV/0!</v>
      </c>
    </row>
    <row r="147" spans="1:36" x14ac:dyDescent="0.25">
      <c r="A147" s="2">
        <v>44865</v>
      </c>
      <c r="B147" s="9">
        <v>202</v>
      </c>
      <c r="C147" s="9">
        <v>29</v>
      </c>
      <c r="D147" s="9">
        <v>436</v>
      </c>
      <c r="E147" s="9">
        <v>0</v>
      </c>
      <c r="F147" s="9">
        <v>47694</v>
      </c>
      <c r="G147" s="9">
        <v>12263</v>
      </c>
      <c r="H147" s="9">
        <v>180220</v>
      </c>
      <c r="I147" s="9">
        <v>9</v>
      </c>
      <c r="K147" s="3">
        <f t="shared" si="22"/>
        <v>44865</v>
      </c>
      <c r="L147" s="4">
        <f t="shared" si="20"/>
        <v>4.2353335849373086E-3</v>
      </c>
      <c r="M147" s="4">
        <f t="shared" si="20"/>
        <v>2.3648373155019165E-3</v>
      </c>
      <c r="N147" s="4">
        <f t="shared" si="20"/>
        <v>2.4192653423593387E-3</v>
      </c>
      <c r="O147" s="4">
        <f t="shared" si="19"/>
        <v>0</v>
      </c>
      <c r="Q147" s="3">
        <f t="shared" si="23"/>
        <v>44865</v>
      </c>
      <c r="R147" s="5">
        <f t="shared" si="24"/>
        <v>4.2443280154848056E-3</v>
      </c>
      <c r="S147" s="5">
        <f t="shared" si="24"/>
        <v>2.367637959515913E-3</v>
      </c>
      <c r="T147" s="5">
        <f t="shared" si="24"/>
        <v>2.4221964931998175E-3</v>
      </c>
      <c r="U147" s="5">
        <f t="shared" si="21"/>
        <v>0</v>
      </c>
      <c r="W147" s="3">
        <f t="shared" si="25"/>
        <v>44865</v>
      </c>
      <c r="X147">
        <f t="shared" si="29"/>
        <v>0.32433976100636641</v>
      </c>
      <c r="Y147">
        <f t="shared" si="29"/>
        <v>0.19861767322894944</v>
      </c>
      <c r="Z147">
        <f t="shared" si="29"/>
        <v>0.15921061072949766</v>
      </c>
      <c r="AA147">
        <f t="shared" si="29"/>
        <v>0.28768207245178101</v>
      </c>
      <c r="AC147">
        <f t="shared" si="26"/>
        <v>0.6123753455718024</v>
      </c>
      <c r="AD147">
        <f t="shared" si="26"/>
        <v>0.49087601913344364</v>
      </c>
      <c r="AE147">
        <f t="shared" si="26"/>
        <v>0.8869775064246106</v>
      </c>
      <c r="AG147" s="3">
        <f t="shared" si="27"/>
        <v>44865</v>
      </c>
      <c r="AH147">
        <f t="shared" si="28"/>
        <v>0.96201224975394839</v>
      </c>
      <c r="AI147">
        <f t="shared" si="28"/>
        <v>1.1623952945767781</v>
      </c>
      <c r="AJ147" t="e">
        <f t="shared" si="28"/>
        <v>#DIV/0!</v>
      </c>
    </row>
    <row r="148" spans="1:36" x14ac:dyDescent="0.25">
      <c r="A148" s="2">
        <v>44872</v>
      </c>
      <c r="B148" s="9">
        <v>179</v>
      </c>
      <c r="C148" s="9">
        <v>28</v>
      </c>
      <c r="D148" s="9">
        <v>408</v>
      </c>
      <c r="E148" s="9">
        <v>0</v>
      </c>
      <c r="F148" s="9">
        <v>47492</v>
      </c>
      <c r="G148" s="9">
        <v>12234</v>
      </c>
      <c r="H148" s="9">
        <v>179784</v>
      </c>
      <c r="I148" s="9">
        <v>9</v>
      </c>
      <c r="K148" s="3">
        <f t="shared" si="22"/>
        <v>44872</v>
      </c>
      <c r="L148" s="4">
        <f t="shared" si="20"/>
        <v>3.7690558409837448E-3</v>
      </c>
      <c r="M148" s="4">
        <f t="shared" si="20"/>
        <v>2.2887036128821318E-3</v>
      </c>
      <c r="N148" s="4">
        <f t="shared" si="20"/>
        <v>2.2693899345881726E-3</v>
      </c>
      <c r="O148" s="4">
        <f t="shared" si="19"/>
        <v>0</v>
      </c>
      <c r="Q148" s="3">
        <f t="shared" si="23"/>
        <v>44872</v>
      </c>
      <c r="R148" s="5">
        <f t="shared" si="24"/>
        <v>3.7761766300154261E-3</v>
      </c>
      <c r="S148" s="5">
        <f t="shared" si="24"/>
        <v>2.2913266980699194E-3</v>
      </c>
      <c r="T148" s="5">
        <f t="shared" si="24"/>
        <v>2.2719689024536731E-3</v>
      </c>
      <c r="U148" s="5">
        <f t="shared" si="21"/>
        <v>0</v>
      </c>
      <c r="W148" s="3">
        <f t="shared" si="25"/>
        <v>44872</v>
      </c>
      <c r="X148">
        <f t="shared" si="29"/>
        <v>0.32811593763638186</v>
      </c>
      <c r="Y148">
        <f t="shared" si="29"/>
        <v>0.20090899992701935</v>
      </c>
      <c r="Z148">
        <f t="shared" si="29"/>
        <v>0.16148257963195134</v>
      </c>
      <c r="AA148">
        <f t="shared" si="29"/>
        <v>0.28768207245178101</v>
      </c>
      <c r="AC148">
        <f t="shared" si="26"/>
        <v>0.61231100620801526</v>
      </c>
      <c r="AD148">
        <f t="shared" si="26"/>
        <v>0.49215097808173636</v>
      </c>
      <c r="AE148">
        <f t="shared" si="26"/>
        <v>0.87676957883889917</v>
      </c>
      <c r="AG148" s="3">
        <f t="shared" si="27"/>
        <v>44872</v>
      </c>
      <c r="AH148">
        <f t="shared" si="28"/>
        <v>0.96191117570426277</v>
      </c>
      <c r="AI148">
        <f t="shared" si="28"/>
        <v>1.1654143996552668</v>
      </c>
      <c r="AJ148" t="e">
        <f t="shared" si="28"/>
        <v>#DIV/0!</v>
      </c>
    </row>
    <row r="149" spans="1:36" x14ac:dyDescent="0.25">
      <c r="A149" s="2">
        <v>44879</v>
      </c>
      <c r="B149" s="9">
        <v>157</v>
      </c>
      <c r="C149" s="9">
        <v>34</v>
      </c>
      <c r="D149" s="9">
        <v>432</v>
      </c>
      <c r="E149" s="9">
        <v>0</v>
      </c>
      <c r="F149" s="9">
        <v>47313</v>
      </c>
      <c r="G149" s="9">
        <v>12206</v>
      </c>
      <c r="H149" s="9">
        <v>179376</v>
      </c>
      <c r="I149" s="9">
        <v>9</v>
      </c>
      <c r="K149" s="3">
        <f t="shared" si="22"/>
        <v>44879</v>
      </c>
      <c r="L149" s="4">
        <f t="shared" si="20"/>
        <v>3.3183268869021198E-3</v>
      </c>
      <c r="M149" s="4">
        <f t="shared" si="20"/>
        <v>2.7855153203342618E-3</v>
      </c>
      <c r="N149" s="4">
        <f t="shared" si="20"/>
        <v>2.4083489430024082E-3</v>
      </c>
      <c r="O149" s="4">
        <f t="shared" si="19"/>
        <v>0</v>
      </c>
      <c r="Q149" s="3">
        <f t="shared" si="23"/>
        <v>44879</v>
      </c>
      <c r="R149" s="5">
        <f t="shared" si="24"/>
        <v>3.323844743649388E-3</v>
      </c>
      <c r="S149" s="5">
        <f t="shared" si="24"/>
        <v>2.7894020875785254E-3</v>
      </c>
      <c r="T149" s="5">
        <f t="shared" si="24"/>
        <v>2.4112536800021426E-3</v>
      </c>
      <c r="U149" s="5">
        <f t="shared" si="21"/>
        <v>0</v>
      </c>
      <c r="W149" s="3">
        <f t="shared" si="25"/>
        <v>44879</v>
      </c>
      <c r="X149">
        <f t="shared" si="29"/>
        <v>0.33143978238003124</v>
      </c>
      <c r="Y149">
        <f t="shared" si="29"/>
        <v>0.20369840201459788</v>
      </c>
      <c r="Z149">
        <f t="shared" si="29"/>
        <v>0.16389383331195348</v>
      </c>
      <c r="AA149">
        <f t="shared" si="29"/>
        <v>0.28768207245178101</v>
      </c>
      <c r="AC149">
        <f t="shared" si="26"/>
        <v>0.6145864583661711</v>
      </c>
      <c r="AD149">
        <f t="shared" si="26"/>
        <v>0.49449052897347012</v>
      </c>
      <c r="AE149">
        <f t="shared" si="26"/>
        <v>0.86797689277361001</v>
      </c>
      <c r="AG149" s="3">
        <f t="shared" si="27"/>
        <v>44879</v>
      </c>
      <c r="AH149">
        <f t="shared" si="28"/>
        <v>0.96548580173338705</v>
      </c>
      <c r="AI149">
        <f t="shared" si="28"/>
        <v>1.1709544603670836</v>
      </c>
      <c r="AJ149" t="e">
        <f t="shared" si="28"/>
        <v>#DIV/0!</v>
      </c>
    </row>
    <row r="150" spans="1:36" x14ac:dyDescent="0.25">
      <c r="A150" s="2">
        <v>44886</v>
      </c>
      <c r="B150" s="9">
        <v>183</v>
      </c>
      <c r="C150" s="9">
        <v>23</v>
      </c>
      <c r="D150" s="9">
        <v>428</v>
      </c>
      <c r="E150" s="9">
        <v>0</v>
      </c>
      <c r="F150" s="9">
        <v>47156</v>
      </c>
      <c r="G150" s="9">
        <v>12172</v>
      </c>
      <c r="H150" s="9">
        <v>178944</v>
      </c>
      <c r="I150" s="9">
        <v>9</v>
      </c>
      <c r="K150" s="3">
        <f t="shared" si="22"/>
        <v>44886</v>
      </c>
      <c r="L150" s="4">
        <f t="shared" si="20"/>
        <v>3.8807362795826618E-3</v>
      </c>
      <c r="M150" s="4">
        <f t="shared" si="20"/>
        <v>1.8895826487019388E-3</v>
      </c>
      <c r="N150" s="4">
        <f t="shared" si="20"/>
        <v>2.3918097281831188E-3</v>
      </c>
      <c r="O150" s="4">
        <f t="shared" si="19"/>
        <v>0</v>
      </c>
      <c r="Q150" s="3">
        <f t="shared" si="23"/>
        <v>44886</v>
      </c>
      <c r="R150" s="5">
        <f t="shared" si="24"/>
        <v>3.888285874940515E-3</v>
      </c>
      <c r="S150" s="5">
        <f t="shared" si="24"/>
        <v>1.8913701621196116E-3</v>
      </c>
      <c r="T150" s="5">
        <f t="shared" si="24"/>
        <v>2.3946746742532945E-3</v>
      </c>
      <c r="U150" s="5">
        <f t="shared" si="21"/>
        <v>0</v>
      </c>
      <c r="W150" s="3">
        <f t="shared" si="25"/>
        <v>44886</v>
      </c>
      <c r="X150">
        <f t="shared" si="29"/>
        <v>0.33532806825497175</v>
      </c>
      <c r="Y150">
        <f t="shared" si="29"/>
        <v>0.20558977217671748</v>
      </c>
      <c r="Z150">
        <f t="shared" si="29"/>
        <v>0.16628850798620678</v>
      </c>
      <c r="AA150">
        <f t="shared" si="29"/>
        <v>0.28768207245178101</v>
      </c>
      <c r="AC150">
        <f t="shared" si="26"/>
        <v>0.61310039820583762</v>
      </c>
      <c r="AD150">
        <f t="shared" si="26"/>
        <v>0.49589796896979949</v>
      </c>
      <c r="AE150">
        <f t="shared" si="26"/>
        <v>0.85791229451462925</v>
      </c>
      <c r="AG150" s="3">
        <f t="shared" si="27"/>
        <v>44886</v>
      </c>
      <c r="AH150">
        <f t="shared" si="28"/>
        <v>0.96315127261092992</v>
      </c>
      <c r="AI150">
        <f t="shared" si="28"/>
        <v>1.1742872808051659</v>
      </c>
      <c r="AJ150" t="e">
        <f t="shared" si="28"/>
        <v>#DIV/0!</v>
      </c>
    </row>
    <row r="151" spans="1:36" x14ac:dyDescent="0.25">
      <c r="A151" s="2">
        <v>44893</v>
      </c>
      <c r="B151" s="9">
        <v>199</v>
      </c>
      <c r="C151" s="9">
        <v>43</v>
      </c>
      <c r="D151" s="9">
        <v>487</v>
      </c>
      <c r="E151" s="9">
        <v>0</v>
      </c>
      <c r="F151" s="9">
        <v>46973</v>
      </c>
      <c r="G151" s="9">
        <v>12149</v>
      </c>
      <c r="H151" s="9">
        <v>178516</v>
      </c>
      <c r="I151" s="9">
        <v>9</v>
      </c>
      <c r="K151" s="3">
        <f t="shared" si="22"/>
        <v>44893</v>
      </c>
      <c r="L151" s="4">
        <f t="shared" si="20"/>
        <v>4.2364762736039853E-3</v>
      </c>
      <c r="M151" s="4">
        <f t="shared" si="20"/>
        <v>3.5393859576919912E-3</v>
      </c>
      <c r="N151" s="4">
        <f t="shared" si="20"/>
        <v>2.728046785722288E-3</v>
      </c>
      <c r="O151" s="4">
        <f t="shared" si="19"/>
        <v>0</v>
      </c>
      <c r="Q151" s="3">
        <f t="shared" si="23"/>
        <v>44893</v>
      </c>
      <c r="R151" s="5">
        <f t="shared" si="24"/>
        <v>4.2454755650624069E-3</v>
      </c>
      <c r="S151" s="5">
        <f t="shared" si="24"/>
        <v>3.545664403109577E-3</v>
      </c>
      <c r="T151" s="5">
        <f t="shared" si="24"/>
        <v>2.7317746868241156E-3</v>
      </c>
      <c r="U151" s="5">
        <f t="shared" si="21"/>
        <v>0</v>
      </c>
      <c r="W151" s="3">
        <f t="shared" si="25"/>
        <v>44893</v>
      </c>
      <c r="X151">
        <f t="shared" si="29"/>
        <v>0.33957354382003413</v>
      </c>
      <c r="Y151">
        <f t="shared" si="29"/>
        <v>0.20913543657982706</v>
      </c>
      <c r="Z151">
        <f t="shared" si="29"/>
        <v>0.1690202826730309</v>
      </c>
      <c r="AA151">
        <f t="shared" si="29"/>
        <v>0.28768207245178101</v>
      </c>
      <c r="AC151">
        <f t="shared" si="26"/>
        <v>0.61587670884827184</v>
      </c>
      <c r="AD151">
        <f t="shared" si="26"/>
        <v>0.49774278870973415</v>
      </c>
      <c r="AE151">
        <f t="shared" si="26"/>
        <v>0.8471863538469464</v>
      </c>
      <c r="AG151" s="3">
        <f t="shared" si="27"/>
        <v>44893</v>
      </c>
      <c r="AH151">
        <f t="shared" si="28"/>
        <v>0.96751272325791848</v>
      </c>
      <c r="AI151">
        <f t="shared" si="28"/>
        <v>1.1786558172613326</v>
      </c>
      <c r="AJ151" t="e">
        <f t="shared" si="28"/>
        <v>#DIV/0!</v>
      </c>
    </row>
    <row r="152" spans="1:36" x14ac:dyDescent="0.25">
      <c r="A152" s="2">
        <v>44900</v>
      </c>
      <c r="B152" s="9">
        <v>209</v>
      </c>
      <c r="C152" s="9">
        <v>35</v>
      </c>
      <c r="D152" s="9">
        <v>478</v>
      </c>
      <c r="E152" s="9">
        <v>0</v>
      </c>
      <c r="F152" s="9">
        <v>46774</v>
      </c>
      <c r="G152" s="9">
        <v>12106</v>
      </c>
      <c r="H152" s="9">
        <v>178029</v>
      </c>
      <c r="I152" s="9">
        <v>9</v>
      </c>
      <c r="K152" s="3">
        <f t="shared" si="22"/>
        <v>44900</v>
      </c>
      <c r="L152" s="4">
        <f t="shared" si="20"/>
        <v>4.4682943515628338E-3</v>
      </c>
      <c r="M152" s="4">
        <f t="shared" si="20"/>
        <v>2.8911283660994548E-3</v>
      </c>
      <c r="N152" s="4">
        <f t="shared" si="20"/>
        <v>2.6849558218043127E-3</v>
      </c>
      <c r="O152" s="4">
        <f t="shared" si="19"/>
        <v>0</v>
      </c>
      <c r="Q152" s="3">
        <f t="shared" si="23"/>
        <v>44900</v>
      </c>
      <c r="R152" s="5">
        <f t="shared" si="24"/>
        <v>4.4783070162569419E-3</v>
      </c>
      <c r="S152" s="5">
        <f t="shared" si="24"/>
        <v>2.8953157505055187E-3</v>
      </c>
      <c r="T152" s="5">
        <f t="shared" si="24"/>
        <v>2.6885667806450359E-3</v>
      </c>
      <c r="U152" s="5">
        <f t="shared" si="21"/>
        <v>0</v>
      </c>
      <c r="W152" s="3">
        <f t="shared" si="25"/>
        <v>44900</v>
      </c>
      <c r="X152">
        <f t="shared" si="29"/>
        <v>0.34405185083629108</v>
      </c>
      <c r="Y152">
        <f t="shared" si="29"/>
        <v>0.21203075233033258</v>
      </c>
      <c r="Z152">
        <f t="shared" si="29"/>
        <v>0.17170884945367593</v>
      </c>
      <c r="AA152">
        <f t="shared" si="29"/>
        <v>0.28768207245178101</v>
      </c>
      <c r="AC152">
        <f t="shared" si="26"/>
        <v>0.61627557536733724</v>
      </c>
      <c r="AD152">
        <f t="shared" si="26"/>
        <v>0.49907840645618123</v>
      </c>
      <c r="AE152">
        <f t="shared" si="26"/>
        <v>0.83615906077095248</v>
      </c>
      <c r="AG152" s="3">
        <f t="shared" si="27"/>
        <v>44900</v>
      </c>
      <c r="AH152">
        <f t="shared" si="28"/>
        <v>0.96813932339806508</v>
      </c>
      <c r="AI152">
        <f t="shared" si="28"/>
        <v>1.1818185624827513</v>
      </c>
      <c r="AJ152" t="e">
        <f t="shared" si="28"/>
        <v>#DIV/0!</v>
      </c>
    </row>
    <row r="153" spans="1:36" x14ac:dyDescent="0.25">
      <c r="A153" s="2">
        <v>44907</v>
      </c>
      <c r="B153" s="9">
        <v>222</v>
      </c>
      <c r="C153" s="9">
        <v>44</v>
      </c>
      <c r="D153" s="9">
        <v>527</v>
      </c>
      <c r="E153" s="9">
        <v>0</v>
      </c>
      <c r="F153" s="9">
        <v>46565</v>
      </c>
      <c r="G153" s="9">
        <v>12071</v>
      </c>
      <c r="H153" s="9">
        <v>177551</v>
      </c>
      <c r="I153" s="9">
        <v>9</v>
      </c>
      <c r="K153" s="3">
        <f t="shared" si="22"/>
        <v>44907</v>
      </c>
      <c r="L153" s="4">
        <f t="shared" si="20"/>
        <v>4.7675292601739505E-3</v>
      </c>
      <c r="M153" s="4">
        <f t="shared" si="20"/>
        <v>3.6450998260293263E-3</v>
      </c>
      <c r="N153" s="4">
        <f t="shared" si="20"/>
        <v>2.9681612607081907E-3</v>
      </c>
      <c r="O153" s="4">
        <f t="shared" si="19"/>
        <v>0</v>
      </c>
      <c r="Q153" s="3">
        <f t="shared" si="23"/>
        <v>44907</v>
      </c>
      <c r="R153" s="5">
        <f t="shared" si="24"/>
        <v>4.7789301783711493E-3</v>
      </c>
      <c r="S153" s="5">
        <f t="shared" si="24"/>
        <v>3.6517593905104444E-3</v>
      </c>
      <c r="T153" s="5">
        <f t="shared" si="24"/>
        <v>2.9725749872748222E-3</v>
      </c>
      <c r="U153" s="5">
        <f t="shared" si="21"/>
        <v>0</v>
      </c>
      <c r="W153" s="3">
        <f t="shared" si="25"/>
        <v>44907</v>
      </c>
      <c r="X153">
        <f t="shared" si="29"/>
        <v>0.34883078101466225</v>
      </c>
      <c r="Y153">
        <f t="shared" si="29"/>
        <v>0.21568251172084302</v>
      </c>
      <c r="Z153">
        <f t="shared" si="29"/>
        <v>0.17468142444095075</v>
      </c>
      <c r="AA153">
        <f t="shared" si="29"/>
        <v>0.28768207245178101</v>
      </c>
      <c r="AC153">
        <f t="shared" si="26"/>
        <v>0.61830126083906956</v>
      </c>
      <c r="AD153">
        <f t="shared" si="26"/>
        <v>0.50076264466354081</v>
      </c>
      <c r="AE153">
        <f t="shared" si="26"/>
        <v>0.82470380513722208</v>
      </c>
      <c r="AG153" s="3">
        <f t="shared" si="27"/>
        <v>44907</v>
      </c>
      <c r="AH153">
        <f t="shared" si="28"/>
        <v>0.9713215779614579</v>
      </c>
      <c r="AI153">
        <f t="shared" si="28"/>
        <v>1.1858068415814884</v>
      </c>
      <c r="AJ153" t="e">
        <f t="shared" si="28"/>
        <v>#DIV/0!</v>
      </c>
    </row>
    <row r="154" spans="1:36" x14ac:dyDescent="0.25">
      <c r="A154" s="2">
        <v>44914</v>
      </c>
      <c r="B154" s="9">
        <v>242</v>
      </c>
      <c r="C154" s="9">
        <v>41</v>
      </c>
      <c r="D154" s="9">
        <v>628</v>
      </c>
      <c r="E154" s="9">
        <v>0</v>
      </c>
      <c r="F154" s="9">
        <v>46343</v>
      </c>
      <c r="G154" s="9">
        <v>12027</v>
      </c>
      <c r="H154" s="9">
        <v>177024</v>
      </c>
      <c r="I154" s="9">
        <v>9</v>
      </c>
      <c r="K154" s="3">
        <f t="shared" si="22"/>
        <v>44914</v>
      </c>
      <c r="L154" s="4">
        <f t="shared" si="20"/>
        <v>5.2219321148825066E-3</v>
      </c>
      <c r="M154" s="4">
        <f t="shared" si="20"/>
        <v>3.4089964247110667E-3</v>
      </c>
      <c r="N154" s="4">
        <f t="shared" si="20"/>
        <v>3.5475415762834419E-3</v>
      </c>
      <c r="O154" s="4">
        <f t="shared" si="19"/>
        <v>0</v>
      </c>
      <c r="Q154" s="3">
        <f t="shared" si="23"/>
        <v>44914</v>
      </c>
      <c r="R154" s="5">
        <f t="shared" si="24"/>
        <v>5.235614053945052E-3</v>
      </c>
      <c r="S154" s="5">
        <f t="shared" si="24"/>
        <v>3.4148202924860582E-3</v>
      </c>
      <c r="T154" s="5">
        <f t="shared" si="24"/>
        <v>3.553849023607268E-3</v>
      </c>
      <c r="U154" s="5">
        <f t="shared" si="21"/>
        <v>0</v>
      </c>
      <c r="W154" s="3">
        <f t="shared" si="25"/>
        <v>44914</v>
      </c>
      <c r="X154">
        <f t="shared" si="29"/>
        <v>0.35406639506860732</v>
      </c>
      <c r="Y154">
        <f t="shared" si="29"/>
        <v>0.21909733201332907</v>
      </c>
      <c r="Z154">
        <f t="shared" si="29"/>
        <v>0.17823527346455803</v>
      </c>
      <c r="AA154">
        <f t="shared" si="29"/>
        <v>0.28768207245178101</v>
      </c>
      <c r="AC154">
        <f t="shared" si="26"/>
        <v>0.6188029563519426</v>
      </c>
      <c r="AD154">
        <f t="shared" si="26"/>
        <v>0.50339505795239747</v>
      </c>
      <c r="AE154">
        <f t="shared" si="26"/>
        <v>0.81250883014762521</v>
      </c>
      <c r="AG154" s="3">
        <f t="shared" si="27"/>
        <v>44914</v>
      </c>
      <c r="AH154">
        <f t="shared" si="28"/>
        <v>0.97210971751103392</v>
      </c>
      <c r="AI154">
        <f t="shared" si="28"/>
        <v>1.1920404009754675</v>
      </c>
      <c r="AJ154" t="e">
        <f t="shared" si="28"/>
        <v>#DIV/0!</v>
      </c>
    </row>
    <row r="155" spans="1:36" x14ac:dyDescent="0.25">
      <c r="A155" s="2">
        <v>44921</v>
      </c>
      <c r="B155" s="9">
        <v>273</v>
      </c>
      <c r="C155" s="9">
        <v>51</v>
      </c>
      <c r="D155" s="9">
        <v>641</v>
      </c>
      <c r="E155" s="9">
        <v>0</v>
      </c>
      <c r="F155" s="9">
        <v>46101</v>
      </c>
      <c r="G155" s="9">
        <v>11986</v>
      </c>
      <c r="H155" s="9">
        <v>176396</v>
      </c>
      <c r="I155" s="9">
        <v>9</v>
      </c>
      <c r="K155" s="3">
        <f t="shared" si="22"/>
        <v>44921</v>
      </c>
      <c r="L155" s="4">
        <f t="shared" si="20"/>
        <v>5.9217804386021995E-3</v>
      </c>
      <c r="M155" s="4">
        <f t="shared" si="20"/>
        <v>4.2549641248122811E-3</v>
      </c>
      <c r="N155" s="4">
        <f t="shared" si="20"/>
        <v>3.633869248735799E-3</v>
      </c>
      <c r="O155" s="4">
        <f t="shared" si="19"/>
        <v>0</v>
      </c>
      <c r="Q155" s="3">
        <f t="shared" si="23"/>
        <v>44921</v>
      </c>
      <c r="R155" s="5">
        <f t="shared" si="24"/>
        <v>5.9393837099255857E-3</v>
      </c>
      <c r="S155" s="5">
        <f t="shared" si="24"/>
        <v>4.2640422452001128E-3</v>
      </c>
      <c r="T155" s="5">
        <f t="shared" si="24"/>
        <v>3.6404877904024457E-3</v>
      </c>
      <c r="U155" s="5">
        <f t="shared" si="21"/>
        <v>0</v>
      </c>
      <c r="W155" s="3">
        <f t="shared" si="25"/>
        <v>44921</v>
      </c>
      <c r="X155">
        <f t="shared" si="29"/>
        <v>0.3600057787785329</v>
      </c>
      <c r="Y155">
        <f t="shared" si="29"/>
        <v>0.22336137425852917</v>
      </c>
      <c r="Z155">
        <f t="shared" si="29"/>
        <v>0.18187576125496047</v>
      </c>
      <c r="AA155">
        <f t="shared" si="29"/>
        <v>0.28768207245178101</v>
      </c>
      <c r="AC155">
        <f t="shared" si="26"/>
        <v>0.62043830245273879</v>
      </c>
      <c r="AD155">
        <f t="shared" si="26"/>
        <v>0.50520233834036909</v>
      </c>
      <c r="AE155">
        <f t="shared" si="26"/>
        <v>0.79910404057362716</v>
      </c>
      <c r="AG155" s="3">
        <f t="shared" si="27"/>
        <v>44921</v>
      </c>
      <c r="AH155">
        <f t="shared" si="28"/>
        <v>0.97467876767435213</v>
      </c>
      <c r="AI155">
        <f t="shared" si="28"/>
        <v>1.1963200441787913</v>
      </c>
      <c r="AJ155" t="e">
        <f t="shared" si="28"/>
        <v>#DIV/0!</v>
      </c>
    </row>
    <row r="156" spans="1:36" x14ac:dyDescent="0.25">
      <c r="A156" s="2">
        <v>44928</v>
      </c>
      <c r="B156" s="9">
        <v>227</v>
      </c>
      <c r="C156" s="9">
        <v>50</v>
      </c>
      <c r="D156" s="9">
        <v>604</v>
      </c>
      <c r="E156" s="9">
        <v>0</v>
      </c>
      <c r="F156" s="9">
        <v>45828</v>
      </c>
      <c r="G156" s="9">
        <v>11935</v>
      </c>
      <c r="H156" s="9">
        <v>175755</v>
      </c>
      <c r="I156" s="9">
        <v>9</v>
      </c>
      <c r="K156" s="3">
        <f t="shared" si="22"/>
        <v>44928</v>
      </c>
      <c r="L156" s="4">
        <f t="shared" si="20"/>
        <v>4.9533036571528322E-3</v>
      </c>
      <c r="M156" s="4">
        <f t="shared" si="20"/>
        <v>4.1893590280687055E-3</v>
      </c>
      <c r="N156" s="4">
        <f t="shared" si="20"/>
        <v>3.4366020881340504E-3</v>
      </c>
      <c r="O156" s="4">
        <f t="shared" si="19"/>
        <v>0</v>
      </c>
      <c r="Q156" s="3">
        <f t="shared" si="23"/>
        <v>44928</v>
      </c>
      <c r="R156" s="5">
        <f t="shared" si="24"/>
        <v>4.965611926932777E-3</v>
      </c>
      <c r="S156" s="5">
        <f t="shared" si="24"/>
        <v>4.1981589786361838E-3</v>
      </c>
      <c r="T156" s="5">
        <f t="shared" si="24"/>
        <v>3.4425207690814861E-3</v>
      </c>
      <c r="U156" s="5">
        <f t="shared" si="21"/>
        <v>0</v>
      </c>
      <c r="W156" s="3">
        <f t="shared" si="25"/>
        <v>44928</v>
      </c>
      <c r="X156">
        <f t="shared" si="29"/>
        <v>0.36497139070546569</v>
      </c>
      <c r="Y156">
        <f t="shared" si="29"/>
        <v>0.22755953323716535</v>
      </c>
      <c r="Z156">
        <f t="shared" si="29"/>
        <v>0.18531828202404196</v>
      </c>
      <c r="AA156">
        <f t="shared" si="29"/>
        <v>0.28768207245178101</v>
      </c>
      <c r="AC156">
        <f t="shared" si="26"/>
        <v>0.62349964691015303</v>
      </c>
      <c r="AD156">
        <f t="shared" si="26"/>
        <v>0.50776111975745253</v>
      </c>
      <c r="AE156">
        <f t="shared" si="26"/>
        <v>0.78823184440761362</v>
      </c>
      <c r="AG156" s="3">
        <f t="shared" si="27"/>
        <v>44928</v>
      </c>
      <c r="AH156">
        <f t="shared" si="28"/>
        <v>0.97948799275182308</v>
      </c>
      <c r="AI156">
        <f t="shared" si="28"/>
        <v>1.2023792431682203</v>
      </c>
      <c r="AJ156" t="e">
        <f t="shared" si="28"/>
        <v>#DIV/0!</v>
      </c>
    </row>
    <row r="157" spans="1:36" x14ac:dyDescent="0.25">
      <c r="A157" s="2">
        <v>44935</v>
      </c>
      <c r="B157" s="9">
        <v>200</v>
      </c>
      <c r="C157" s="9">
        <v>39</v>
      </c>
      <c r="D157" s="9">
        <v>545</v>
      </c>
      <c r="E157" s="9">
        <v>0</v>
      </c>
      <c r="F157" s="9">
        <v>45601</v>
      </c>
      <c r="G157" s="9">
        <v>11885</v>
      </c>
      <c r="H157" s="9">
        <v>175151</v>
      </c>
      <c r="I157" s="9">
        <v>9</v>
      </c>
      <c r="K157" s="3">
        <f t="shared" si="22"/>
        <v>44935</v>
      </c>
      <c r="L157" s="4">
        <f t="shared" si="20"/>
        <v>4.3858687309488824E-3</v>
      </c>
      <c r="M157" s="4">
        <f t="shared" si="20"/>
        <v>3.2814472023559109E-3</v>
      </c>
      <c r="N157" s="4">
        <f t="shared" si="20"/>
        <v>3.1116008472689282E-3</v>
      </c>
      <c r="O157" s="4">
        <f t="shared" si="19"/>
        <v>0</v>
      </c>
      <c r="Q157" s="3">
        <f t="shared" si="23"/>
        <v>44935</v>
      </c>
      <c r="R157" s="5">
        <f t="shared" si="24"/>
        <v>4.39551486800468E-3</v>
      </c>
      <c r="S157" s="5">
        <f t="shared" si="24"/>
        <v>3.2868429573838119E-3</v>
      </c>
      <c r="T157" s="5">
        <f t="shared" si="24"/>
        <v>3.1164519429145291E-3</v>
      </c>
      <c r="U157" s="5">
        <f t="shared" si="21"/>
        <v>0</v>
      </c>
      <c r="W157" s="3">
        <f t="shared" si="25"/>
        <v>44935</v>
      </c>
      <c r="X157">
        <f t="shared" ref="X157:AA172" si="30">R157+X156</f>
        <v>0.36936690557347035</v>
      </c>
      <c r="Y157">
        <f t="shared" si="30"/>
        <v>0.23084637619454917</v>
      </c>
      <c r="Z157">
        <f t="shared" si="30"/>
        <v>0.18843473396695648</v>
      </c>
      <c r="AA157">
        <f t="shared" si="30"/>
        <v>0.28768207245178101</v>
      </c>
      <c r="AC157">
        <f t="shared" si="26"/>
        <v>0.62497850433065338</v>
      </c>
      <c r="AD157">
        <f t="shared" si="26"/>
        <v>0.51015597532864276</v>
      </c>
      <c r="AE157">
        <f t="shared" si="26"/>
        <v>0.77885178155073909</v>
      </c>
      <c r="AG157" s="3">
        <f t="shared" si="27"/>
        <v>44935</v>
      </c>
      <c r="AH157">
        <f t="shared" si="28"/>
        <v>0.98181120671601763</v>
      </c>
      <c r="AI157">
        <f t="shared" si="28"/>
        <v>1.2080502654602785</v>
      </c>
      <c r="AJ157" t="e">
        <f t="shared" si="28"/>
        <v>#DIV/0!</v>
      </c>
    </row>
    <row r="158" spans="1:36" x14ac:dyDescent="0.25">
      <c r="A158" s="2">
        <v>44942</v>
      </c>
      <c r="B158" s="9">
        <v>189</v>
      </c>
      <c r="C158" s="9">
        <v>44</v>
      </c>
      <c r="D158" s="9">
        <v>475</v>
      </c>
      <c r="E158" s="9">
        <v>0</v>
      </c>
      <c r="F158" s="9">
        <v>45401</v>
      </c>
      <c r="G158" s="9">
        <v>11846</v>
      </c>
      <c r="H158" s="9">
        <v>174606</v>
      </c>
      <c r="I158" s="9">
        <v>9</v>
      </c>
      <c r="K158" s="3">
        <f t="shared" si="22"/>
        <v>44942</v>
      </c>
      <c r="L158" s="4">
        <f t="shared" si="20"/>
        <v>4.1629039007951363E-3</v>
      </c>
      <c r="M158" s="4">
        <f t="shared" si="20"/>
        <v>3.7143339523889921E-3</v>
      </c>
      <c r="N158" s="4">
        <f t="shared" si="20"/>
        <v>2.7204105242660619E-3</v>
      </c>
      <c r="O158" s="4">
        <f t="shared" si="19"/>
        <v>0</v>
      </c>
      <c r="Q158" s="3">
        <f t="shared" si="23"/>
        <v>44942</v>
      </c>
      <c r="R158" s="5">
        <f t="shared" si="24"/>
        <v>4.1715929079573629E-3</v>
      </c>
      <c r="S158" s="5">
        <f t="shared" si="24"/>
        <v>3.7212492197963745E-3</v>
      </c>
      <c r="T158" s="5">
        <f t="shared" si="24"/>
        <v>2.7241175656189088E-3</v>
      </c>
      <c r="U158" s="5">
        <f t="shared" si="21"/>
        <v>0</v>
      </c>
      <c r="W158" s="3">
        <f t="shared" si="25"/>
        <v>44942</v>
      </c>
      <c r="X158">
        <f t="shared" si="30"/>
        <v>0.37353849848142773</v>
      </c>
      <c r="Y158">
        <f t="shared" si="30"/>
        <v>0.23456762541434556</v>
      </c>
      <c r="Z158">
        <f t="shared" si="30"/>
        <v>0.19115885153257539</v>
      </c>
      <c r="AA158">
        <f t="shared" si="30"/>
        <v>0.28768207245178101</v>
      </c>
      <c r="AC158">
        <f t="shared" si="26"/>
        <v>0.62796104382265761</v>
      </c>
      <c r="AD158">
        <f t="shared" si="26"/>
        <v>0.5117514053028186</v>
      </c>
      <c r="AE158">
        <f t="shared" si="26"/>
        <v>0.7701537421746758</v>
      </c>
      <c r="AG158" s="3">
        <f t="shared" si="27"/>
        <v>44942</v>
      </c>
      <c r="AH158">
        <f t="shared" si="28"/>
        <v>0.98649663297857215</v>
      </c>
      <c r="AI158">
        <f t="shared" si="28"/>
        <v>1.2118282465033992</v>
      </c>
      <c r="AJ158" t="e">
        <f t="shared" si="28"/>
        <v>#DIV/0!</v>
      </c>
    </row>
    <row r="159" spans="1:36" x14ac:dyDescent="0.25">
      <c r="A159" s="2">
        <v>44949</v>
      </c>
      <c r="B159" s="9">
        <v>162</v>
      </c>
      <c r="C159" s="9">
        <v>29</v>
      </c>
      <c r="D159" s="9">
        <v>459</v>
      </c>
      <c r="E159" s="9">
        <v>0</v>
      </c>
      <c r="F159" s="9">
        <v>45212</v>
      </c>
      <c r="G159" s="9">
        <v>11802</v>
      </c>
      <c r="H159" s="9">
        <v>174131</v>
      </c>
      <c r="I159" s="9">
        <v>9</v>
      </c>
      <c r="K159" s="3">
        <f t="shared" si="22"/>
        <v>44949</v>
      </c>
      <c r="L159" s="4">
        <f t="shared" si="20"/>
        <v>3.5831195257896133E-3</v>
      </c>
      <c r="M159" s="4">
        <f t="shared" si="20"/>
        <v>2.4572106422640233E-3</v>
      </c>
      <c r="N159" s="4">
        <f t="shared" si="20"/>
        <v>2.6359465000488137E-3</v>
      </c>
      <c r="O159" s="4">
        <f t="shared" si="19"/>
        <v>0</v>
      </c>
      <c r="Q159" s="3">
        <f t="shared" si="23"/>
        <v>44949</v>
      </c>
      <c r="R159" s="5">
        <f t="shared" si="24"/>
        <v>3.5895542741377459E-3</v>
      </c>
      <c r="S159" s="5">
        <f t="shared" si="24"/>
        <v>2.4602345389172545E-3</v>
      </c>
      <c r="T159" s="5">
        <f t="shared" si="24"/>
        <v>2.6394267241594046E-3</v>
      </c>
      <c r="U159" s="5">
        <f t="shared" si="21"/>
        <v>0</v>
      </c>
      <c r="W159" s="3">
        <f t="shared" si="25"/>
        <v>44949</v>
      </c>
      <c r="X159">
        <f t="shared" si="30"/>
        <v>0.37712805275556549</v>
      </c>
      <c r="Y159">
        <f t="shared" si="30"/>
        <v>0.23702785995326281</v>
      </c>
      <c r="Z159">
        <f t="shared" si="30"/>
        <v>0.19379827825673479</v>
      </c>
      <c r="AA159">
        <f t="shared" si="30"/>
        <v>0.28768207245178101</v>
      </c>
      <c r="AC159">
        <f t="shared" si="26"/>
        <v>0.62850763347189065</v>
      </c>
      <c r="AD159">
        <f t="shared" si="26"/>
        <v>0.51387924298048604</v>
      </c>
      <c r="AE159">
        <f t="shared" si="26"/>
        <v>0.76282331783533841</v>
      </c>
      <c r="AG159" s="3">
        <f t="shared" si="27"/>
        <v>44949</v>
      </c>
      <c r="AH159">
        <f t="shared" si="28"/>
        <v>0.98735529905968278</v>
      </c>
      <c r="AI159">
        <f t="shared" si="28"/>
        <v>1.2168669699442187</v>
      </c>
      <c r="AJ159" t="e">
        <f t="shared" si="28"/>
        <v>#DIV/0!</v>
      </c>
    </row>
    <row r="160" spans="1:36" x14ac:dyDescent="0.25">
      <c r="A160" s="2">
        <v>44956</v>
      </c>
      <c r="B160" s="9">
        <v>170</v>
      </c>
      <c r="C160" s="9">
        <v>48</v>
      </c>
      <c r="D160" s="9">
        <v>423</v>
      </c>
      <c r="E160" s="9">
        <v>0</v>
      </c>
      <c r="F160" s="9">
        <v>45050</v>
      </c>
      <c r="G160" s="9">
        <v>11773</v>
      </c>
      <c r="H160" s="9">
        <v>173672</v>
      </c>
      <c r="I160" s="9">
        <v>9</v>
      </c>
      <c r="K160" s="3">
        <f t="shared" si="22"/>
        <v>44956</v>
      </c>
      <c r="L160" s="4">
        <f t="shared" si="20"/>
        <v>3.7735849056603774E-3</v>
      </c>
      <c r="M160" s="4">
        <f t="shared" si="20"/>
        <v>4.0771256264333644E-3</v>
      </c>
      <c r="N160" s="4">
        <f t="shared" si="20"/>
        <v>2.4356257773273759E-3</v>
      </c>
      <c r="O160" s="4">
        <f t="shared" si="19"/>
        <v>0</v>
      </c>
      <c r="Q160" s="3">
        <f t="shared" si="23"/>
        <v>44956</v>
      </c>
      <c r="R160" s="5">
        <f t="shared" si="24"/>
        <v>3.7807228399060443E-3</v>
      </c>
      <c r="S160" s="5">
        <f t="shared" si="24"/>
        <v>4.0854597637166867E-3</v>
      </c>
      <c r="T160" s="5">
        <f t="shared" si="24"/>
        <v>2.4385967388717198E-3</v>
      </c>
      <c r="U160" s="5">
        <f t="shared" si="21"/>
        <v>0</v>
      </c>
      <c r="W160" s="3">
        <f t="shared" si="25"/>
        <v>44956</v>
      </c>
      <c r="X160">
        <f t="shared" si="30"/>
        <v>0.38090877559547154</v>
      </c>
      <c r="Y160">
        <f t="shared" si="30"/>
        <v>0.2411133197169795</v>
      </c>
      <c r="Z160">
        <f t="shared" si="30"/>
        <v>0.19623687499560652</v>
      </c>
      <c r="AA160">
        <f t="shared" si="30"/>
        <v>0.28768207245178101</v>
      </c>
      <c r="AC160">
        <f t="shared" si="26"/>
        <v>0.63299491942670272</v>
      </c>
      <c r="AD160">
        <f t="shared" si="26"/>
        <v>0.51518076654661216</v>
      </c>
      <c r="AE160">
        <f t="shared" si="26"/>
        <v>0.75525188938493215</v>
      </c>
      <c r="AG160" s="3">
        <f t="shared" si="27"/>
        <v>44956</v>
      </c>
      <c r="AH160">
        <f t="shared" si="28"/>
        <v>0.99440460972820299</v>
      </c>
      <c r="AI160">
        <f t="shared" si="28"/>
        <v>1.2199489800854282</v>
      </c>
      <c r="AJ160" t="e">
        <f t="shared" si="28"/>
        <v>#DIV/0!</v>
      </c>
    </row>
    <row r="161" spans="1:36" x14ac:dyDescent="0.25">
      <c r="A161" s="2">
        <v>44963</v>
      </c>
      <c r="B161" s="9">
        <v>165</v>
      </c>
      <c r="C161" s="9">
        <v>30</v>
      </c>
      <c r="D161" s="9">
        <v>446</v>
      </c>
      <c r="E161" s="9">
        <v>0</v>
      </c>
      <c r="F161" s="9">
        <v>44880</v>
      </c>
      <c r="G161" s="9">
        <v>11725</v>
      </c>
      <c r="H161" s="9">
        <v>173249</v>
      </c>
      <c r="I161" s="9">
        <v>9</v>
      </c>
      <c r="K161" s="3">
        <f t="shared" si="22"/>
        <v>44963</v>
      </c>
      <c r="L161" s="4">
        <f t="shared" si="20"/>
        <v>3.6764705882352941E-3</v>
      </c>
      <c r="M161" s="4">
        <f t="shared" si="20"/>
        <v>2.5586353944562902E-3</v>
      </c>
      <c r="N161" s="4">
        <f t="shared" si="20"/>
        <v>2.5743294333589227E-3</v>
      </c>
      <c r="O161" s="4">
        <f t="shared" si="19"/>
        <v>0</v>
      </c>
      <c r="Q161" s="3">
        <f t="shared" si="23"/>
        <v>44963</v>
      </c>
      <c r="R161" s="5">
        <f t="shared" si="24"/>
        <v>3.6832454162964048E-3</v>
      </c>
      <c r="S161" s="5">
        <f t="shared" si="24"/>
        <v>2.561914296200756E-3</v>
      </c>
      <c r="T161" s="5">
        <f t="shared" si="24"/>
        <v>2.5776487172184731E-3</v>
      </c>
      <c r="U161" s="5">
        <f t="shared" si="21"/>
        <v>0</v>
      </c>
      <c r="W161" s="3">
        <f t="shared" si="25"/>
        <v>44963</v>
      </c>
      <c r="X161">
        <f t="shared" si="30"/>
        <v>0.38459202101176793</v>
      </c>
      <c r="Y161">
        <f t="shared" si="30"/>
        <v>0.24367523401318025</v>
      </c>
      <c r="Z161">
        <f t="shared" si="30"/>
        <v>0.19881452371282499</v>
      </c>
      <c r="AA161">
        <f t="shared" si="30"/>
        <v>0.28768207245178101</v>
      </c>
      <c r="AC161">
        <f t="shared" si="26"/>
        <v>0.63359409634170272</v>
      </c>
      <c r="AD161">
        <f t="shared" si="26"/>
        <v>0.51694916392127011</v>
      </c>
      <c r="AE161">
        <f t="shared" si="26"/>
        <v>0.74801882705460077</v>
      </c>
      <c r="AG161" s="3">
        <f t="shared" si="27"/>
        <v>44963</v>
      </c>
      <c r="AH161">
        <f t="shared" si="28"/>
        <v>0.99534588787757317</v>
      </c>
      <c r="AI161">
        <f t="shared" si="28"/>
        <v>1.2241365482434186</v>
      </c>
      <c r="AJ161" t="e">
        <f t="shared" si="28"/>
        <v>#DIV/0!</v>
      </c>
    </row>
    <row r="162" spans="1:36" x14ac:dyDescent="0.25">
      <c r="A162" s="2">
        <v>44970</v>
      </c>
      <c r="B162" s="9">
        <v>183</v>
      </c>
      <c r="C162" s="9">
        <v>37</v>
      </c>
      <c r="D162" s="9">
        <v>426</v>
      </c>
      <c r="E162" s="9">
        <v>0</v>
      </c>
      <c r="F162" s="9">
        <v>44715</v>
      </c>
      <c r="G162" s="9">
        <v>11695</v>
      </c>
      <c r="H162" s="9">
        <v>172803</v>
      </c>
      <c r="I162" s="9">
        <v>9</v>
      </c>
      <c r="K162" s="3">
        <f t="shared" si="22"/>
        <v>44970</v>
      </c>
      <c r="L162" s="4">
        <f t="shared" si="20"/>
        <v>4.0925863804092584E-3</v>
      </c>
      <c r="M162" s="4">
        <f t="shared" si="20"/>
        <v>3.1637451902522444E-3</v>
      </c>
      <c r="N162" s="4">
        <f t="shared" si="20"/>
        <v>2.4652349785593999E-3</v>
      </c>
      <c r="O162" s="4">
        <f t="shared" si="19"/>
        <v>0</v>
      </c>
      <c r="Q162" s="3">
        <f t="shared" si="23"/>
        <v>44970</v>
      </c>
      <c r="R162" s="5">
        <f t="shared" si="24"/>
        <v>4.1009839316835635E-3</v>
      </c>
      <c r="S162" s="5">
        <f t="shared" si="24"/>
        <v>3.1687604127842665E-3</v>
      </c>
      <c r="T162" s="5">
        <f t="shared" si="24"/>
        <v>2.4682786736205508E-3</v>
      </c>
      <c r="U162" s="5">
        <f t="shared" si="21"/>
        <v>0</v>
      </c>
      <c r="W162" s="3">
        <f t="shared" si="25"/>
        <v>44970</v>
      </c>
      <c r="X162">
        <f t="shared" si="30"/>
        <v>0.38869300494345149</v>
      </c>
      <c r="Y162">
        <f t="shared" si="30"/>
        <v>0.24684399442596452</v>
      </c>
      <c r="Z162">
        <f t="shared" si="30"/>
        <v>0.20128280238644553</v>
      </c>
      <c r="AA162">
        <f t="shared" si="30"/>
        <v>0.28768207245178101</v>
      </c>
      <c r="AC162">
        <f t="shared" si="26"/>
        <v>0.6350615814706424</v>
      </c>
      <c r="AD162">
        <f t="shared" si="26"/>
        <v>0.51784518843020833</v>
      </c>
      <c r="AE162">
        <f t="shared" si="26"/>
        <v>0.74012670357583121</v>
      </c>
      <c r="AG162" s="3">
        <f t="shared" si="27"/>
        <v>44970</v>
      </c>
      <c r="AH162">
        <f t="shared" si="28"/>
        <v>0.99765123651804388</v>
      </c>
      <c r="AI162">
        <f t="shared" si="28"/>
        <v>1.2262583358892154</v>
      </c>
      <c r="AJ162" t="e">
        <f t="shared" si="28"/>
        <v>#DIV/0!</v>
      </c>
    </row>
    <row r="163" spans="1:36" x14ac:dyDescent="0.25">
      <c r="A163" s="2">
        <v>44977</v>
      </c>
      <c r="B163" s="9">
        <v>155</v>
      </c>
      <c r="C163" s="9">
        <v>44</v>
      </c>
      <c r="D163" s="9">
        <v>445</v>
      </c>
      <c r="E163" s="9">
        <v>0</v>
      </c>
      <c r="F163" s="9">
        <v>44532</v>
      </c>
      <c r="G163" s="9">
        <v>11658</v>
      </c>
      <c r="H163" s="9">
        <v>172377</v>
      </c>
      <c r="I163" s="9">
        <v>9</v>
      </c>
      <c r="K163" s="3">
        <f t="shared" si="22"/>
        <v>44977</v>
      </c>
      <c r="L163" s="4">
        <f t="shared" si="20"/>
        <v>3.4806431330279349E-3</v>
      </c>
      <c r="M163" s="4">
        <f t="shared" si="20"/>
        <v>3.7742322868416539E-3</v>
      </c>
      <c r="N163" s="4">
        <f t="shared" si="20"/>
        <v>2.5815509029626922E-3</v>
      </c>
      <c r="O163" s="4">
        <f t="shared" si="19"/>
        <v>0</v>
      </c>
      <c r="Q163" s="3">
        <f t="shared" si="23"/>
        <v>44977</v>
      </c>
      <c r="R163" s="5">
        <f t="shared" si="24"/>
        <v>3.4867146639867954E-3</v>
      </c>
      <c r="S163" s="5">
        <f t="shared" si="24"/>
        <v>3.7813726734999597E-3</v>
      </c>
      <c r="T163" s="5">
        <f t="shared" si="24"/>
        <v>2.584888851455123E-3</v>
      </c>
      <c r="U163" s="5">
        <f t="shared" si="21"/>
        <v>0</v>
      </c>
      <c r="W163" s="3">
        <f t="shared" si="25"/>
        <v>44977</v>
      </c>
      <c r="X163">
        <f t="shared" si="30"/>
        <v>0.3921797196074383</v>
      </c>
      <c r="Y163">
        <f t="shared" si="30"/>
        <v>0.25062536709946448</v>
      </c>
      <c r="Z163">
        <f t="shared" si="30"/>
        <v>0.20386769123790066</v>
      </c>
      <c r="AA163">
        <f t="shared" si="30"/>
        <v>0.28768207245178101</v>
      </c>
      <c r="AC163">
        <f t="shared" si="26"/>
        <v>0.6390574386414829</v>
      </c>
      <c r="AD163">
        <f t="shared" si="26"/>
        <v>0.51983231423074838</v>
      </c>
      <c r="AE163">
        <f t="shared" si="26"/>
        <v>0.73354652999329817</v>
      </c>
      <c r="AG163" s="3">
        <f t="shared" si="27"/>
        <v>44977</v>
      </c>
      <c r="AH163">
        <f t="shared" si="28"/>
        <v>1.0039285361748849</v>
      </c>
      <c r="AI163">
        <f t="shared" si="28"/>
        <v>1.2309638533523775</v>
      </c>
      <c r="AJ163" t="e">
        <f t="shared" si="28"/>
        <v>#DIV/0!</v>
      </c>
    </row>
    <row r="164" spans="1:36" x14ac:dyDescent="0.25">
      <c r="A164" s="2">
        <v>44984</v>
      </c>
      <c r="B164" s="9">
        <v>181</v>
      </c>
      <c r="C164" s="9">
        <v>28</v>
      </c>
      <c r="D164" s="9">
        <v>422</v>
      </c>
      <c r="E164" s="9">
        <v>0</v>
      </c>
      <c r="F164" s="9">
        <v>44377</v>
      </c>
      <c r="G164" s="9">
        <v>11614</v>
      </c>
      <c r="H164" s="9">
        <v>171932</v>
      </c>
      <c r="I164" s="9">
        <v>9</v>
      </c>
      <c r="K164" s="3">
        <f t="shared" si="22"/>
        <v>44984</v>
      </c>
      <c r="L164" s="4">
        <f t="shared" si="20"/>
        <v>4.0786894111814681E-3</v>
      </c>
      <c r="M164" s="4">
        <f t="shared" si="20"/>
        <v>2.4108834165662133E-3</v>
      </c>
      <c r="N164" s="4">
        <f t="shared" si="20"/>
        <v>2.4544587395016635E-3</v>
      </c>
      <c r="O164" s="4">
        <f t="shared" si="19"/>
        <v>0</v>
      </c>
      <c r="Q164" s="3">
        <f t="shared" si="23"/>
        <v>44984</v>
      </c>
      <c r="R164" s="5">
        <f t="shared" si="24"/>
        <v>4.0870299515455774E-3</v>
      </c>
      <c r="S164" s="5">
        <f t="shared" si="24"/>
        <v>2.4137942754257806E-3</v>
      </c>
      <c r="T164" s="5">
        <f t="shared" si="24"/>
        <v>2.4574758612987239E-3</v>
      </c>
      <c r="U164" s="5">
        <f t="shared" si="21"/>
        <v>0</v>
      </c>
      <c r="W164" s="3">
        <f t="shared" si="25"/>
        <v>44984</v>
      </c>
      <c r="X164">
        <f t="shared" si="30"/>
        <v>0.39626674955898389</v>
      </c>
      <c r="Y164">
        <f t="shared" si="30"/>
        <v>0.25303916137489024</v>
      </c>
      <c r="Z164">
        <f t="shared" si="30"/>
        <v>0.20632516709919937</v>
      </c>
      <c r="AA164">
        <f t="shared" si="30"/>
        <v>0.28768207245178101</v>
      </c>
      <c r="AC164">
        <f t="shared" si="26"/>
        <v>0.63855764243783875</v>
      </c>
      <c r="AD164">
        <f t="shared" si="26"/>
        <v>0.52067241909351292</v>
      </c>
      <c r="AE164">
        <f t="shared" si="26"/>
        <v>0.72598085196890794</v>
      </c>
      <c r="AG164" s="3">
        <f t="shared" si="27"/>
        <v>44984</v>
      </c>
      <c r="AH164">
        <f t="shared" si="28"/>
        <v>1.0031433803488656</v>
      </c>
      <c r="AI164">
        <f t="shared" si="28"/>
        <v>1.2329532231756424</v>
      </c>
      <c r="AJ164" t="e">
        <f t="shared" si="28"/>
        <v>#DIV/0!</v>
      </c>
    </row>
    <row r="165" spans="1:36" x14ac:dyDescent="0.25">
      <c r="A165" s="2">
        <v>44991</v>
      </c>
      <c r="B165" s="9">
        <v>162</v>
      </c>
      <c r="C165" s="9">
        <v>46</v>
      </c>
      <c r="D165" s="9">
        <v>435</v>
      </c>
      <c r="E165" s="9">
        <v>0</v>
      </c>
      <c r="F165" s="9">
        <v>44196</v>
      </c>
      <c r="G165" s="9">
        <v>11586</v>
      </c>
      <c r="H165" s="9">
        <v>171510</v>
      </c>
      <c r="I165" s="9">
        <v>9</v>
      </c>
      <c r="K165" s="3">
        <f t="shared" si="22"/>
        <v>44991</v>
      </c>
      <c r="L165" s="4">
        <f t="shared" si="20"/>
        <v>3.6654900896008688E-3</v>
      </c>
      <c r="M165" s="4">
        <f t="shared" si="20"/>
        <v>3.9703089936129815E-3</v>
      </c>
      <c r="N165" s="4">
        <f t="shared" si="20"/>
        <v>2.5362952597516178E-3</v>
      </c>
      <c r="O165" s="4">
        <f t="shared" si="19"/>
        <v>0</v>
      </c>
      <c r="Q165" s="3">
        <f t="shared" si="23"/>
        <v>44991</v>
      </c>
      <c r="R165" s="5">
        <f t="shared" si="24"/>
        <v>3.6722244599477608E-3</v>
      </c>
      <c r="S165" s="5">
        <f t="shared" si="24"/>
        <v>3.9782115944788539E-3</v>
      </c>
      <c r="T165" s="5">
        <f t="shared" si="24"/>
        <v>2.5395171054282033E-3</v>
      </c>
      <c r="U165" s="5">
        <f t="shared" si="21"/>
        <v>0</v>
      </c>
      <c r="W165" s="3">
        <f t="shared" si="25"/>
        <v>44991</v>
      </c>
      <c r="X165">
        <f t="shared" si="30"/>
        <v>0.39993897401893164</v>
      </c>
      <c r="Y165">
        <f t="shared" si="30"/>
        <v>0.25701737296936911</v>
      </c>
      <c r="Z165">
        <f t="shared" si="30"/>
        <v>0.20886468420462759</v>
      </c>
      <c r="AA165">
        <f t="shared" si="30"/>
        <v>0.28768207245178101</v>
      </c>
      <c r="AC165">
        <f t="shared" si="26"/>
        <v>0.64264147698994412</v>
      </c>
      <c r="AD165">
        <f t="shared" si="26"/>
        <v>0.52224138624394412</v>
      </c>
      <c r="AE165">
        <f t="shared" si="26"/>
        <v>0.71931492337669301</v>
      </c>
      <c r="AG165" s="3">
        <f t="shared" si="27"/>
        <v>44991</v>
      </c>
      <c r="AH165">
        <f t="shared" si="28"/>
        <v>1.0095588882452937</v>
      </c>
      <c r="AI165">
        <f t="shared" si="28"/>
        <v>1.2366685402046274</v>
      </c>
      <c r="AJ165" t="e">
        <f t="shared" si="28"/>
        <v>#DIV/0!</v>
      </c>
    </row>
    <row r="166" spans="1:36" x14ac:dyDescent="0.25">
      <c r="A166" s="2">
        <v>44998</v>
      </c>
      <c r="B166" s="9">
        <v>143</v>
      </c>
      <c r="C166" s="9">
        <v>29</v>
      </c>
      <c r="D166" s="9">
        <v>425</v>
      </c>
      <c r="E166" s="9">
        <v>0</v>
      </c>
      <c r="F166" s="9">
        <v>44034</v>
      </c>
      <c r="G166" s="9">
        <v>11540</v>
      </c>
      <c r="H166" s="9">
        <v>171075</v>
      </c>
      <c r="I166" s="9">
        <v>9</v>
      </c>
      <c r="K166" s="3">
        <f t="shared" si="22"/>
        <v>44998</v>
      </c>
      <c r="L166" s="4">
        <f t="shared" si="20"/>
        <v>3.247490575464414E-3</v>
      </c>
      <c r="M166" s="4">
        <f t="shared" si="20"/>
        <v>2.5129982668977468E-3</v>
      </c>
      <c r="N166" s="4">
        <f t="shared" si="20"/>
        <v>2.4842905158556187E-3</v>
      </c>
      <c r="O166" s="4">
        <f t="shared" si="19"/>
        <v>0</v>
      </c>
      <c r="Q166" s="3">
        <f t="shared" si="23"/>
        <v>44998</v>
      </c>
      <c r="R166" s="5">
        <f t="shared" si="24"/>
        <v>3.2527751170842167E-3</v>
      </c>
      <c r="S166" s="5">
        <f t="shared" si="24"/>
        <v>2.5161611470285055E-3</v>
      </c>
      <c r="T166" s="5">
        <f t="shared" si="24"/>
        <v>2.487381485845389E-3</v>
      </c>
      <c r="U166" s="5">
        <f t="shared" si="21"/>
        <v>0</v>
      </c>
      <c r="W166" s="3">
        <f t="shared" si="25"/>
        <v>44998</v>
      </c>
      <c r="X166">
        <f t="shared" si="30"/>
        <v>0.40319174913601585</v>
      </c>
      <c r="Y166">
        <f t="shared" si="30"/>
        <v>0.25953353411639762</v>
      </c>
      <c r="Z166">
        <f t="shared" si="30"/>
        <v>0.21135206569047299</v>
      </c>
      <c r="AA166">
        <f t="shared" si="30"/>
        <v>0.28768207245178101</v>
      </c>
      <c r="AC166">
        <f t="shared" si="26"/>
        <v>0.64369753268151464</v>
      </c>
      <c r="AD166">
        <f t="shared" si="26"/>
        <v>0.52419739774777441</v>
      </c>
      <c r="AE166">
        <f t="shared" si="26"/>
        <v>0.71351180441624584</v>
      </c>
      <c r="AG166" s="3">
        <f t="shared" si="27"/>
        <v>44998</v>
      </c>
      <c r="AH166">
        <f t="shared" si="28"/>
        <v>1.0112179010044775</v>
      </c>
      <c r="AI166">
        <f t="shared" si="28"/>
        <v>1.2413003789573211</v>
      </c>
      <c r="AJ166" t="e">
        <f t="shared" si="28"/>
        <v>#DIV/0!</v>
      </c>
    </row>
    <row r="167" spans="1:36" x14ac:dyDescent="0.25">
      <c r="A167" s="2">
        <v>45005</v>
      </c>
      <c r="B167" s="9">
        <v>173</v>
      </c>
      <c r="C167" s="9">
        <v>40</v>
      </c>
      <c r="D167" s="9">
        <v>424</v>
      </c>
      <c r="E167" s="9">
        <v>0</v>
      </c>
      <c r="F167" s="9">
        <v>43891</v>
      </c>
      <c r="G167" s="9">
        <v>11511</v>
      </c>
      <c r="H167" s="9">
        <v>170650</v>
      </c>
      <c r="I167" s="9">
        <v>9</v>
      </c>
      <c r="K167" s="3">
        <f t="shared" si="22"/>
        <v>45005</v>
      </c>
      <c r="L167" s="4">
        <f t="shared" si="20"/>
        <v>3.9415825567884078E-3</v>
      </c>
      <c r="M167" s="4">
        <f t="shared" si="20"/>
        <v>3.4749370167665712E-3</v>
      </c>
      <c r="N167" s="4">
        <f t="shared" si="20"/>
        <v>2.484617638441254E-3</v>
      </c>
      <c r="O167" s="4">
        <f t="shared" si="19"/>
        <v>0</v>
      </c>
      <c r="Q167" s="3">
        <f t="shared" si="23"/>
        <v>45005</v>
      </c>
      <c r="R167" s="5">
        <f t="shared" si="24"/>
        <v>3.949371066085912E-3</v>
      </c>
      <c r="S167" s="5">
        <f t="shared" si="24"/>
        <v>3.4809886337944245E-3</v>
      </c>
      <c r="T167" s="5">
        <f t="shared" si="24"/>
        <v>2.4877094231762023E-3</v>
      </c>
      <c r="U167" s="5">
        <f t="shared" si="21"/>
        <v>0</v>
      </c>
      <c r="W167" s="3">
        <f t="shared" si="25"/>
        <v>45005</v>
      </c>
      <c r="X167">
        <f t="shared" si="30"/>
        <v>0.40714112020210175</v>
      </c>
      <c r="Y167">
        <f t="shared" si="30"/>
        <v>0.26301452275019205</v>
      </c>
      <c r="Z167">
        <f t="shared" si="30"/>
        <v>0.21383977511364918</v>
      </c>
      <c r="AA167">
        <f t="shared" si="30"/>
        <v>0.28768207245178101</v>
      </c>
      <c r="AC167">
        <f t="shared" si="26"/>
        <v>0.64600333815369382</v>
      </c>
      <c r="AD167">
        <f t="shared" si="26"/>
        <v>0.52522274096878441</v>
      </c>
      <c r="AE167">
        <f t="shared" si="26"/>
        <v>0.70659056080844362</v>
      </c>
      <c r="AG167" s="3">
        <f t="shared" si="27"/>
        <v>45005</v>
      </c>
      <c r="AH167">
        <f t="shared" si="28"/>
        <v>1.0148402106317778</v>
      </c>
      <c r="AI167">
        <f t="shared" si="28"/>
        <v>1.2437283935454695</v>
      </c>
      <c r="AJ167" t="e">
        <f t="shared" si="28"/>
        <v>#DIV/0!</v>
      </c>
    </row>
    <row r="168" spans="1:36" x14ac:dyDescent="0.25">
      <c r="A168" s="2">
        <v>45012</v>
      </c>
      <c r="B168" s="9">
        <v>162</v>
      </c>
      <c r="C168" s="9">
        <v>32</v>
      </c>
      <c r="D168" s="9">
        <v>421</v>
      </c>
      <c r="E168" s="9">
        <v>0</v>
      </c>
      <c r="F168" s="9">
        <v>43718</v>
      </c>
      <c r="G168" s="9">
        <v>11471</v>
      </c>
      <c r="H168" s="9">
        <v>170226</v>
      </c>
      <c r="I168" s="9">
        <v>9</v>
      </c>
      <c r="K168" s="3">
        <f t="shared" si="22"/>
        <v>45012</v>
      </c>
      <c r="L168" s="4">
        <f t="shared" si="20"/>
        <v>3.7055675008005858E-3</v>
      </c>
      <c r="M168" s="4">
        <f t="shared" si="20"/>
        <v>2.7896434486967135E-3</v>
      </c>
      <c r="N168" s="4">
        <f t="shared" si="20"/>
        <v>2.4731827100442942E-3</v>
      </c>
      <c r="O168" s="4">
        <f t="shared" si="19"/>
        <v>0</v>
      </c>
      <c r="Q168" s="3">
        <f t="shared" si="23"/>
        <v>45012</v>
      </c>
      <c r="R168" s="5">
        <f t="shared" si="24"/>
        <v>3.7124501239960334E-3</v>
      </c>
      <c r="S168" s="5">
        <f t="shared" si="24"/>
        <v>2.7935417555942301E-3</v>
      </c>
      <c r="T168" s="5">
        <f t="shared" si="24"/>
        <v>2.4762460782914979E-3</v>
      </c>
      <c r="U168" s="5">
        <f t="shared" si="21"/>
        <v>0</v>
      </c>
      <c r="W168" s="3">
        <f t="shared" si="25"/>
        <v>45012</v>
      </c>
      <c r="X168">
        <f t="shared" si="30"/>
        <v>0.41085357032609776</v>
      </c>
      <c r="Y168">
        <f t="shared" si="30"/>
        <v>0.26580806450578626</v>
      </c>
      <c r="Z168">
        <f t="shared" si="30"/>
        <v>0.21631602119194068</v>
      </c>
      <c r="AA168">
        <f t="shared" si="30"/>
        <v>0.28768207245178101</v>
      </c>
      <c r="AC168">
        <f t="shared" si="26"/>
        <v>0.64696544877244777</v>
      </c>
      <c r="AD168">
        <f t="shared" si="26"/>
        <v>0.52650393428551423</v>
      </c>
      <c r="AE168">
        <f t="shared" si="26"/>
        <v>0.70020584760513449</v>
      </c>
      <c r="AG168" s="3">
        <f t="shared" si="27"/>
        <v>45012</v>
      </c>
      <c r="AH168">
        <f t="shared" si="28"/>
        <v>1.0163516401946311</v>
      </c>
      <c r="AI168">
        <f t="shared" si="28"/>
        <v>1.2467622616196097</v>
      </c>
      <c r="AJ168" t="e">
        <f t="shared" si="28"/>
        <v>#DIV/0!</v>
      </c>
    </row>
    <row r="169" spans="1:36" x14ac:dyDescent="0.25">
      <c r="A169" s="2">
        <v>45019</v>
      </c>
      <c r="B169" s="9">
        <v>163</v>
      </c>
      <c r="C169" s="9">
        <v>30</v>
      </c>
      <c r="D169" s="9">
        <v>388</v>
      </c>
      <c r="E169" s="9">
        <v>0</v>
      </c>
      <c r="F169" s="9">
        <v>43556</v>
      </c>
      <c r="G169" s="9">
        <v>11439</v>
      </c>
      <c r="H169" s="9">
        <v>169805</v>
      </c>
      <c r="I169" s="9">
        <v>9</v>
      </c>
      <c r="K169" s="3">
        <f t="shared" si="22"/>
        <v>45019</v>
      </c>
      <c r="L169" s="4">
        <f t="shared" si="20"/>
        <v>3.7423087519515108E-3</v>
      </c>
      <c r="M169" s="4">
        <f t="shared" si="20"/>
        <v>2.6226068712300026E-3</v>
      </c>
      <c r="N169" s="4">
        <f t="shared" si="20"/>
        <v>2.2849739406966816E-3</v>
      </c>
      <c r="O169" s="4">
        <f t="shared" si="19"/>
        <v>0</v>
      </c>
      <c r="Q169" s="3">
        <f t="shared" si="23"/>
        <v>45019</v>
      </c>
      <c r="R169" s="5">
        <f t="shared" si="24"/>
        <v>3.7493287087188337E-3</v>
      </c>
      <c r="S169" s="5">
        <f t="shared" si="24"/>
        <v>2.6260519293040303E-3</v>
      </c>
      <c r="T169" s="5">
        <f t="shared" si="24"/>
        <v>2.287588477175992E-3</v>
      </c>
      <c r="U169" s="5">
        <f t="shared" si="21"/>
        <v>0</v>
      </c>
      <c r="W169" s="3">
        <f t="shared" si="25"/>
        <v>45019</v>
      </c>
      <c r="X169">
        <f t="shared" si="30"/>
        <v>0.41460289903481662</v>
      </c>
      <c r="Y169">
        <f t="shared" si="30"/>
        <v>0.2684341164350903</v>
      </c>
      <c r="Z169">
        <f t="shared" si="30"/>
        <v>0.21860360966911668</v>
      </c>
      <c r="AA169">
        <f t="shared" si="30"/>
        <v>0.28768207245178101</v>
      </c>
      <c r="AC169">
        <f t="shared" si="26"/>
        <v>0.64744872035385437</v>
      </c>
      <c r="AD169">
        <f t="shared" si="26"/>
        <v>0.52726020531457807</v>
      </c>
      <c r="AE169">
        <f t="shared" si="26"/>
        <v>0.69387375997972145</v>
      </c>
      <c r="AG169" s="3">
        <f t="shared" si="27"/>
        <v>45019</v>
      </c>
      <c r="AH169">
        <f t="shared" si="28"/>
        <v>1.0171108366329478</v>
      </c>
      <c r="AI169">
        <f t="shared" si="28"/>
        <v>1.2485531127741649</v>
      </c>
      <c r="AJ169" t="e">
        <f t="shared" si="28"/>
        <v>#DIV/0!</v>
      </c>
    </row>
    <row r="170" spans="1:36" x14ac:dyDescent="0.25">
      <c r="A170" s="2">
        <v>45026</v>
      </c>
      <c r="B170" s="9">
        <v>133</v>
      </c>
      <c r="C170" s="9">
        <v>30</v>
      </c>
      <c r="D170" s="9">
        <v>415</v>
      </c>
      <c r="E170" s="9">
        <v>0</v>
      </c>
      <c r="F170" s="9">
        <v>43393</v>
      </c>
      <c r="G170" s="9">
        <v>11409</v>
      </c>
      <c r="H170" s="9">
        <v>169417</v>
      </c>
      <c r="I170" s="9">
        <v>9</v>
      </c>
      <c r="K170" s="3">
        <f t="shared" si="22"/>
        <v>45026</v>
      </c>
      <c r="L170" s="4">
        <f t="shared" si="20"/>
        <v>3.0650104855621876E-3</v>
      </c>
      <c r="M170" s="4">
        <f t="shared" si="20"/>
        <v>2.6295030239284773E-3</v>
      </c>
      <c r="N170" s="4">
        <f t="shared" si="20"/>
        <v>2.4495770790416548E-3</v>
      </c>
      <c r="O170" s="4">
        <f t="shared" si="19"/>
        <v>0</v>
      </c>
      <c r="Q170" s="3">
        <f t="shared" si="23"/>
        <v>45026</v>
      </c>
      <c r="R170" s="5">
        <f t="shared" si="24"/>
        <v>3.0697172501829347E-3</v>
      </c>
      <c r="S170" s="5">
        <f t="shared" si="24"/>
        <v>2.6329662393607457E-3</v>
      </c>
      <c r="T170" s="5">
        <f t="shared" si="24"/>
        <v>2.4525822014972625E-3</v>
      </c>
      <c r="U170" s="5">
        <f t="shared" si="21"/>
        <v>0</v>
      </c>
      <c r="W170" s="3">
        <f t="shared" si="25"/>
        <v>45026</v>
      </c>
      <c r="X170">
        <f t="shared" si="30"/>
        <v>0.41767261628499958</v>
      </c>
      <c r="Y170">
        <f t="shared" si="30"/>
        <v>0.27106708267445107</v>
      </c>
      <c r="Z170">
        <f t="shared" si="30"/>
        <v>0.22105619187061396</v>
      </c>
      <c r="AA170">
        <f t="shared" si="30"/>
        <v>0.28768207245178101</v>
      </c>
      <c r="AC170">
        <f t="shared" si="26"/>
        <v>0.64899414542773859</v>
      </c>
      <c r="AD170">
        <f t="shared" si="26"/>
        <v>0.52925708617625988</v>
      </c>
      <c r="AE170">
        <f t="shared" si="26"/>
        <v>0.68877408102685067</v>
      </c>
      <c r="AG170" s="3">
        <f t="shared" si="27"/>
        <v>45026</v>
      </c>
      <c r="AH170">
        <f t="shared" si="28"/>
        <v>1.0195386251827387</v>
      </c>
      <c r="AI170">
        <f t="shared" si="28"/>
        <v>1.2532817302396237</v>
      </c>
      <c r="AJ170" t="e">
        <f t="shared" si="28"/>
        <v>#DIV/0!</v>
      </c>
    </row>
    <row r="171" spans="1:36" x14ac:dyDescent="0.25">
      <c r="A171" s="2">
        <v>45033</v>
      </c>
      <c r="B171" s="9">
        <v>144</v>
      </c>
      <c r="C171" s="9">
        <v>41</v>
      </c>
      <c r="D171" s="9">
        <v>399</v>
      </c>
      <c r="E171" s="9">
        <v>0</v>
      </c>
      <c r="F171" s="9">
        <v>43260</v>
      </c>
      <c r="G171" s="9">
        <v>11379</v>
      </c>
      <c r="H171" s="9">
        <v>169002</v>
      </c>
      <c r="I171" s="9">
        <v>9</v>
      </c>
      <c r="K171" s="3">
        <f t="shared" si="22"/>
        <v>45033</v>
      </c>
      <c r="L171" s="4">
        <f t="shared" si="20"/>
        <v>3.3287101248266299E-3</v>
      </c>
      <c r="M171" s="4">
        <f t="shared" si="20"/>
        <v>3.6031285701731259E-3</v>
      </c>
      <c r="N171" s="4">
        <f t="shared" si="20"/>
        <v>2.360918805694607E-3</v>
      </c>
      <c r="O171" s="4">
        <f t="shared" si="19"/>
        <v>0</v>
      </c>
      <c r="Q171" s="3">
        <f t="shared" si="23"/>
        <v>45033</v>
      </c>
      <c r="R171" s="5">
        <f t="shared" si="24"/>
        <v>3.3342626055306965E-3</v>
      </c>
      <c r="S171" s="5">
        <f t="shared" si="24"/>
        <v>3.6096354727595831E-3</v>
      </c>
      <c r="T171" s="5">
        <f t="shared" si="24"/>
        <v>2.3637101688180309E-3</v>
      </c>
      <c r="U171" s="5">
        <f t="shared" si="21"/>
        <v>0</v>
      </c>
      <c r="W171" s="3">
        <f t="shared" si="25"/>
        <v>45033</v>
      </c>
      <c r="X171">
        <f t="shared" si="30"/>
        <v>0.42100687889053029</v>
      </c>
      <c r="Y171">
        <f t="shared" si="30"/>
        <v>0.27467671814721067</v>
      </c>
      <c r="Z171">
        <f t="shared" si="30"/>
        <v>0.22341990203943199</v>
      </c>
      <c r="AA171">
        <f t="shared" si="30"/>
        <v>0.28768207245178101</v>
      </c>
      <c r="AC171">
        <f t="shared" ref="AC171:AE202" si="31">Y171/$X171</f>
        <v>0.65242810015613018</v>
      </c>
      <c r="AD171">
        <f t="shared" si="31"/>
        <v>0.53067993242344469</v>
      </c>
      <c r="AE171">
        <f t="shared" si="31"/>
        <v>0.683319173334894</v>
      </c>
      <c r="AG171" s="3">
        <f t="shared" si="27"/>
        <v>45033</v>
      </c>
      <c r="AH171">
        <f t="shared" si="28"/>
        <v>1.0249332030959442</v>
      </c>
      <c r="AI171">
        <f t="shared" si="28"/>
        <v>1.2566510327073905</v>
      </c>
      <c r="AJ171" t="e">
        <f t="shared" si="28"/>
        <v>#DIV/0!</v>
      </c>
    </row>
    <row r="172" spans="1:36" x14ac:dyDescent="0.25">
      <c r="A172" s="2">
        <v>45040</v>
      </c>
      <c r="B172" s="9">
        <v>140</v>
      </c>
      <c r="C172" s="9">
        <v>30</v>
      </c>
      <c r="D172" s="9">
        <v>374</v>
      </c>
      <c r="E172" s="9">
        <v>0</v>
      </c>
      <c r="F172" s="9">
        <v>43116</v>
      </c>
      <c r="G172" s="9">
        <v>11338</v>
      </c>
      <c r="H172" s="9">
        <v>168603</v>
      </c>
      <c r="I172" s="9">
        <v>9</v>
      </c>
      <c r="K172" s="3">
        <f t="shared" si="22"/>
        <v>45040</v>
      </c>
      <c r="L172" s="4">
        <f t="shared" si="20"/>
        <v>3.2470544577419057E-3</v>
      </c>
      <c r="M172" s="4">
        <f t="shared" si="20"/>
        <v>2.6459693067560418E-3</v>
      </c>
      <c r="N172" s="4">
        <f t="shared" si="20"/>
        <v>2.2182286198940706E-3</v>
      </c>
      <c r="O172" s="4">
        <f t="shared" si="19"/>
        <v>0</v>
      </c>
      <c r="Q172" s="3">
        <f t="shared" si="23"/>
        <v>45040</v>
      </c>
      <c r="R172" s="5">
        <f t="shared" si="24"/>
        <v>3.2523375785548847E-3</v>
      </c>
      <c r="S172" s="5">
        <f t="shared" si="24"/>
        <v>2.6494760707680941E-3</v>
      </c>
      <c r="T172" s="5">
        <f t="shared" si="24"/>
        <v>2.2206925333557075E-3</v>
      </c>
      <c r="U172" s="5">
        <f t="shared" si="21"/>
        <v>0</v>
      </c>
      <c r="W172" s="3">
        <f t="shared" si="25"/>
        <v>45040</v>
      </c>
      <c r="X172">
        <f t="shared" si="30"/>
        <v>0.42425921646908515</v>
      </c>
      <c r="Y172">
        <f t="shared" si="30"/>
        <v>0.27732619421797877</v>
      </c>
      <c r="Z172">
        <f t="shared" si="30"/>
        <v>0.22564059457278771</v>
      </c>
      <c r="AA172">
        <f t="shared" si="30"/>
        <v>0.28768207245178101</v>
      </c>
      <c r="AC172">
        <f t="shared" si="31"/>
        <v>0.65367158438191975</v>
      </c>
      <c r="AD172">
        <f t="shared" si="31"/>
        <v>0.53184606441950955</v>
      </c>
      <c r="AE172">
        <f t="shared" si="31"/>
        <v>0.67808090262841414</v>
      </c>
      <c r="AG172" s="3">
        <f t="shared" si="27"/>
        <v>45040</v>
      </c>
      <c r="AH172">
        <f t="shared" si="28"/>
        <v>1.0268866570784332</v>
      </c>
      <c r="AI172">
        <f t="shared" si="28"/>
        <v>1.2594124353676266</v>
      </c>
      <c r="AJ172" t="e">
        <f t="shared" si="28"/>
        <v>#DIV/0!</v>
      </c>
    </row>
    <row r="173" spans="1:36" x14ac:dyDescent="0.25">
      <c r="A173" s="2">
        <v>45047</v>
      </c>
      <c r="B173" s="9">
        <v>145</v>
      </c>
      <c r="C173" s="9">
        <v>25</v>
      </c>
      <c r="D173" s="9">
        <v>364</v>
      </c>
      <c r="E173" s="9">
        <v>0</v>
      </c>
      <c r="F173" s="9">
        <v>42976</v>
      </c>
      <c r="G173" s="9">
        <v>11308</v>
      </c>
      <c r="H173" s="9">
        <v>168229</v>
      </c>
      <c r="I173" s="9">
        <v>9</v>
      </c>
      <c r="K173" s="3">
        <f t="shared" si="22"/>
        <v>45047</v>
      </c>
      <c r="L173" s="4">
        <f t="shared" si="20"/>
        <v>3.37397617274758E-3</v>
      </c>
      <c r="M173" s="4">
        <f t="shared" si="20"/>
        <v>2.2108241952599928E-3</v>
      </c>
      <c r="N173" s="4">
        <f t="shared" si="20"/>
        <v>2.1637173138995061E-3</v>
      </c>
      <c r="O173" s="4">
        <f t="shared" si="19"/>
        <v>0</v>
      </c>
      <c r="Q173" s="3">
        <f t="shared" si="23"/>
        <v>45047</v>
      </c>
      <c r="R173" s="5">
        <f t="shared" si="24"/>
        <v>3.3796808656342946E-3</v>
      </c>
      <c r="S173" s="5">
        <f t="shared" si="24"/>
        <v>2.2132716750348611E-3</v>
      </c>
      <c r="T173" s="5">
        <f t="shared" si="24"/>
        <v>2.1660615323011423E-3</v>
      </c>
      <c r="U173" s="5">
        <f t="shared" si="21"/>
        <v>0</v>
      </c>
      <c r="W173" s="3">
        <f t="shared" si="25"/>
        <v>45047</v>
      </c>
      <c r="X173">
        <f t="shared" ref="X173:AA188" si="32">R173+X172</f>
        <v>0.42763889733471944</v>
      </c>
      <c r="Y173">
        <f t="shared" si="32"/>
        <v>0.27953946589301365</v>
      </c>
      <c r="Z173">
        <f t="shared" si="32"/>
        <v>0.22780665610508885</v>
      </c>
      <c r="AA173">
        <f t="shared" si="32"/>
        <v>0.28768207245178101</v>
      </c>
      <c r="AC173">
        <f t="shared" si="31"/>
        <v>0.65368110252658773</v>
      </c>
      <c r="AD173">
        <f t="shared" si="31"/>
        <v>0.53270798686673526</v>
      </c>
      <c r="AE173">
        <f t="shared" si="31"/>
        <v>0.67272194892647452</v>
      </c>
      <c r="AG173" s="3">
        <f t="shared" si="27"/>
        <v>45047</v>
      </c>
      <c r="AH173">
        <f t="shared" si="28"/>
        <v>1.0269016096264607</v>
      </c>
      <c r="AI173">
        <f t="shared" si="28"/>
        <v>1.261453469270065</v>
      </c>
      <c r="AJ173" t="e">
        <f t="shared" si="28"/>
        <v>#DIV/0!</v>
      </c>
    </row>
    <row r="174" spans="1:36" x14ac:dyDescent="0.25">
      <c r="A174" s="2">
        <v>45054</v>
      </c>
      <c r="B174" s="9">
        <v>124</v>
      </c>
      <c r="C174" s="9">
        <v>29</v>
      </c>
      <c r="D174" s="9">
        <v>385</v>
      </c>
      <c r="E174" s="9">
        <v>0</v>
      </c>
      <c r="F174" s="9">
        <v>42831</v>
      </c>
      <c r="G174" s="9">
        <v>11283</v>
      </c>
      <c r="H174" s="9">
        <v>167865</v>
      </c>
      <c r="I174" s="9">
        <v>9</v>
      </c>
      <c r="K174" s="3">
        <f t="shared" si="22"/>
        <v>45054</v>
      </c>
      <c r="L174" s="4">
        <f t="shared" si="20"/>
        <v>2.8950993439331323E-3</v>
      </c>
      <c r="M174" s="4">
        <f t="shared" si="20"/>
        <v>2.5702384117699192E-3</v>
      </c>
      <c r="N174" s="4">
        <f t="shared" si="20"/>
        <v>2.2935096655050187E-3</v>
      </c>
      <c r="O174" s="4">
        <f t="shared" si="19"/>
        <v>0</v>
      </c>
      <c r="Q174" s="3">
        <f t="shared" si="23"/>
        <v>45054</v>
      </c>
      <c r="R174" s="5">
        <f t="shared" si="24"/>
        <v>2.8992982501641314E-3</v>
      </c>
      <c r="S174" s="5">
        <f t="shared" si="24"/>
        <v>2.5735471452218266E-3</v>
      </c>
      <c r="T174" s="5">
        <f t="shared" si="24"/>
        <v>2.2961437871575931E-3</v>
      </c>
      <c r="U174" s="5">
        <f t="shared" si="21"/>
        <v>0</v>
      </c>
      <c r="W174" s="3">
        <f t="shared" si="25"/>
        <v>45054</v>
      </c>
      <c r="X174">
        <f t="shared" si="32"/>
        <v>0.43053819558488354</v>
      </c>
      <c r="Y174">
        <f t="shared" si="32"/>
        <v>0.28211301303823549</v>
      </c>
      <c r="Z174">
        <f t="shared" si="32"/>
        <v>0.23010279989224644</v>
      </c>
      <c r="AA174">
        <f t="shared" si="32"/>
        <v>0.28768207245178101</v>
      </c>
      <c r="AC174">
        <f t="shared" si="31"/>
        <v>0.65525664373398196</v>
      </c>
      <c r="AD174">
        <f t="shared" si="31"/>
        <v>0.53445385857032535</v>
      </c>
      <c r="AE174">
        <f t="shared" si="31"/>
        <v>0.66819175488243654</v>
      </c>
      <c r="AG174" s="3">
        <f t="shared" si="27"/>
        <v>45054</v>
      </c>
      <c r="AH174">
        <f t="shared" si="28"/>
        <v>1.0293767091752353</v>
      </c>
      <c r="AI174">
        <f t="shared" si="28"/>
        <v>1.2655876965985264</v>
      </c>
      <c r="AJ174" t="e">
        <f t="shared" si="28"/>
        <v>#DIV/0!</v>
      </c>
    </row>
    <row r="175" spans="1:36" x14ac:dyDescent="0.25">
      <c r="A175" s="2">
        <v>45061</v>
      </c>
      <c r="B175" s="9">
        <v>151</v>
      </c>
      <c r="C175" s="9">
        <v>29</v>
      </c>
      <c r="D175" s="9">
        <v>363</v>
      </c>
      <c r="E175" s="9">
        <v>1</v>
      </c>
      <c r="F175" s="9">
        <v>42707</v>
      </c>
      <c r="G175" s="9">
        <v>11254</v>
      </c>
      <c r="H175" s="9">
        <v>167480</v>
      </c>
      <c r="I175" s="9">
        <v>9</v>
      </c>
      <c r="K175" s="3">
        <f t="shared" si="22"/>
        <v>45061</v>
      </c>
      <c r="L175" s="4">
        <f t="shared" si="20"/>
        <v>3.5357201395555763E-3</v>
      </c>
      <c r="M175" s="4">
        <f t="shared" si="20"/>
        <v>2.5768615603341035E-3</v>
      </c>
      <c r="N175" s="4">
        <f t="shared" si="20"/>
        <v>2.1674229758777168E-3</v>
      </c>
      <c r="O175" s="4">
        <f t="shared" si="19"/>
        <v>0.1111111111111111</v>
      </c>
      <c r="Q175" s="3">
        <f t="shared" si="23"/>
        <v>45061</v>
      </c>
      <c r="R175" s="5">
        <f t="shared" si="24"/>
        <v>3.5419855709091287E-3</v>
      </c>
      <c r="S175" s="5">
        <f t="shared" si="24"/>
        <v>2.5801873827692428E-3</v>
      </c>
      <c r="T175" s="5">
        <f t="shared" si="24"/>
        <v>2.1697752365663898E-3</v>
      </c>
      <c r="U175" s="5">
        <f t="shared" si="21"/>
        <v>0.11778303565638351</v>
      </c>
      <c r="W175" s="3">
        <f t="shared" si="25"/>
        <v>45061</v>
      </c>
      <c r="X175">
        <f t="shared" si="32"/>
        <v>0.43408018115579267</v>
      </c>
      <c r="Y175">
        <f t="shared" si="32"/>
        <v>0.28469320042100471</v>
      </c>
      <c r="Z175">
        <f t="shared" si="32"/>
        <v>0.23227257512881283</v>
      </c>
      <c r="AA175">
        <f t="shared" si="32"/>
        <v>0.4054651081081645</v>
      </c>
      <c r="AC175">
        <f t="shared" si="31"/>
        <v>0.65585394768075689</v>
      </c>
      <c r="AD175">
        <f t="shared" si="31"/>
        <v>0.53509140756059881</v>
      </c>
      <c r="AE175">
        <f t="shared" si="31"/>
        <v>0.93407883084770893</v>
      </c>
      <c r="AG175" s="3">
        <f t="shared" si="27"/>
        <v>45061</v>
      </c>
      <c r="AH175">
        <f t="shared" si="28"/>
        <v>1.0303150449815002</v>
      </c>
      <c r="AI175">
        <f t="shared" si="28"/>
        <v>1.2670974137520845</v>
      </c>
      <c r="AJ175" t="e">
        <f t="shared" si="28"/>
        <v>#DIV/0!</v>
      </c>
    </row>
    <row r="176" spans="1:36" x14ac:dyDescent="0.25">
      <c r="A176" s="2">
        <v>45068</v>
      </c>
      <c r="B176" s="9">
        <v>131</v>
      </c>
      <c r="C176" s="9">
        <v>27</v>
      </c>
      <c r="D176" s="9">
        <v>352</v>
      </c>
      <c r="E176" s="9">
        <v>0</v>
      </c>
      <c r="F176" s="9">
        <v>42556</v>
      </c>
      <c r="G176" s="9">
        <v>11225</v>
      </c>
      <c r="H176" s="9">
        <v>167117</v>
      </c>
      <c r="I176" s="9">
        <v>8</v>
      </c>
      <c r="K176" s="3">
        <f t="shared" si="22"/>
        <v>45068</v>
      </c>
      <c r="L176" s="4">
        <f t="shared" si="20"/>
        <v>3.0782968324090608E-3</v>
      </c>
      <c r="M176" s="4">
        <f t="shared" si="20"/>
        <v>2.4053452115812917E-3</v>
      </c>
      <c r="N176" s="4">
        <f t="shared" si="20"/>
        <v>2.1063087537473747E-3</v>
      </c>
      <c r="O176" s="4">
        <f t="shared" si="19"/>
        <v>0</v>
      </c>
      <c r="Q176" s="3">
        <f t="shared" si="23"/>
        <v>45068</v>
      </c>
      <c r="R176" s="5">
        <f t="shared" si="24"/>
        <v>3.0830445338295392E-3</v>
      </c>
      <c r="S176" s="5">
        <f t="shared" si="24"/>
        <v>2.4082427016164656E-3</v>
      </c>
      <c r="T176" s="5">
        <f t="shared" si="24"/>
        <v>2.1085301418647443E-3</v>
      </c>
      <c r="U176" s="5">
        <f t="shared" si="21"/>
        <v>0</v>
      </c>
      <c r="W176" s="3">
        <f t="shared" si="25"/>
        <v>45068</v>
      </c>
      <c r="X176">
        <f t="shared" si="32"/>
        <v>0.43716322568962218</v>
      </c>
      <c r="Y176">
        <f t="shared" si="32"/>
        <v>0.2871014431226212</v>
      </c>
      <c r="Z176">
        <f t="shared" si="32"/>
        <v>0.23438110527067757</v>
      </c>
      <c r="AA176">
        <f t="shared" si="32"/>
        <v>0.4054651081081645</v>
      </c>
      <c r="AC176">
        <f t="shared" si="31"/>
        <v>0.65673740665107527</v>
      </c>
      <c r="AD176">
        <f t="shared" si="31"/>
        <v>0.53614094575531346</v>
      </c>
      <c r="AE176">
        <f t="shared" si="31"/>
        <v>0.92749134483703632</v>
      </c>
      <c r="AG176" s="3">
        <f t="shared" si="27"/>
        <v>45068</v>
      </c>
      <c r="AH176">
        <f t="shared" si="28"/>
        <v>1.0317029165830385</v>
      </c>
      <c r="AI176">
        <f t="shared" si="28"/>
        <v>1.2695827220814027</v>
      </c>
      <c r="AJ176" t="e">
        <f t="shared" si="28"/>
        <v>#DIV/0!</v>
      </c>
    </row>
    <row r="177" spans="1:36" x14ac:dyDescent="0.25">
      <c r="A177" s="2">
        <v>45075</v>
      </c>
      <c r="B177" s="9">
        <v>106</v>
      </c>
      <c r="C177" s="9">
        <v>23</v>
      </c>
      <c r="D177" s="9">
        <v>360</v>
      </c>
      <c r="E177" s="9">
        <v>1</v>
      </c>
      <c r="F177" s="9">
        <v>42425</v>
      </c>
      <c r="G177" s="9">
        <v>11198</v>
      </c>
      <c r="H177" s="9">
        <v>166765</v>
      </c>
      <c r="I177" s="9">
        <v>8</v>
      </c>
      <c r="K177" s="3">
        <f t="shared" si="22"/>
        <v>45075</v>
      </c>
      <c r="L177" s="4">
        <f t="shared" si="20"/>
        <v>2.4985268120212138E-3</v>
      </c>
      <c r="M177" s="4">
        <f t="shared" si="20"/>
        <v>2.0539382032505804E-3</v>
      </c>
      <c r="N177" s="4">
        <f t="shared" si="20"/>
        <v>2.1587263514526427E-3</v>
      </c>
      <c r="O177" s="4">
        <f t="shared" si="19"/>
        <v>0.125</v>
      </c>
      <c r="Q177" s="3">
        <f t="shared" si="23"/>
        <v>45075</v>
      </c>
      <c r="R177" s="5">
        <f t="shared" si="24"/>
        <v>2.5016533390298979E-3</v>
      </c>
      <c r="S177" s="5">
        <f t="shared" si="24"/>
        <v>2.0560504270690501E-3</v>
      </c>
      <c r="T177" s="5">
        <f t="shared" si="24"/>
        <v>2.1610597599145656E-3</v>
      </c>
      <c r="U177" s="5">
        <f t="shared" si="21"/>
        <v>0.13353139262452263</v>
      </c>
      <c r="W177" s="3">
        <f t="shared" si="25"/>
        <v>45075</v>
      </c>
      <c r="X177">
        <f t="shared" si="32"/>
        <v>0.43966487902865209</v>
      </c>
      <c r="Y177">
        <f t="shared" si="32"/>
        <v>0.28915749354969023</v>
      </c>
      <c r="Z177">
        <f t="shared" si="32"/>
        <v>0.23654216503059214</v>
      </c>
      <c r="AA177">
        <f t="shared" si="32"/>
        <v>0.53899650073268712</v>
      </c>
      <c r="AC177">
        <f t="shared" si="31"/>
        <v>0.65767703390028209</v>
      </c>
      <c r="AD177">
        <f t="shared" si="31"/>
        <v>0.53800559542800586</v>
      </c>
      <c r="AE177">
        <f t="shared" si="31"/>
        <v>1.2259257594636341</v>
      </c>
      <c r="AG177" s="3">
        <f t="shared" si="27"/>
        <v>45075</v>
      </c>
      <c r="AH177">
        <f t="shared" si="28"/>
        <v>1.0331790258524205</v>
      </c>
      <c r="AI177">
        <f t="shared" si="28"/>
        <v>1.2739982158539402</v>
      </c>
      <c r="AJ177" t="e">
        <f t="shared" si="28"/>
        <v>#DIV/0!</v>
      </c>
    </row>
    <row r="178" spans="1:36" x14ac:dyDescent="0.25">
      <c r="A178" s="2">
        <v>45082</v>
      </c>
      <c r="B178" s="9">
        <v>131</v>
      </c>
      <c r="C178" s="9">
        <v>23</v>
      </c>
      <c r="D178" s="9">
        <v>351</v>
      </c>
      <c r="E178" s="9">
        <v>0</v>
      </c>
      <c r="F178" s="9">
        <v>42319</v>
      </c>
      <c r="G178" s="9">
        <v>11175</v>
      </c>
      <c r="H178" s="9">
        <v>166405</v>
      </c>
      <c r="I178" s="9">
        <v>7</v>
      </c>
      <c r="K178" s="3">
        <f t="shared" si="22"/>
        <v>45082</v>
      </c>
      <c r="L178" s="4">
        <f t="shared" si="20"/>
        <v>3.0955362839386563E-3</v>
      </c>
      <c r="M178" s="4">
        <f t="shared" si="20"/>
        <v>2.0581655480984341E-3</v>
      </c>
      <c r="N178" s="4">
        <f t="shared" si="20"/>
        <v>2.1093116192422105E-3</v>
      </c>
      <c r="O178" s="4">
        <f t="shared" si="19"/>
        <v>0</v>
      </c>
      <c r="Q178" s="3">
        <f t="shared" si="23"/>
        <v>45082</v>
      </c>
      <c r="R178" s="5">
        <f t="shared" si="24"/>
        <v>3.1003373668923371E-3</v>
      </c>
      <c r="S178" s="5">
        <f t="shared" si="24"/>
        <v>2.0602864814644821E-3</v>
      </c>
      <c r="T178" s="5">
        <f t="shared" si="24"/>
        <v>2.1115393501995447E-3</v>
      </c>
      <c r="U178" s="5">
        <f t="shared" si="21"/>
        <v>0</v>
      </c>
      <c r="W178" s="3">
        <f t="shared" si="25"/>
        <v>45082</v>
      </c>
      <c r="X178">
        <f t="shared" si="32"/>
        <v>0.44276521639554445</v>
      </c>
      <c r="Y178">
        <f t="shared" si="32"/>
        <v>0.29121778003115473</v>
      </c>
      <c r="Z178">
        <f t="shared" si="32"/>
        <v>0.23865370438079167</v>
      </c>
      <c r="AA178">
        <f t="shared" si="32"/>
        <v>0.53899650073268712</v>
      </c>
      <c r="AC178">
        <f t="shared" si="31"/>
        <v>0.65772506341373305</v>
      </c>
      <c r="AD178">
        <f t="shared" si="31"/>
        <v>0.5390073464298295</v>
      </c>
      <c r="AE178">
        <f t="shared" si="31"/>
        <v>1.217341563369726</v>
      </c>
      <c r="AG178" s="3">
        <f t="shared" si="27"/>
        <v>45082</v>
      </c>
      <c r="AH178">
        <f t="shared" si="28"/>
        <v>1.0332544779107433</v>
      </c>
      <c r="AI178">
        <f t="shared" si="28"/>
        <v>1.2763703640247004</v>
      </c>
      <c r="AJ178" t="e">
        <f t="shared" si="28"/>
        <v>#DIV/0!</v>
      </c>
    </row>
    <row r="179" spans="1:36" x14ac:dyDescent="0.25">
      <c r="A179" s="2">
        <v>45089</v>
      </c>
      <c r="B179" s="9">
        <v>118</v>
      </c>
      <c r="C179" s="9">
        <v>19</v>
      </c>
      <c r="D179" s="9">
        <v>376</v>
      </c>
      <c r="E179" s="9">
        <v>1</v>
      </c>
      <c r="F179" s="9">
        <v>42188</v>
      </c>
      <c r="G179" s="9">
        <v>11152</v>
      </c>
      <c r="H179" s="9">
        <v>166054</v>
      </c>
      <c r="I179" s="9">
        <v>7</v>
      </c>
      <c r="K179" s="3">
        <f t="shared" si="22"/>
        <v>45089</v>
      </c>
      <c r="L179" s="4">
        <f t="shared" si="20"/>
        <v>2.7970038873613352E-3</v>
      </c>
      <c r="M179" s="4">
        <f t="shared" si="20"/>
        <v>1.7037302725968436E-3</v>
      </c>
      <c r="N179" s="4">
        <f t="shared" si="20"/>
        <v>2.2643236537511894E-3</v>
      </c>
      <c r="O179" s="4">
        <f t="shared" si="19"/>
        <v>0.14285714285714285</v>
      </c>
      <c r="Q179" s="3">
        <f t="shared" si="23"/>
        <v>45089</v>
      </c>
      <c r="R179" s="5">
        <f t="shared" si="24"/>
        <v>2.8009228119383165E-3</v>
      </c>
      <c r="S179" s="5">
        <f t="shared" si="24"/>
        <v>1.7051832715978443E-3</v>
      </c>
      <c r="T179" s="5">
        <f t="shared" si="24"/>
        <v>2.2668911109906217E-3</v>
      </c>
      <c r="U179" s="5">
        <f t="shared" si="21"/>
        <v>0.15415067982725822</v>
      </c>
      <c r="W179" s="3">
        <f t="shared" si="25"/>
        <v>45089</v>
      </c>
      <c r="X179">
        <f t="shared" si="32"/>
        <v>0.44556613920748278</v>
      </c>
      <c r="Y179">
        <f t="shared" si="32"/>
        <v>0.29292296330275258</v>
      </c>
      <c r="Z179">
        <f t="shared" si="32"/>
        <v>0.2409205954917823</v>
      </c>
      <c r="AA179">
        <f t="shared" si="32"/>
        <v>0.6931471805599454</v>
      </c>
      <c r="AC179">
        <f t="shared" si="31"/>
        <v>0.65741746853512528</v>
      </c>
      <c r="AD179">
        <f t="shared" si="31"/>
        <v>0.54070669714781661</v>
      </c>
      <c r="AE179">
        <f t="shared" si="31"/>
        <v>1.5556549736764753</v>
      </c>
      <c r="AG179" s="3">
        <f t="shared" si="27"/>
        <v>45089</v>
      </c>
      <c r="AH179">
        <f t="shared" si="28"/>
        <v>1.0327712611331215</v>
      </c>
      <c r="AI179">
        <f t="shared" si="28"/>
        <v>1.2803944295757348</v>
      </c>
      <c r="AJ179" t="e">
        <f t="shared" si="28"/>
        <v>#DIV/0!</v>
      </c>
    </row>
    <row r="180" spans="1:36" x14ac:dyDescent="0.25">
      <c r="A180" s="2">
        <v>45096</v>
      </c>
      <c r="B180" s="9">
        <v>120</v>
      </c>
      <c r="C180" s="9">
        <v>31</v>
      </c>
      <c r="D180" s="9">
        <v>378</v>
      </c>
      <c r="E180" s="9">
        <v>0</v>
      </c>
      <c r="F180" s="9">
        <v>42070</v>
      </c>
      <c r="G180" s="9">
        <v>11133</v>
      </c>
      <c r="H180" s="9">
        <v>165678</v>
      </c>
      <c r="I180" s="9">
        <v>6</v>
      </c>
      <c r="K180" s="3">
        <f t="shared" si="22"/>
        <v>45096</v>
      </c>
      <c r="L180" s="4">
        <f t="shared" si="20"/>
        <v>2.8523888756833847E-3</v>
      </c>
      <c r="M180" s="4">
        <f t="shared" si="20"/>
        <v>2.7845145064223482E-3</v>
      </c>
      <c r="N180" s="4">
        <f t="shared" si="20"/>
        <v>2.2815340600441823E-3</v>
      </c>
      <c r="O180" s="4">
        <f t="shared" si="19"/>
        <v>0</v>
      </c>
      <c r="Q180" s="3">
        <f t="shared" si="23"/>
        <v>45096</v>
      </c>
      <c r="R180" s="5">
        <f t="shared" si="24"/>
        <v>2.8564646892143461E-3</v>
      </c>
      <c r="S180" s="5">
        <f t="shared" si="24"/>
        <v>2.7883984786006991E-3</v>
      </c>
      <c r="T180" s="5">
        <f t="shared" si="24"/>
        <v>2.2841407244281902E-3</v>
      </c>
      <c r="U180" s="5">
        <f t="shared" si="21"/>
        <v>0</v>
      </c>
      <c r="W180" s="3">
        <f t="shared" si="25"/>
        <v>45096</v>
      </c>
      <c r="X180">
        <f t="shared" si="32"/>
        <v>0.44842260389669714</v>
      </c>
      <c r="Y180">
        <f t="shared" si="32"/>
        <v>0.29571136178135327</v>
      </c>
      <c r="Z180">
        <f t="shared" si="32"/>
        <v>0.2432047362162105</v>
      </c>
      <c r="AA180">
        <f t="shared" si="32"/>
        <v>0.6931471805599454</v>
      </c>
      <c r="AC180">
        <f t="shared" si="31"/>
        <v>0.65944793864467222</v>
      </c>
      <c r="AD180">
        <f t="shared" si="31"/>
        <v>0.54235610360140862</v>
      </c>
      <c r="AE180">
        <f t="shared" si="31"/>
        <v>1.5457454074273769</v>
      </c>
      <c r="AG180" s="3">
        <f t="shared" si="27"/>
        <v>45096</v>
      </c>
      <c r="AH180">
        <f t="shared" si="28"/>
        <v>1.03596103213267</v>
      </c>
      <c r="AI180">
        <f t="shared" si="28"/>
        <v>1.2843002270190171</v>
      </c>
      <c r="AJ180" t="e">
        <f t="shared" si="28"/>
        <v>#DIV/0!</v>
      </c>
    </row>
    <row r="181" spans="1:36" x14ac:dyDescent="0.25">
      <c r="A181" s="2">
        <v>45103</v>
      </c>
      <c r="B181" s="9">
        <v>129</v>
      </c>
      <c r="C181" s="9">
        <v>20</v>
      </c>
      <c r="D181" s="9">
        <v>355</v>
      </c>
      <c r="E181" s="9">
        <v>0</v>
      </c>
      <c r="F181" s="9">
        <v>41950</v>
      </c>
      <c r="G181" s="9">
        <v>11102</v>
      </c>
      <c r="H181" s="9">
        <v>165300</v>
      </c>
      <c r="I181" s="9">
        <v>6</v>
      </c>
      <c r="K181" s="3">
        <f t="shared" si="22"/>
        <v>45103</v>
      </c>
      <c r="L181" s="4">
        <f t="shared" si="20"/>
        <v>3.0750893921334924E-3</v>
      </c>
      <c r="M181" s="4">
        <f t="shared" si="20"/>
        <v>1.8014772113132769E-3</v>
      </c>
      <c r="N181" s="4">
        <f t="shared" si="20"/>
        <v>2.1476104053236539E-3</v>
      </c>
      <c r="O181" s="4">
        <f t="shared" si="19"/>
        <v>0</v>
      </c>
      <c r="Q181" s="3">
        <f t="shared" si="23"/>
        <v>45103</v>
      </c>
      <c r="R181" s="5">
        <f t="shared" si="24"/>
        <v>3.0798271947891833E-3</v>
      </c>
      <c r="S181" s="5">
        <f t="shared" si="24"/>
        <v>1.8031018228116561E-3</v>
      </c>
      <c r="T181" s="5">
        <f t="shared" si="24"/>
        <v>2.1499198276355158E-3</v>
      </c>
      <c r="U181" s="5">
        <f t="shared" si="21"/>
        <v>0</v>
      </c>
      <c r="W181" s="3">
        <f t="shared" si="25"/>
        <v>45103</v>
      </c>
      <c r="X181">
        <f t="shared" si="32"/>
        <v>0.4515024310914863</v>
      </c>
      <c r="Y181">
        <f t="shared" si="32"/>
        <v>0.29751446360416495</v>
      </c>
      <c r="Z181">
        <f t="shared" si="32"/>
        <v>0.24535465604384601</v>
      </c>
      <c r="AA181">
        <f t="shared" si="32"/>
        <v>0.6931471805599454</v>
      </c>
      <c r="AC181">
        <f t="shared" si="31"/>
        <v>0.65894321517812748</v>
      </c>
      <c r="AD181">
        <f t="shared" si="31"/>
        <v>0.54341823907949394</v>
      </c>
      <c r="AE181">
        <f t="shared" si="31"/>
        <v>1.5352014359796338</v>
      </c>
      <c r="AG181" s="3">
        <f t="shared" si="27"/>
        <v>45103</v>
      </c>
      <c r="AH181">
        <f t="shared" si="28"/>
        <v>1.0351681358133367</v>
      </c>
      <c r="AI181">
        <f t="shared" si="28"/>
        <v>1.2868153657379728</v>
      </c>
      <c r="AJ181" t="e">
        <f t="shared" si="28"/>
        <v>#DIV/0!</v>
      </c>
    </row>
    <row r="182" spans="1:36" x14ac:dyDescent="0.25">
      <c r="A182" s="2">
        <v>45110</v>
      </c>
      <c r="B182" s="9">
        <v>118</v>
      </c>
      <c r="C182" s="9">
        <v>21</v>
      </c>
      <c r="D182" s="9">
        <v>350</v>
      </c>
      <c r="E182" s="9">
        <v>0</v>
      </c>
      <c r="F182" s="9">
        <v>41821</v>
      </c>
      <c r="G182" s="9">
        <v>11082</v>
      </c>
      <c r="H182" s="9">
        <v>164945</v>
      </c>
      <c r="I182" s="9">
        <v>6</v>
      </c>
      <c r="K182" s="3">
        <f t="shared" si="22"/>
        <v>45110</v>
      </c>
      <c r="L182" s="4">
        <f t="shared" si="20"/>
        <v>2.8215489825685661E-3</v>
      </c>
      <c r="M182" s="4">
        <f t="shared" si="20"/>
        <v>1.8949648077964266E-3</v>
      </c>
      <c r="N182" s="4">
        <f t="shared" si="20"/>
        <v>2.1219194276880173E-3</v>
      </c>
      <c r="O182" s="4">
        <f t="shared" si="19"/>
        <v>0</v>
      </c>
      <c r="Q182" s="3">
        <f t="shared" si="23"/>
        <v>45110</v>
      </c>
      <c r="R182" s="5">
        <f t="shared" si="24"/>
        <v>2.8255370553607849E-3</v>
      </c>
      <c r="S182" s="5">
        <f t="shared" si="24"/>
        <v>1.896762525040716E-3</v>
      </c>
      <c r="T182" s="5">
        <f t="shared" si="24"/>
        <v>2.1241738884708191E-3</v>
      </c>
      <c r="U182" s="5">
        <f t="shared" si="21"/>
        <v>0</v>
      </c>
      <c r="W182" s="3">
        <f t="shared" si="25"/>
        <v>45110</v>
      </c>
      <c r="X182">
        <f t="shared" si="32"/>
        <v>0.45432796814684706</v>
      </c>
      <c r="Y182">
        <f t="shared" si="32"/>
        <v>0.29941122612920568</v>
      </c>
      <c r="Z182">
        <f t="shared" si="32"/>
        <v>0.24747882993231685</v>
      </c>
      <c r="AA182">
        <f t="shared" si="32"/>
        <v>0.6931471805599454</v>
      </c>
      <c r="AC182">
        <f t="shared" si="31"/>
        <v>0.65902001884337114</v>
      </c>
      <c r="AD182">
        <f t="shared" si="31"/>
        <v>0.54471405522700989</v>
      </c>
      <c r="AE182">
        <f t="shared" si="31"/>
        <v>1.5256537769118974</v>
      </c>
      <c r="AG182" s="3">
        <f t="shared" si="27"/>
        <v>45110</v>
      </c>
      <c r="AH182">
        <f t="shared" si="28"/>
        <v>1.0352887906818331</v>
      </c>
      <c r="AI182">
        <f t="shared" si="28"/>
        <v>1.2898838607016669</v>
      </c>
      <c r="AJ182" t="e">
        <f t="shared" si="28"/>
        <v>#DIV/0!</v>
      </c>
    </row>
    <row r="183" spans="1:36" x14ac:dyDescent="0.25">
      <c r="A183" s="2">
        <v>45117</v>
      </c>
      <c r="B183" s="9">
        <v>134</v>
      </c>
      <c r="C183" s="9">
        <v>25</v>
      </c>
      <c r="D183" s="9">
        <v>359</v>
      </c>
      <c r="E183" s="9">
        <v>0</v>
      </c>
      <c r="F183" s="9">
        <v>41703</v>
      </c>
      <c r="G183" s="9">
        <v>11061</v>
      </c>
      <c r="H183" s="9">
        <v>164595</v>
      </c>
      <c r="I183" s="9">
        <v>6</v>
      </c>
      <c r="K183" s="3">
        <f t="shared" si="22"/>
        <v>45117</v>
      </c>
      <c r="L183" s="4">
        <f t="shared" si="20"/>
        <v>3.2131980912644175E-3</v>
      </c>
      <c r="M183" s="4">
        <f t="shared" si="20"/>
        <v>2.2601934725612512E-3</v>
      </c>
      <c r="N183" s="4">
        <f t="shared" si="20"/>
        <v>2.1811112123697562E-3</v>
      </c>
      <c r="O183" s="4">
        <f t="shared" si="19"/>
        <v>0</v>
      </c>
      <c r="Q183" s="3">
        <f t="shared" si="23"/>
        <v>45117</v>
      </c>
      <c r="R183" s="5">
        <f t="shared" si="24"/>
        <v>3.2183714973428061E-3</v>
      </c>
      <c r="S183" s="5">
        <f t="shared" si="24"/>
        <v>2.2627515650774834E-3</v>
      </c>
      <c r="T183" s="5">
        <f t="shared" si="24"/>
        <v>2.1834932997921315E-3</v>
      </c>
      <c r="U183" s="5">
        <f t="shared" si="21"/>
        <v>0</v>
      </c>
      <c r="W183" s="3">
        <f t="shared" si="25"/>
        <v>45117</v>
      </c>
      <c r="X183">
        <f t="shared" si="32"/>
        <v>0.45754633964418989</v>
      </c>
      <c r="Y183">
        <f t="shared" si="32"/>
        <v>0.30167397769428317</v>
      </c>
      <c r="Z183">
        <f t="shared" si="32"/>
        <v>0.24966232323210899</v>
      </c>
      <c r="AA183">
        <f t="shared" si="32"/>
        <v>0.6931471805599454</v>
      </c>
      <c r="AC183">
        <f t="shared" si="31"/>
        <v>0.65932988979625407</v>
      </c>
      <c r="AD183">
        <f t="shared" si="31"/>
        <v>0.54565472740150966</v>
      </c>
      <c r="AE183">
        <f t="shared" si="31"/>
        <v>1.5149223597744659</v>
      </c>
      <c r="AG183" s="3">
        <f t="shared" si="27"/>
        <v>45117</v>
      </c>
      <c r="AH183">
        <f t="shared" si="28"/>
        <v>1.0357755830627999</v>
      </c>
      <c r="AI183">
        <f t="shared" si="28"/>
        <v>1.2921113740996695</v>
      </c>
      <c r="AJ183" t="e">
        <f t="shared" si="28"/>
        <v>#DIV/0!</v>
      </c>
    </row>
    <row r="184" spans="1:36" x14ac:dyDescent="0.25">
      <c r="A184" s="2">
        <v>45124</v>
      </c>
      <c r="B184" s="9">
        <v>128</v>
      </c>
      <c r="C184" s="9">
        <v>30</v>
      </c>
      <c r="D184" s="9">
        <v>360</v>
      </c>
      <c r="E184" s="9">
        <v>0</v>
      </c>
      <c r="F184" s="9">
        <v>41569</v>
      </c>
      <c r="G184" s="9">
        <v>11036</v>
      </c>
      <c r="H184" s="9">
        <v>164236</v>
      </c>
      <c r="I184" s="9">
        <v>6</v>
      </c>
      <c r="K184" s="3">
        <f t="shared" si="22"/>
        <v>45124</v>
      </c>
      <c r="L184" s="4">
        <f t="shared" si="20"/>
        <v>3.0792176862565854E-3</v>
      </c>
      <c r="M184" s="4">
        <f t="shared" si="20"/>
        <v>2.7183762232693004E-3</v>
      </c>
      <c r="N184" s="4">
        <f t="shared" si="20"/>
        <v>2.1919676562994713E-3</v>
      </c>
      <c r="O184" s="4">
        <f t="shared" si="19"/>
        <v>0</v>
      </c>
      <c r="Q184" s="3">
        <f t="shared" si="23"/>
        <v>45124</v>
      </c>
      <c r="R184" s="5">
        <f t="shared" si="24"/>
        <v>3.0839682315181227E-3</v>
      </c>
      <c r="S184" s="5">
        <f t="shared" si="24"/>
        <v>2.7220777174726081E-3</v>
      </c>
      <c r="T184" s="5">
        <f t="shared" si="24"/>
        <v>2.1943735337826434E-3</v>
      </c>
      <c r="U184" s="5">
        <f t="shared" si="21"/>
        <v>0</v>
      </c>
      <c r="W184" s="3">
        <f t="shared" si="25"/>
        <v>45124</v>
      </c>
      <c r="X184">
        <f t="shared" si="32"/>
        <v>0.46063030787570802</v>
      </c>
      <c r="Y184">
        <f t="shared" si="32"/>
        <v>0.30439605541175579</v>
      </c>
      <c r="Z184">
        <f t="shared" si="32"/>
        <v>0.25185669676589162</v>
      </c>
      <c r="AA184">
        <f t="shared" si="32"/>
        <v>0.6931471805599454</v>
      </c>
      <c r="AC184">
        <f t="shared" si="31"/>
        <v>0.66082506992547063</v>
      </c>
      <c r="AD184">
        <f t="shared" si="31"/>
        <v>0.54676536141831589</v>
      </c>
      <c r="AE184">
        <f t="shared" si="31"/>
        <v>1.5047797956598581</v>
      </c>
      <c r="AG184" s="3">
        <f t="shared" si="27"/>
        <v>45124</v>
      </c>
      <c r="AH184">
        <f t="shared" si="28"/>
        <v>1.0381244392182547</v>
      </c>
      <c r="AI184">
        <f t="shared" si="28"/>
        <v>1.2947413574453857</v>
      </c>
      <c r="AJ184" t="e">
        <f t="shared" si="28"/>
        <v>#DIV/0!</v>
      </c>
    </row>
    <row r="185" spans="1:36" x14ac:dyDescent="0.25">
      <c r="A185" s="2">
        <v>45131</v>
      </c>
      <c r="B185" s="9">
        <v>97</v>
      </c>
      <c r="C185" s="9">
        <v>22</v>
      </c>
      <c r="D185" s="9">
        <v>350</v>
      </c>
      <c r="E185" s="9">
        <v>0</v>
      </c>
      <c r="F185" s="9">
        <v>41441</v>
      </c>
      <c r="G185" s="9">
        <v>11006</v>
      </c>
      <c r="H185" s="9">
        <v>163876</v>
      </c>
      <c r="I185" s="9">
        <v>6</v>
      </c>
      <c r="K185" s="3">
        <f t="shared" si="22"/>
        <v>45131</v>
      </c>
      <c r="L185" s="4">
        <f t="shared" si="20"/>
        <v>2.3406771072126639E-3</v>
      </c>
      <c r="M185" s="4">
        <f t="shared" si="20"/>
        <v>1.9989096856260222E-3</v>
      </c>
      <c r="N185" s="4">
        <f t="shared" si="20"/>
        <v>2.1357611852864363E-3</v>
      </c>
      <c r="O185" s="4">
        <f t="shared" si="19"/>
        <v>0</v>
      </c>
      <c r="Q185" s="3">
        <f t="shared" si="23"/>
        <v>45131</v>
      </c>
      <c r="R185" s="5">
        <f t="shared" si="24"/>
        <v>2.3434207740677046E-3</v>
      </c>
      <c r="S185" s="5">
        <f t="shared" si="24"/>
        <v>2.0009101718971023E-3</v>
      </c>
      <c r="T185" s="5">
        <f t="shared" si="24"/>
        <v>2.1380451758251065E-3</v>
      </c>
      <c r="U185" s="5">
        <f t="shared" si="21"/>
        <v>0</v>
      </c>
      <c r="W185" s="3">
        <f t="shared" si="25"/>
        <v>45131</v>
      </c>
      <c r="X185">
        <f t="shared" si="32"/>
        <v>0.46297372864977571</v>
      </c>
      <c r="Y185">
        <f t="shared" si="32"/>
        <v>0.30639696558365292</v>
      </c>
      <c r="Z185">
        <f t="shared" si="32"/>
        <v>0.25399474194171673</v>
      </c>
      <c r="AA185">
        <f t="shared" si="32"/>
        <v>0.6931471805599454</v>
      </c>
      <c r="AC185">
        <f t="shared" si="31"/>
        <v>0.66180205619276522</v>
      </c>
      <c r="AD185">
        <f t="shared" si="31"/>
        <v>0.54861588514422022</v>
      </c>
      <c r="AE185">
        <f t="shared" si="31"/>
        <v>1.4971630951532635</v>
      </c>
      <c r="AG185" s="3">
        <f t="shared" si="27"/>
        <v>45131</v>
      </c>
      <c r="AH185">
        <f t="shared" si="28"/>
        <v>1.039659237710348</v>
      </c>
      <c r="AI185">
        <f t="shared" si="28"/>
        <v>1.2991234009505688</v>
      </c>
      <c r="AJ185" t="e">
        <f t="shared" si="28"/>
        <v>#DIV/0!</v>
      </c>
    </row>
    <row r="186" spans="1:36" x14ac:dyDescent="0.25">
      <c r="A186" s="2">
        <v>45138</v>
      </c>
      <c r="B186" s="9">
        <v>102</v>
      </c>
      <c r="C186" s="9">
        <v>20</v>
      </c>
      <c r="D186" s="9">
        <v>348</v>
      </c>
      <c r="E186" s="9">
        <v>0</v>
      </c>
      <c r="F186" s="9">
        <v>41344</v>
      </c>
      <c r="G186" s="9">
        <v>10984</v>
      </c>
      <c r="H186" s="9">
        <v>163526</v>
      </c>
      <c r="I186" s="9">
        <v>6</v>
      </c>
      <c r="K186" s="3">
        <f t="shared" si="22"/>
        <v>45138</v>
      </c>
      <c r="L186" s="4">
        <f t="shared" si="20"/>
        <v>2.4671052631578946E-3</v>
      </c>
      <c r="M186" s="4">
        <f t="shared" si="20"/>
        <v>1.820830298616169E-3</v>
      </c>
      <c r="N186" s="4">
        <f t="shared" si="20"/>
        <v>2.1281019532062178E-3</v>
      </c>
      <c r="O186" s="4">
        <f t="shared" si="19"/>
        <v>0</v>
      </c>
      <c r="Q186" s="3">
        <f t="shared" si="23"/>
        <v>45138</v>
      </c>
      <c r="R186" s="5">
        <f t="shared" si="24"/>
        <v>2.4701535820621447E-3</v>
      </c>
      <c r="S186" s="5">
        <f t="shared" si="24"/>
        <v>1.8224900251305257E-3</v>
      </c>
      <c r="T186" s="5">
        <f t="shared" si="24"/>
        <v>2.1303695798995654E-3</v>
      </c>
      <c r="U186" s="5">
        <f t="shared" si="21"/>
        <v>0</v>
      </c>
      <c r="W186" s="3">
        <f t="shared" si="25"/>
        <v>45138</v>
      </c>
      <c r="X186">
        <f t="shared" si="32"/>
        <v>0.46544388223183786</v>
      </c>
      <c r="Y186">
        <f t="shared" si="32"/>
        <v>0.30821945560878344</v>
      </c>
      <c r="Z186">
        <f t="shared" si="32"/>
        <v>0.25612511152161627</v>
      </c>
      <c r="AA186">
        <f t="shared" si="32"/>
        <v>0.6931471805599454</v>
      </c>
      <c r="AC186">
        <f t="shared" si="31"/>
        <v>0.66220540730033517</v>
      </c>
      <c r="AD186">
        <f t="shared" si="31"/>
        <v>0.55028140082855403</v>
      </c>
      <c r="AE186">
        <f t="shared" si="31"/>
        <v>1.4892175126166733</v>
      </c>
      <c r="AG186" s="3">
        <f t="shared" si="27"/>
        <v>45138</v>
      </c>
      <c r="AH186">
        <f t="shared" si="28"/>
        <v>1.0402928829235984</v>
      </c>
      <c r="AI186">
        <f t="shared" si="28"/>
        <v>1.3030673450811685</v>
      </c>
      <c r="AJ186" t="e">
        <f t="shared" si="28"/>
        <v>#DIV/0!</v>
      </c>
    </row>
    <row r="187" spans="1:36" x14ac:dyDescent="0.25">
      <c r="A187" s="2">
        <v>45145</v>
      </c>
      <c r="B187" s="9">
        <v>123</v>
      </c>
      <c r="C187" s="9">
        <v>27</v>
      </c>
      <c r="D187" s="9">
        <v>343</v>
      </c>
      <c r="E187" s="9">
        <v>0</v>
      </c>
      <c r="F187" s="9">
        <v>41242</v>
      </c>
      <c r="G187" s="9">
        <v>10964</v>
      </c>
      <c r="H187" s="9">
        <v>163178</v>
      </c>
      <c r="I187" s="9">
        <v>6</v>
      </c>
      <c r="K187" s="3">
        <f t="shared" si="22"/>
        <v>45145</v>
      </c>
      <c r="L187" s="4">
        <f t="shared" si="20"/>
        <v>2.9823965860045583E-3</v>
      </c>
      <c r="M187" s="4">
        <f t="shared" si="20"/>
        <v>2.4626048887267421E-3</v>
      </c>
      <c r="N187" s="4">
        <f t="shared" si="20"/>
        <v>2.1019990439887729E-3</v>
      </c>
      <c r="O187" s="4">
        <f t="shared" si="19"/>
        <v>0</v>
      </c>
      <c r="Q187" s="3">
        <f t="shared" si="23"/>
        <v>45145</v>
      </c>
      <c r="R187" s="5">
        <f t="shared" si="24"/>
        <v>2.9868527930259061E-3</v>
      </c>
      <c r="S187" s="5">
        <f t="shared" si="24"/>
        <v>2.4656420874506284E-3</v>
      </c>
      <c r="T187" s="5">
        <f t="shared" si="24"/>
        <v>2.1042113446922079E-3</v>
      </c>
      <c r="U187" s="5">
        <f t="shared" si="21"/>
        <v>0</v>
      </c>
      <c r="W187" s="3">
        <f t="shared" si="25"/>
        <v>45145</v>
      </c>
      <c r="X187">
        <f t="shared" si="32"/>
        <v>0.46843073502486376</v>
      </c>
      <c r="Y187">
        <f t="shared" si="32"/>
        <v>0.31068509769623409</v>
      </c>
      <c r="Z187">
        <f t="shared" si="32"/>
        <v>0.25822932286630845</v>
      </c>
      <c r="AA187">
        <f t="shared" si="32"/>
        <v>0.6931471805599454</v>
      </c>
      <c r="AC187">
        <f t="shared" si="31"/>
        <v>0.66324661143283714</v>
      </c>
      <c r="AD187">
        <f t="shared" si="31"/>
        <v>0.55126468772934367</v>
      </c>
      <c r="AE187">
        <f t="shared" si="31"/>
        <v>1.4797218216758428</v>
      </c>
      <c r="AG187" s="3">
        <f t="shared" si="27"/>
        <v>45145</v>
      </c>
      <c r="AH187">
        <f t="shared" si="28"/>
        <v>1.0419285645969454</v>
      </c>
      <c r="AI187">
        <f t="shared" si="28"/>
        <v>1.3053957702275314</v>
      </c>
      <c r="AJ187" t="e">
        <f t="shared" si="28"/>
        <v>#DIV/0!</v>
      </c>
    </row>
    <row r="188" spans="1:36" x14ac:dyDescent="0.25">
      <c r="A188" s="2">
        <v>45152</v>
      </c>
      <c r="B188" s="9">
        <v>145</v>
      </c>
      <c r="C188" s="9">
        <v>30</v>
      </c>
      <c r="D188" s="9">
        <v>424</v>
      </c>
      <c r="E188" s="9">
        <v>0</v>
      </c>
      <c r="F188" s="9">
        <v>41119</v>
      </c>
      <c r="G188" s="9">
        <v>10937</v>
      </c>
      <c r="H188" s="9">
        <v>162835</v>
      </c>
      <c r="I188" s="9">
        <v>6</v>
      </c>
      <c r="K188" s="3">
        <f t="shared" si="22"/>
        <v>45152</v>
      </c>
      <c r="L188" s="4">
        <f t="shared" si="20"/>
        <v>3.5263503489870863E-3</v>
      </c>
      <c r="M188" s="4">
        <f t="shared" si="20"/>
        <v>2.7429825363445184E-3</v>
      </c>
      <c r="N188" s="4">
        <f t="shared" si="20"/>
        <v>2.6038628059078207E-3</v>
      </c>
      <c r="O188" s="4">
        <f t="shared" si="19"/>
        <v>0</v>
      </c>
      <c r="Q188" s="3">
        <f t="shared" si="23"/>
        <v>45152</v>
      </c>
      <c r="R188" s="5">
        <f t="shared" si="24"/>
        <v>3.5325825780413052E-3</v>
      </c>
      <c r="S188" s="5">
        <f t="shared" si="24"/>
        <v>2.7467514064828755E-3</v>
      </c>
      <c r="T188" s="5">
        <f t="shared" si="24"/>
        <v>2.6072587529983333E-3</v>
      </c>
      <c r="U188" s="5">
        <f t="shared" si="21"/>
        <v>0</v>
      </c>
      <c r="W188" s="3">
        <f t="shared" si="25"/>
        <v>45152</v>
      </c>
      <c r="X188">
        <f t="shared" si="32"/>
        <v>0.47196331760290505</v>
      </c>
      <c r="Y188">
        <f t="shared" si="32"/>
        <v>0.31343184910271699</v>
      </c>
      <c r="Z188">
        <f t="shared" si="32"/>
        <v>0.26083658161930678</v>
      </c>
      <c r="AA188">
        <f t="shared" si="32"/>
        <v>0.6931471805599454</v>
      </c>
      <c r="AC188">
        <f t="shared" si="31"/>
        <v>0.66410213974813315</v>
      </c>
      <c r="AD188">
        <f t="shared" si="31"/>
        <v>0.55266282757755847</v>
      </c>
      <c r="AE188">
        <f t="shared" si="31"/>
        <v>1.4686463009041253</v>
      </c>
      <c r="AG188" s="3">
        <f t="shared" si="27"/>
        <v>45152</v>
      </c>
      <c r="AH188">
        <f t="shared" si="28"/>
        <v>1.0432725584812153</v>
      </c>
      <c r="AI188">
        <f t="shared" si="28"/>
        <v>1.308706567898182</v>
      </c>
      <c r="AJ188" t="e">
        <f t="shared" si="28"/>
        <v>#DIV/0!</v>
      </c>
    </row>
    <row r="189" spans="1:36" x14ac:dyDescent="0.25">
      <c r="A189" s="2">
        <v>45159</v>
      </c>
      <c r="B189" s="9">
        <v>136</v>
      </c>
      <c r="C189" s="9">
        <v>35</v>
      </c>
      <c r="D189" s="9">
        <v>408</v>
      </c>
      <c r="E189" s="9">
        <v>0</v>
      </c>
      <c r="F189" s="9">
        <v>40974</v>
      </c>
      <c r="G189" s="9">
        <v>10907</v>
      </c>
      <c r="H189" s="9">
        <v>162411</v>
      </c>
      <c r="I189" s="9">
        <v>6</v>
      </c>
      <c r="K189" s="3">
        <f t="shared" si="22"/>
        <v>45159</v>
      </c>
      <c r="L189" s="4">
        <f t="shared" si="20"/>
        <v>3.3191780153267927E-3</v>
      </c>
      <c r="M189" s="4">
        <f t="shared" si="20"/>
        <v>3.2089483817731731E-3</v>
      </c>
      <c r="N189" s="4">
        <f t="shared" si="20"/>
        <v>2.5121451133236048E-3</v>
      </c>
      <c r="O189" s="4">
        <f t="shared" si="19"/>
        <v>0</v>
      </c>
      <c r="Q189" s="3">
        <f t="shared" si="23"/>
        <v>45159</v>
      </c>
      <c r="R189" s="5">
        <f t="shared" si="24"/>
        <v>3.3246987061642057E-3</v>
      </c>
      <c r="S189" s="5">
        <f t="shared" si="24"/>
        <v>3.2141080977633137E-3</v>
      </c>
      <c r="T189" s="5">
        <f t="shared" si="24"/>
        <v>2.5153058444453277E-3</v>
      </c>
      <c r="U189" s="5">
        <f t="shared" si="21"/>
        <v>0</v>
      </c>
      <c r="W189" s="3">
        <f t="shared" si="25"/>
        <v>45159</v>
      </c>
      <c r="X189">
        <f t="shared" ref="X189:AA204" si="33">R189+X188</f>
        <v>0.47528801630906925</v>
      </c>
      <c r="Y189">
        <f t="shared" si="33"/>
        <v>0.31664595720048028</v>
      </c>
      <c r="Z189">
        <f t="shared" si="33"/>
        <v>0.2633518874637521</v>
      </c>
      <c r="AA189">
        <f t="shared" si="33"/>
        <v>0.6931471805599454</v>
      </c>
      <c r="AC189">
        <f t="shared" si="31"/>
        <v>0.66621910575286303</v>
      </c>
      <c r="AD189">
        <f t="shared" si="31"/>
        <v>0.55408905427251554</v>
      </c>
      <c r="AE189">
        <f t="shared" si="31"/>
        <v>1.4583729376193806</v>
      </c>
      <c r="AG189" s="3">
        <f t="shared" si="27"/>
        <v>45159</v>
      </c>
      <c r="AH189">
        <f t="shared" si="28"/>
        <v>1.0465982103768858</v>
      </c>
      <c r="AI189">
        <f t="shared" si="28"/>
        <v>1.3120838752723423</v>
      </c>
      <c r="AJ189" t="e">
        <f t="shared" si="28"/>
        <v>#DIV/0!</v>
      </c>
    </row>
    <row r="190" spans="1:36" x14ac:dyDescent="0.25">
      <c r="A190" s="2">
        <v>45166</v>
      </c>
      <c r="B190" s="9">
        <v>106</v>
      </c>
      <c r="C190" s="9">
        <v>33</v>
      </c>
      <c r="D190" s="9">
        <v>351</v>
      </c>
      <c r="E190" s="9">
        <v>0</v>
      </c>
      <c r="F190" s="9">
        <v>40838</v>
      </c>
      <c r="G190" s="9">
        <v>10872</v>
      </c>
      <c r="H190" s="9">
        <v>162003</v>
      </c>
      <c r="I190" s="9">
        <v>6</v>
      </c>
      <c r="K190" s="3">
        <f t="shared" si="22"/>
        <v>45166</v>
      </c>
      <c r="L190" s="4">
        <f t="shared" si="20"/>
        <v>2.5956217248640973E-3</v>
      </c>
      <c r="M190" s="4">
        <f t="shared" si="20"/>
        <v>3.0353200883002206E-3</v>
      </c>
      <c r="N190" s="4">
        <f t="shared" si="20"/>
        <v>2.1666265439528897E-3</v>
      </c>
      <c r="O190" s="4">
        <f t="shared" si="19"/>
        <v>0</v>
      </c>
      <c r="Q190" s="3">
        <f t="shared" si="23"/>
        <v>45166</v>
      </c>
      <c r="R190" s="5">
        <f t="shared" si="24"/>
        <v>2.598996191423938E-3</v>
      </c>
      <c r="S190" s="5">
        <f t="shared" si="24"/>
        <v>3.039936015229712E-3</v>
      </c>
      <c r="T190" s="5">
        <f t="shared" si="24"/>
        <v>2.1689770750057823E-3</v>
      </c>
      <c r="U190" s="5">
        <f t="shared" si="21"/>
        <v>0</v>
      </c>
      <c r="W190" s="3">
        <f t="shared" si="25"/>
        <v>45166</v>
      </c>
      <c r="X190">
        <f t="shared" si="33"/>
        <v>0.4778870125004932</v>
      </c>
      <c r="Y190">
        <f t="shared" si="33"/>
        <v>0.31968589321571</v>
      </c>
      <c r="Z190">
        <f t="shared" si="33"/>
        <v>0.26552086453875789</v>
      </c>
      <c r="AA190">
        <f t="shared" si="33"/>
        <v>0.6931471805599454</v>
      </c>
      <c r="AC190">
        <f t="shared" si="31"/>
        <v>0.66895706485720841</v>
      </c>
      <c r="AD190">
        <f t="shared" si="31"/>
        <v>0.55561431383005799</v>
      </c>
      <c r="AE190">
        <f t="shared" si="31"/>
        <v>1.4504415529794923</v>
      </c>
      <c r="AG190" s="3">
        <f t="shared" si="27"/>
        <v>45166</v>
      </c>
      <c r="AH190">
        <f t="shared" si="28"/>
        <v>1.0508994125999214</v>
      </c>
      <c r="AI190">
        <f t="shared" si="28"/>
        <v>1.3156956926428984</v>
      </c>
      <c r="AJ190" t="e">
        <f t="shared" si="28"/>
        <v>#DIV/0!</v>
      </c>
    </row>
    <row r="191" spans="1:36" x14ac:dyDescent="0.25">
      <c r="A191" s="2">
        <v>45173</v>
      </c>
      <c r="B191" s="9">
        <v>111</v>
      </c>
      <c r="C191" s="9">
        <v>21</v>
      </c>
      <c r="D191" s="9">
        <v>341</v>
      </c>
      <c r="E191" s="9">
        <v>0</v>
      </c>
      <c r="F191" s="9">
        <v>40732</v>
      </c>
      <c r="G191" s="9">
        <v>10839</v>
      </c>
      <c r="H191" s="9">
        <v>161652</v>
      </c>
      <c r="I191" s="9">
        <v>6</v>
      </c>
      <c r="K191" s="3">
        <f t="shared" si="22"/>
        <v>45173</v>
      </c>
      <c r="L191" s="4">
        <f t="shared" si="20"/>
        <v>2.7251301188254934E-3</v>
      </c>
      <c r="M191" s="4">
        <f t="shared" si="20"/>
        <v>1.9374481040686411E-3</v>
      </c>
      <c r="N191" s="4">
        <f t="shared" si="20"/>
        <v>2.1094697250884616E-3</v>
      </c>
      <c r="O191" s="4">
        <f t="shared" si="19"/>
        <v>0</v>
      </c>
      <c r="Q191" s="3">
        <f t="shared" si="23"/>
        <v>45173</v>
      </c>
      <c r="R191" s="5">
        <f t="shared" si="24"/>
        <v>2.728850045634439E-3</v>
      </c>
      <c r="S191" s="5">
        <f t="shared" si="24"/>
        <v>1.9393273843775983E-3</v>
      </c>
      <c r="T191" s="5">
        <f t="shared" si="24"/>
        <v>2.1116977902577187E-3</v>
      </c>
      <c r="U191" s="5">
        <f t="shared" si="21"/>
        <v>0</v>
      </c>
      <c r="W191" s="3">
        <f t="shared" si="25"/>
        <v>45173</v>
      </c>
      <c r="X191">
        <f t="shared" si="33"/>
        <v>0.48061586254612765</v>
      </c>
      <c r="Y191">
        <f t="shared" si="33"/>
        <v>0.32162522060008758</v>
      </c>
      <c r="Z191">
        <f t="shared" si="33"/>
        <v>0.26763256232901561</v>
      </c>
      <c r="AA191">
        <f t="shared" si="33"/>
        <v>0.6931471805599454</v>
      </c>
      <c r="AC191">
        <f t="shared" si="31"/>
        <v>0.6691939356646166</v>
      </c>
      <c r="AD191">
        <f t="shared" si="31"/>
        <v>0.55685336915680617</v>
      </c>
      <c r="AE191">
        <f t="shared" si="31"/>
        <v>1.4422062078598579</v>
      </c>
      <c r="AG191" s="3">
        <f t="shared" si="27"/>
        <v>45173</v>
      </c>
      <c r="AH191">
        <f t="shared" si="28"/>
        <v>1.0512715252592302</v>
      </c>
      <c r="AI191">
        <f t="shared" si="28"/>
        <v>1.3186297778811118</v>
      </c>
      <c r="AJ191" t="e">
        <f t="shared" si="28"/>
        <v>#DIV/0!</v>
      </c>
    </row>
    <row r="192" spans="1:36" x14ac:dyDescent="0.25">
      <c r="A192" s="2">
        <v>45180</v>
      </c>
      <c r="B192" s="9">
        <v>119</v>
      </c>
      <c r="C192" s="9">
        <v>24</v>
      </c>
      <c r="D192" s="9">
        <v>364</v>
      </c>
      <c r="E192" s="9">
        <v>0</v>
      </c>
      <c r="F192" s="9">
        <v>40621</v>
      </c>
      <c r="G192" s="9">
        <v>10818</v>
      </c>
      <c r="H192" s="9">
        <v>161311</v>
      </c>
      <c r="I192" s="9">
        <v>6</v>
      </c>
      <c r="K192" s="3">
        <f t="shared" si="22"/>
        <v>45180</v>
      </c>
      <c r="L192" s="4">
        <f t="shared" si="20"/>
        <v>2.929519214199552E-3</v>
      </c>
      <c r="M192" s="4">
        <f t="shared" si="20"/>
        <v>2.2185246810870773E-3</v>
      </c>
      <c r="N192" s="4">
        <f t="shared" si="20"/>
        <v>2.2565107153262954E-3</v>
      </c>
      <c r="O192" s="4">
        <f t="shared" si="19"/>
        <v>0</v>
      </c>
      <c r="Q192" s="3">
        <f t="shared" si="23"/>
        <v>45180</v>
      </c>
      <c r="R192" s="5">
        <f t="shared" si="24"/>
        <v>2.9338186545279175E-3</v>
      </c>
      <c r="S192" s="5">
        <f t="shared" si="24"/>
        <v>2.2209892527841652E-3</v>
      </c>
      <c r="T192" s="5">
        <f t="shared" si="24"/>
        <v>2.2590604720548763E-3</v>
      </c>
      <c r="U192" s="5">
        <f t="shared" si="21"/>
        <v>0</v>
      </c>
      <c r="W192" s="3">
        <f t="shared" si="25"/>
        <v>45180</v>
      </c>
      <c r="X192">
        <f t="shared" si="33"/>
        <v>0.48354968120065556</v>
      </c>
      <c r="Y192">
        <f t="shared" si="33"/>
        <v>0.32384620985287177</v>
      </c>
      <c r="Z192">
        <f t="shared" si="33"/>
        <v>0.26989162280107049</v>
      </c>
      <c r="AA192">
        <f t="shared" si="33"/>
        <v>0.6931471805599454</v>
      </c>
      <c r="AC192">
        <f t="shared" si="31"/>
        <v>0.66972686043088792</v>
      </c>
      <c r="AD192">
        <f t="shared" si="31"/>
        <v>0.55814662545310467</v>
      </c>
      <c r="AE192">
        <f t="shared" si="31"/>
        <v>1.4334559767237536</v>
      </c>
      <c r="AG192" s="3">
        <f t="shared" si="27"/>
        <v>45180</v>
      </c>
      <c r="AH192">
        <f t="shared" si="28"/>
        <v>1.0521087244656604</v>
      </c>
      <c r="AI192">
        <f t="shared" si="28"/>
        <v>1.3216922111125271</v>
      </c>
      <c r="AJ192" t="e">
        <f t="shared" si="28"/>
        <v>#DIV/0!</v>
      </c>
    </row>
    <row r="193" spans="1:36" x14ac:dyDescent="0.25">
      <c r="A193" s="2">
        <v>45187</v>
      </c>
      <c r="B193" s="9">
        <v>125</v>
      </c>
      <c r="C193" s="9">
        <v>28</v>
      </c>
      <c r="D193" s="9">
        <v>368</v>
      </c>
      <c r="E193" s="9">
        <v>0</v>
      </c>
      <c r="F193" s="9">
        <v>40502</v>
      </c>
      <c r="G193" s="9">
        <v>10794</v>
      </c>
      <c r="H193" s="9">
        <v>160947</v>
      </c>
      <c r="I193" s="9">
        <v>6</v>
      </c>
      <c r="K193" s="3">
        <f t="shared" si="22"/>
        <v>45187</v>
      </c>
      <c r="L193" s="4">
        <f t="shared" si="20"/>
        <v>3.086267344822478E-3</v>
      </c>
      <c r="M193" s="4">
        <f t="shared" si="20"/>
        <v>2.5940337224383916E-3</v>
      </c>
      <c r="N193" s="4">
        <f t="shared" si="20"/>
        <v>2.2864669736000049E-3</v>
      </c>
      <c r="O193" s="4">
        <f t="shared" si="19"/>
        <v>0</v>
      </c>
      <c r="Q193" s="3">
        <f t="shared" si="23"/>
        <v>45187</v>
      </c>
      <c r="R193" s="5">
        <f t="shared" si="24"/>
        <v>3.0910396895683242E-3</v>
      </c>
      <c r="S193" s="5">
        <f t="shared" si="24"/>
        <v>2.5974040576855059E-3</v>
      </c>
      <c r="T193" s="5">
        <f t="shared" si="24"/>
        <v>2.2890849305534007E-3</v>
      </c>
      <c r="U193" s="5">
        <f t="shared" si="21"/>
        <v>0</v>
      </c>
      <c r="W193" s="3">
        <f t="shared" si="25"/>
        <v>45187</v>
      </c>
      <c r="X193">
        <f t="shared" si="33"/>
        <v>0.48664072089022387</v>
      </c>
      <c r="Y193">
        <f t="shared" si="33"/>
        <v>0.32644361391055726</v>
      </c>
      <c r="Z193">
        <f t="shared" si="33"/>
        <v>0.27218070773162389</v>
      </c>
      <c r="AA193">
        <f t="shared" si="33"/>
        <v>0.6931471805599454</v>
      </c>
      <c r="AC193">
        <f t="shared" si="31"/>
        <v>0.67081031220195864</v>
      </c>
      <c r="AD193">
        <f t="shared" si="31"/>
        <v>0.55930524522016367</v>
      </c>
      <c r="AE193">
        <f t="shared" si="31"/>
        <v>1.4243509653116455</v>
      </c>
      <c r="AG193" s="3">
        <f t="shared" si="27"/>
        <v>45187</v>
      </c>
      <c r="AH193">
        <f t="shared" si="28"/>
        <v>1.0538107751496482</v>
      </c>
      <c r="AI193">
        <f t="shared" si="28"/>
        <v>1.3244358248009906</v>
      </c>
      <c r="AJ193" t="e">
        <f t="shared" si="28"/>
        <v>#DIV/0!</v>
      </c>
    </row>
    <row r="194" spans="1:36" x14ac:dyDescent="0.25">
      <c r="A194" s="2">
        <v>45194</v>
      </c>
      <c r="B194" s="9">
        <v>125</v>
      </c>
      <c r="C194" s="9">
        <v>30</v>
      </c>
      <c r="D194" s="9">
        <v>344</v>
      </c>
      <c r="E194" s="9">
        <v>0</v>
      </c>
      <c r="F194" s="9">
        <v>40377</v>
      </c>
      <c r="G194" s="9">
        <v>10766</v>
      </c>
      <c r="H194" s="9">
        <v>160579</v>
      </c>
      <c r="I194" s="9">
        <v>6</v>
      </c>
      <c r="K194" s="3">
        <f t="shared" si="22"/>
        <v>45194</v>
      </c>
      <c r="L194" s="4">
        <f t="shared" si="20"/>
        <v>3.0958218787923816E-3</v>
      </c>
      <c r="M194" s="4">
        <f t="shared" si="20"/>
        <v>2.7865502507895224E-3</v>
      </c>
      <c r="N194" s="4">
        <f t="shared" si="20"/>
        <v>2.1422477409873022E-3</v>
      </c>
      <c r="O194" s="4">
        <f t="shared" si="19"/>
        <v>0</v>
      </c>
      <c r="Q194" s="3">
        <f t="shared" si="23"/>
        <v>45194</v>
      </c>
      <c r="R194" s="5">
        <f t="shared" si="24"/>
        <v>3.1006238486015378E-3</v>
      </c>
      <c r="S194" s="5">
        <f t="shared" si="24"/>
        <v>2.7904399094395905E-3</v>
      </c>
      <c r="T194" s="5">
        <f t="shared" si="24"/>
        <v>2.1445456360393309E-3</v>
      </c>
      <c r="U194" s="5">
        <f t="shared" si="21"/>
        <v>0</v>
      </c>
      <c r="W194" s="3">
        <f t="shared" si="25"/>
        <v>45194</v>
      </c>
      <c r="X194">
        <f t="shared" si="33"/>
        <v>0.48974134473882541</v>
      </c>
      <c r="Y194">
        <f t="shared" si="33"/>
        <v>0.32923405381999687</v>
      </c>
      <c r="Z194">
        <f t="shared" si="33"/>
        <v>0.27432525336766322</v>
      </c>
      <c r="AA194">
        <f t="shared" si="33"/>
        <v>0.6931471805599454</v>
      </c>
      <c r="AC194">
        <f t="shared" si="31"/>
        <v>0.67226109732592498</v>
      </c>
      <c r="AD194">
        <f t="shared" si="31"/>
        <v>0.56014313742279276</v>
      </c>
      <c r="AE194">
        <f t="shared" si="31"/>
        <v>1.4153331917067253</v>
      </c>
      <c r="AG194" s="3">
        <f t="shared" si="27"/>
        <v>45194</v>
      </c>
      <c r="AH194">
        <f t="shared" si="28"/>
        <v>1.0560898888845638</v>
      </c>
      <c r="AI194">
        <f t="shared" si="28"/>
        <v>1.3264199550410827</v>
      </c>
      <c r="AJ194" t="e">
        <f t="shared" si="28"/>
        <v>#DIV/0!</v>
      </c>
    </row>
    <row r="195" spans="1:36" x14ac:dyDescent="0.25">
      <c r="A195" s="2">
        <v>45201</v>
      </c>
      <c r="B195" s="9">
        <v>136</v>
      </c>
      <c r="C195" s="9">
        <v>20</v>
      </c>
      <c r="D195" s="9">
        <v>364</v>
      </c>
      <c r="E195" s="9">
        <v>0</v>
      </c>
      <c r="F195" s="9">
        <v>40252</v>
      </c>
      <c r="G195" s="9">
        <v>10736</v>
      </c>
      <c r="H195" s="9">
        <v>160235</v>
      </c>
      <c r="I195" s="9">
        <v>6</v>
      </c>
      <c r="K195" s="3">
        <f t="shared" si="22"/>
        <v>45201</v>
      </c>
      <c r="L195" s="4">
        <f t="shared" si="20"/>
        <v>3.3787141011626751E-3</v>
      </c>
      <c r="M195" s="4">
        <f t="shared" si="20"/>
        <v>1.8628912071535022E-3</v>
      </c>
      <c r="N195" s="4">
        <f t="shared" si="20"/>
        <v>2.2716634942428308E-3</v>
      </c>
      <c r="O195" s="4">
        <f t="shared" si="19"/>
        <v>0</v>
      </c>
      <c r="Q195" s="3">
        <f t="shared" si="23"/>
        <v>45201</v>
      </c>
      <c r="R195" s="5">
        <f t="shared" si="24"/>
        <v>3.3844348451248819E-3</v>
      </c>
      <c r="S195" s="5">
        <f t="shared" si="24"/>
        <v>1.864628546963721E-3</v>
      </c>
      <c r="T195" s="5">
        <f t="shared" si="24"/>
        <v>2.2742476360337956E-3</v>
      </c>
      <c r="U195" s="5">
        <f t="shared" si="21"/>
        <v>0</v>
      </c>
      <c r="W195" s="3">
        <f t="shared" si="25"/>
        <v>45201</v>
      </c>
      <c r="X195">
        <f t="shared" si="33"/>
        <v>0.49312577958395032</v>
      </c>
      <c r="Y195">
        <f t="shared" si="33"/>
        <v>0.33109868236696061</v>
      </c>
      <c r="Z195">
        <f t="shared" si="33"/>
        <v>0.27659950100369701</v>
      </c>
      <c r="AA195">
        <f t="shared" si="33"/>
        <v>0.6931471805599454</v>
      </c>
      <c r="AC195">
        <f t="shared" si="31"/>
        <v>0.67142845917791649</v>
      </c>
      <c r="AD195">
        <f t="shared" si="31"/>
        <v>0.56091064887555409</v>
      </c>
      <c r="AE195">
        <f t="shared" si="31"/>
        <v>1.4056194367788943</v>
      </c>
      <c r="AG195" s="3">
        <f t="shared" si="27"/>
        <v>45201</v>
      </c>
      <c r="AH195">
        <f t="shared" si="28"/>
        <v>1.054781854353473</v>
      </c>
      <c r="AI195">
        <f t="shared" si="28"/>
        <v>1.3282374235391334</v>
      </c>
      <c r="AJ195" t="e">
        <f t="shared" si="28"/>
        <v>#DIV/0!</v>
      </c>
    </row>
    <row r="196" spans="1:36" x14ac:dyDescent="0.25">
      <c r="A196" s="2">
        <v>45208</v>
      </c>
      <c r="B196" s="9">
        <v>137</v>
      </c>
      <c r="C196" s="9">
        <v>27</v>
      </c>
      <c r="D196" s="9">
        <v>418</v>
      </c>
      <c r="E196" s="9">
        <v>0</v>
      </c>
      <c r="F196" s="9">
        <v>40116</v>
      </c>
      <c r="G196" s="9">
        <v>10716</v>
      </c>
      <c r="H196" s="9">
        <v>159871</v>
      </c>
      <c r="I196" s="9">
        <v>6</v>
      </c>
      <c r="K196" s="3">
        <f t="shared" si="22"/>
        <v>45208</v>
      </c>
      <c r="L196" s="4">
        <f t="shared" si="20"/>
        <v>3.4150962209592182E-3</v>
      </c>
      <c r="M196" s="4">
        <f t="shared" si="20"/>
        <v>2.5195968645016797E-3</v>
      </c>
      <c r="N196" s="4">
        <f t="shared" si="20"/>
        <v>2.6146080277223514E-3</v>
      </c>
      <c r="O196" s="4">
        <f t="shared" si="19"/>
        <v>0</v>
      </c>
      <c r="Q196" s="3">
        <f t="shared" si="23"/>
        <v>45208</v>
      </c>
      <c r="R196" s="5">
        <f t="shared" si="24"/>
        <v>3.4209409727789792E-3</v>
      </c>
      <c r="S196" s="5">
        <f t="shared" si="24"/>
        <v>2.5227763905535877E-3</v>
      </c>
      <c r="T196" s="5">
        <f t="shared" si="24"/>
        <v>2.6180320849723262E-3</v>
      </c>
      <c r="U196" s="5">
        <f t="shared" si="21"/>
        <v>0</v>
      </c>
      <c r="W196" s="3">
        <f t="shared" si="25"/>
        <v>45208</v>
      </c>
      <c r="X196">
        <f t="shared" si="33"/>
        <v>0.49654672055672927</v>
      </c>
      <c r="Y196">
        <f t="shared" si="33"/>
        <v>0.3336214587575142</v>
      </c>
      <c r="Z196">
        <f t="shared" si="33"/>
        <v>0.27921753308866931</v>
      </c>
      <c r="AA196">
        <f t="shared" si="33"/>
        <v>0.6931471805599454</v>
      </c>
      <c r="AC196">
        <f t="shared" si="31"/>
        <v>0.6718833192241348</v>
      </c>
      <c r="AD196">
        <f t="shared" si="31"/>
        <v>0.56231875376321083</v>
      </c>
      <c r="AE196">
        <f t="shared" si="31"/>
        <v>1.3959354716566998</v>
      </c>
      <c r="AG196" s="3">
        <f t="shared" si="27"/>
        <v>45208</v>
      </c>
      <c r="AH196">
        <f t="shared" si="28"/>
        <v>1.0554964176348818</v>
      </c>
      <c r="AI196">
        <f t="shared" si="28"/>
        <v>1.3315718184410725</v>
      </c>
      <c r="AJ196" t="e">
        <f t="shared" si="28"/>
        <v>#DIV/0!</v>
      </c>
    </row>
    <row r="197" spans="1:36" x14ac:dyDescent="0.25">
      <c r="A197" s="2">
        <v>45215</v>
      </c>
      <c r="B197" s="9">
        <v>155</v>
      </c>
      <c r="C197" s="9">
        <v>37</v>
      </c>
      <c r="D197" s="9">
        <v>399</v>
      </c>
      <c r="E197" s="9">
        <v>0</v>
      </c>
      <c r="F197" s="9">
        <v>39979</v>
      </c>
      <c r="G197" s="9">
        <v>10689</v>
      </c>
      <c r="H197" s="9">
        <v>159453</v>
      </c>
      <c r="I197" s="9">
        <v>6</v>
      </c>
      <c r="K197" s="3">
        <f t="shared" si="22"/>
        <v>45215</v>
      </c>
      <c r="L197" s="4">
        <f t="shared" si="20"/>
        <v>3.8770354436078939E-3</v>
      </c>
      <c r="M197" s="4">
        <f t="shared" si="20"/>
        <v>3.4615024791842079E-3</v>
      </c>
      <c r="N197" s="4">
        <f t="shared" si="20"/>
        <v>2.5023047543790335E-3</v>
      </c>
      <c r="O197" s="4">
        <f t="shared" si="19"/>
        <v>0</v>
      </c>
      <c r="Q197" s="3">
        <f t="shared" si="23"/>
        <v>45215</v>
      </c>
      <c r="R197" s="5">
        <f t="shared" si="24"/>
        <v>3.8845706279466894E-3</v>
      </c>
      <c r="S197" s="5">
        <f t="shared" si="24"/>
        <v>3.467507340122879E-3</v>
      </c>
      <c r="T197" s="5">
        <f t="shared" si="24"/>
        <v>2.5054407514936449E-3</v>
      </c>
      <c r="U197" s="5">
        <f t="shared" si="21"/>
        <v>0</v>
      </c>
      <c r="W197" s="3">
        <f t="shared" si="25"/>
        <v>45215</v>
      </c>
      <c r="X197">
        <f t="shared" si="33"/>
        <v>0.500431291184676</v>
      </c>
      <c r="Y197">
        <f t="shared" si="33"/>
        <v>0.33708896609763705</v>
      </c>
      <c r="Z197">
        <f t="shared" si="33"/>
        <v>0.28172297384016298</v>
      </c>
      <c r="AA197">
        <f t="shared" si="33"/>
        <v>0.6931471805599454</v>
      </c>
      <c r="AC197">
        <f t="shared" si="31"/>
        <v>0.67359689938581369</v>
      </c>
      <c r="AD197">
        <f t="shared" si="31"/>
        <v>0.56296034800948869</v>
      </c>
      <c r="AE197">
        <f t="shared" si="31"/>
        <v>1.3850995986263193</v>
      </c>
      <c r="AG197" s="3">
        <f t="shared" si="27"/>
        <v>45215</v>
      </c>
      <c r="AH197">
        <f t="shared" si="28"/>
        <v>1.05818836974953</v>
      </c>
      <c r="AI197">
        <f t="shared" si="28"/>
        <v>1.3330911147681115</v>
      </c>
      <c r="AJ197" t="e">
        <f t="shared" si="28"/>
        <v>#DIV/0!</v>
      </c>
    </row>
    <row r="198" spans="1:36" x14ac:dyDescent="0.25">
      <c r="A198" s="2">
        <v>45222</v>
      </c>
      <c r="B198" s="9">
        <v>136</v>
      </c>
      <c r="C198" s="9">
        <v>41</v>
      </c>
      <c r="D198" s="9">
        <v>393</v>
      </c>
      <c r="E198" s="9">
        <v>0</v>
      </c>
      <c r="F198" s="9">
        <v>39824</v>
      </c>
      <c r="G198" s="9">
        <v>10652</v>
      </c>
      <c r="H198" s="9">
        <v>159054</v>
      </c>
      <c r="I198" s="9">
        <v>6</v>
      </c>
      <c r="K198" s="3">
        <f t="shared" si="22"/>
        <v>45222</v>
      </c>
      <c r="L198" s="4">
        <f t="shared" si="20"/>
        <v>3.4150261149055844E-3</v>
      </c>
      <c r="M198" s="4">
        <f t="shared" si="20"/>
        <v>3.8490424333458505E-3</v>
      </c>
      <c r="N198" s="4">
        <f t="shared" si="20"/>
        <v>2.4708589535629411E-3</v>
      </c>
      <c r="O198" s="4">
        <f t="shared" si="19"/>
        <v>0</v>
      </c>
      <c r="Q198" s="3">
        <f t="shared" si="23"/>
        <v>45222</v>
      </c>
      <c r="R198" s="5">
        <f t="shared" si="24"/>
        <v>3.4208706264884656E-3</v>
      </c>
      <c r="S198" s="5">
        <f t="shared" si="24"/>
        <v>3.8564690602325177E-3</v>
      </c>
      <c r="T198" s="5">
        <f t="shared" si="24"/>
        <v>2.473916563200315E-3</v>
      </c>
      <c r="U198" s="5">
        <f t="shared" si="21"/>
        <v>0</v>
      </c>
      <c r="W198" s="3">
        <f t="shared" si="25"/>
        <v>45222</v>
      </c>
      <c r="X198">
        <f t="shared" si="33"/>
        <v>0.50385216181116443</v>
      </c>
      <c r="Y198">
        <f t="shared" si="33"/>
        <v>0.34094543515786957</v>
      </c>
      <c r="Z198">
        <f t="shared" si="33"/>
        <v>0.28419689040336332</v>
      </c>
      <c r="AA198">
        <f t="shared" si="33"/>
        <v>0.6931471805599454</v>
      </c>
      <c r="AC198">
        <f t="shared" si="31"/>
        <v>0.67667752765472966</v>
      </c>
      <c r="AD198">
        <f t="shared" si="31"/>
        <v>0.56404817115754613</v>
      </c>
      <c r="AE198">
        <f t="shared" si="31"/>
        <v>1.3756955573403407</v>
      </c>
      <c r="AG198" s="3">
        <f t="shared" si="27"/>
        <v>45222</v>
      </c>
      <c r="AH198">
        <f t="shared" si="28"/>
        <v>1.0630278887684876</v>
      </c>
      <c r="AI198">
        <f t="shared" si="28"/>
        <v>1.3356670819356784</v>
      </c>
      <c r="AJ198" t="e">
        <f t="shared" si="28"/>
        <v>#DIV/0!</v>
      </c>
    </row>
    <row r="199" spans="1:36" x14ac:dyDescent="0.25">
      <c r="A199" s="2">
        <v>45229</v>
      </c>
      <c r="B199" s="9">
        <v>135</v>
      </c>
      <c r="C199" s="9">
        <v>27</v>
      </c>
      <c r="D199" s="9">
        <v>397</v>
      </c>
      <c r="E199" s="9">
        <v>0</v>
      </c>
      <c r="F199" s="9">
        <v>39688</v>
      </c>
      <c r="G199" s="9">
        <v>10611</v>
      </c>
      <c r="H199" s="9">
        <v>158661</v>
      </c>
      <c r="I199" s="9">
        <v>6</v>
      </c>
      <c r="K199" s="3">
        <f t="shared" si="22"/>
        <v>45229</v>
      </c>
      <c r="L199" s="4">
        <f t="shared" si="20"/>
        <v>3.4015319492037895E-3</v>
      </c>
      <c r="M199" s="4">
        <f t="shared" si="20"/>
        <v>2.5445292620865142E-3</v>
      </c>
      <c r="N199" s="4">
        <f t="shared" si="20"/>
        <v>2.5021902042720013E-3</v>
      </c>
      <c r="O199" s="4">
        <f t="shared" si="20"/>
        <v>0</v>
      </c>
      <c r="Q199" s="3">
        <f t="shared" si="23"/>
        <v>45229</v>
      </c>
      <c r="R199" s="5">
        <f t="shared" si="24"/>
        <v>3.4073303116151452E-3</v>
      </c>
      <c r="S199" s="5">
        <f t="shared" si="24"/>
        <v>2.5477720787986644E-3</v>
      </c>
      <c r="T199" s="5">
        <f t="shared" si="24"/>
        <v>2.5053259140348366E-3</v>
      </c>
      <c r="U199" s="5">
        <f t="shared" si="21"/>
        <v>0</v>
      </c>
      <c r="W199" s="3">
        <f t="shared" si="25"/>
        <v>45229</v>
      </c>
      <c r="X199">
        <f t="shared" si="33"/>
        <v>0.50725949212277954</v>
      </c>
      <c r="Y199">
        <f t="shared" si="33"/>
        <v>0.34349320723666821</v>
      </c>
      <c r="Z199">
        <f t="shared" si="33"/>
        <v>0.28670221631739817</v>
      </c>
      <c r="AA199">
        <f t="shared" si="33"/>
        <v>0.6931471805599454</v>
      </c>
      <c r="AC199">
        <f t="shared" si="31"/>
        <v>0.67715481439138347</v>
      </c>
      <c r="AD199">
        <f t="shared" si="31"/>
        <v>0.56519832702904527</v>
      </c>
      <c r="AE199">
        <f t="shared" si="31"/>
        <v>1.3664548250428259</v>
      </c>
      <c r="AG199" s="3">
        <f t="shared" si="27"/>
        <v>45229</v>
      </c>
      <c r="AH199">
        <f t="shared" si="28"/>
        <v>1.063777683303206</v>
      </c>
      <c r="AI199">
        <f t="shared" si="28"/>
        <v>1.3383906531042609</v>
      </c>
      <c r="AJ199" t="e">
        <f t="shared" si="28"/>
        <v>#DIV/0!</v>
      </c>
    </row>
    <row r="200" spans="1:36" x14ac:dyDescent="0.25">
      <c r="A200" s="2">
        <v>45236</v>
      </c>
      <c r="B200" s="9">
        <v>123</v>
      </c>
      <c r="C200" s="9">
        <v>24</v>
      </c>
      <c r="D200" s="9">
        <v>377</v>
      </c>
      <c r="E200" s="9">
        <v>0</v>
      </c>
      <c r="F200" s="9">
        <v>39553</v>
      </c>
      <c r="G200" s="9">
        <v>10584</v>
      </c>
      <c r="H200" s="9">
        <v>158264</v>
      </c>
      <c r="I200" s="9">
        <v>6</v>
      </c>
      <c r="K200" s="3">
        <f t="shared" si="22"/>
        <v>45236</v>
      </c>
      <c r="L200" s="4">
        <f t="shared" ref="L200:O225" si="34">IFERROR(B200/F200,0)</f>
        <v>3.1097514727075064E-3</v>
      </c>
      <c r="M200" s="4">
        <f t="shared" si="34"/>
        <v>2.2675736961451248E-3</v>
      </c>
      <c r="N200" s="4">
        <f t="shared" si="34"/>
        <v>2.3820957387656067E-3</v>
      </c>
      <c r="O200" s="4">
        <f t="shared" si="34"/>
        <v>0</v>
      </c>
      <c r="Q200" s="3">
        <f t="shared" si="23"/>
        <v>45236</v>
      </c>
      <c r="R200" s="5">
        <f t="shared" si="24"/>
        <v>3.1145967975968352E-3</v>
      </c>
      <c r="S200" s="5">
        <f t="shared" si="24"/>
        <v>2.2701485345391855E-3</v>
      </c>
      <c r="T200" s="5">
        <f t="shared" si="24"/>
        <v>2.3849374425238099E-3</v>
      </c>
      <c r="U200" s="5">
        <f t="shared" si="24"/>
        <v>0</v>
      </c>
      <c r="W200" s="3">
        <f t="shared" si="25"/>
        <v>45236</v>
      </c>
      <c r="X200">
        <f t="shared" si="33"/>
        <v>0.51037408892037639</v>
      </c>
      <c r="Y200">
        <f t="shared" si="33"/>
        <v>0.34576335577120737</v>
      </c>
      <c r="Z200">
        <f t="shared" si="33"/>
        <v>0.289087153759922</v>
      </c>
      <c r="AA200">
        <f t="shared" si="33"/>
        <v>0.6931471805599454</v>
      </c>
      <c r="AC200">
        <f t="shared" si="31"/>
        <v>0.67747043448585031</v>
      </c>
      <c r="AD200">
        <f t="shared" si="31"/>
        <v>0.56642208144117323</v>
      </c>
      <c r="AE200">
        <f t="shared" si="31"/>
        <v>1.3581159302702837</v>
      </c>
      <c r="AG200" s="3">
        <f t="shared" si="27"/>
        <v>45236</v>
      </c>
      <c r="AH200">
        <f t="shared" si="28"/>
        <v>1.0642735073094161</v>
      </c>
      <c r="AI200">
        <f t="shared" si="28"/>
        <v>1.3412885057491839</v>
      </c>
      <c r="AJ200" t="e">
        <f t="shared" si="28"/>
        <v>#DIV/0!</v>
      </c>
    </row>
    <row r="201" spans="1:36" x14ac:dyDescent="0.25">
      <c r="A201" s="2">
        <v>45243</v>
      </c>
      <c r="B201" s="9">
        <v>152</v>
      </c>
      <c r="C201" s="9">
        <v>34</v>
      </c>
      <c r="D201" s="9">
        <v>437</v>
      </c>
      <c r="E201" s="9">
        <v>0</v>
      </c>
      <c r="F201" s="9">
        <v>39430</v>
      </c>
      <c r="G201" s="9">
        <v>10560</v>
      </c>
      <c r="H201" s="9">
        <v>157887</v>
      </c>
      <c r="I201" s="9">
        <v>6</v>
      </c>
      <c r="K201" s="3">
        <f t="shared" ref="K201:K225" si="35">A201</f>
        <v>45243</v>
      </c>
      <c r="L201" s="4">
        <f t="shared" si="34"/>
        <v>3.8549327922901343E-3</v>
      </c>
      <c r="M201" s="4">
        <f t="shared" si="34"/>
        <v>3.2196969696969696E-3</v>
      </c>
      <c r="N201" s="4">
        <f t="shared" si="34"/>
        <v>2.7678022889788267E-3</v>
      </c>
      <c r="O201" s="4">
        <f t="shared" si="34"/>
        <v>0</v>
      </c>
      <c r="Q201" s="3">
        <f t="shared" ref="Q201:Q225" si="36">$A201</f>
        <v>45243</v>
      </c>
      <c r="R201" s="5">
        <f t="shared" ref="R201:U225" si="37">-LN(1-L201)</f>
        <v>3.8623821965044791E-3</v>
      </c>
      <c r="S201" s="5">
        <f t="shared" si="37"/>
        <v>3.2248913465281553E-3</v>
      </c>
      <c r="T201" s="5">
        <f t="shared" si="37"/>
        <v>2.7716397362333571E-3</v>
      </c>
      <c r="U201" s="5">
        <f t="shared" si="37"/>
        <v>0</v>
      </c>
      <c r="W201" s="3">
        <f t="shared" si="25"/>
        <v>45243</v>
      </c>
      <c r="X201">
        <f t="shared" si="33"/>
        <v>0.51423647111688087</v>
      </c>
      <c r="Y201">
        <f t="shared" si="33"/>
        <v>0.34898824711773552</v>
      </c>
      <c r="Z201">
        <f t="shared" si="33"/>
        <v>0.29185879349615534</v>
      </c>
      <c r="AA201">
        <f t="shared" si="33"/>
        <v>0.6931471805599454</v>
      </c>
      <c r="AC201">
        <f t="shared" si="31"/>
        <v>0.67865323974349911</v>
      </c>
      <c r="AD201">
        <f t="shared" si="31"/>
        <v>0.56755755355558735</v>
      </c>
      <c r="AE201">
        <f t="shared" si="31"/>
        <v>1.3479152481240482</v>
      </c>
      <c r="AG201" s="3">
        <f t="shared" si="27"/>
        <v>45243</v>
      </c>
      <c r="AH201">
        <f t="shared" si="28"/>
        <v>1.0661316375479366</v>
      </c>
      <c r="AI201">
        <f t="shared" si="28"/>
        <v>1.3439773057546274</v>
      </c>
      <c r="AJ201" t="e">
        <f t="shared" si="28"/>
        <v>#DIV/0!</v>
      </c>
    </row>
    <row r="202" spans="1:36" x14ac:dyDescent="0.25">
      <c r="A202" s="2">
        <v>45250</v>
      </c>
      <c r="B202" s="9">
        <v>138</v>
      </c>
      <c r="C202" s="9">
        <v>33</v>
      </c>
      <c r="D202" s="9">
        <v>393</v>
      </c>
      <c r="E202" s="9">
        <v>0</v>
      </c>
      <c r="F202" s="9">
        <v>39278</v>
      </c>
      <c r="G202" s="9">
        <v>10526</v>
      </c>
      <c r="H202" s="9">
        <v>157450</v>
      </c>
      <c r="I202" s="9">
        <v>6</v>
      </c>
      <c r="K202" s="3">
        <f t="shared" si="35"/>
        <v>45250</v>
      </c>
      <c r="L202" s="4">
        <f t="shared" si="34"/>
        <v>3.5134171801008197E-3</v>
      </c>
      <c r="M202" s="4">
        <f t="shared" si="34"/>
        <v>3.1350940528215845E-3</v>
      </c>
      <c r="N202" s="4">
        <f t="shared" si="34"/>
        <v>2.4960304858685296E-3</v>
      </c>
      <c r="O202" s="4">
        <f t="shared" si="34"/>
        <v>0</v>
      </c>
      <c r="Q202" s="3">
        <f t="shared" si="36"/>
        <v>45250</v>
      </c>
      <c r="R202" s="5">
        <f t="shared" si="37"/>
        <v>3.5196037251010908E-3</v>
      </c>
      <c r="S202" s="5">
        <f t="shared" si="37"/>
        <v>3.1400187558132051E-3</v>
      </c>
      <c r="T202" s="5">
        <f t="shared" si="37"/>
        <v>2.4991507632481503E-3</v>
      </c>
      <c r="U202" s="5">
        <f t="shared" si="37"/>
        <v>0</v>
      </c>
      <c r="W202" s="3">
        <f t="shared" si="25"/>
        <v>45250</v>
      </c>
      <c r="X202">
        <f t="shared" si="33"/>
        <v>0.51775607484198194</v>
      </c>
      <c r="Y202">
        <f t="shared" si="33"/>
        <v>0.35212826587354873</v>
      </c>
      <c r="Z202">
        <f t="shared" si="33"/>
        <v>0.29435794425940348</v>
      </c>
      <c r="AA202">
        <f t="shared" si="33"/>
        <v>0.6931471805599454</v>
      </c>
      <c r="AC202">
        <f t="shared" si="31"/>
        <v>0.68010455692097393</v>
      </c>
      <c r="AD202">
        <f t="shared" si="31"/>
        <v>0.56852629754125228</v>
      </c>
      <c r="AE202">
        <f t="shared" si="31"/>
        <v>1.3387523859985466</v>
      </c>
      <c r="AG202" s="3">
        <f t="shared" si="27"/>
        <v>45250</v>
      </c>
      <c r="AH202">
        <f t="shared" si="28"/>
        <v>1.0684115871133546</v>
      </c>
      <c r="AI202">
        <f t="shared" si="28"/>
        <v>1.3462712932518663</v>
      </c>
      <c r="AJ202" t="e">
        <f t="shared" si="28"/>
        <v>#DIV/0!</v>
      </c>
    </row>
    <row r="203" spans="1:36" x14ac:dyDescent="0.25">
      <c r="A203" s="2">
        <v>45257</v>
      </c>
      <c r="B203" s="9">
        <v>149</v>
      </c>
      <c r="C203" s="9">
        <v>30</v>
      </c>
      <c r="D203" s="9">
        <v>445</v>
      </c>
      <c r="E203" s="9">
        <v>0</v>
      </c>
      <c r="F203" s="9">
        <v>39140</v>
      </c>
      <c r="G203" s="9">
        <v>10493</v>
      </c>
      <c r="H203" s="9">
        <v>157057</v>
      </c>
      <c r="I203" s="9">
        <v>6</v>
      </c>
      <c r="K203" s="3">
        <f t="shared" si="35"/>
        <v>45257</v>
      </c>
      <c r="L203" s="4">
        <f t="shared" si="34"/>
        <v>3.8068472151251915E-3</v>
      </c>
      <c r="M203" s="4">
        <f t="shared" si="34"/>
        <v>2.8590488897360143E-3</v>
      </c>
      <c r="N203" s="4">
        <f t="shared" si="34"/>
        <v>2.8333662300948064E-3</v>
      </c>
      <c r="O203" s="4">
        <f t="shared" si="34"/>
        <v>0</v>
      </c>
      <c r="Q203" s="3">
        <f t="shared" si="36"/>
        <v>45257</v>
      </c>
      <c r="R203" s="5">
        <f t="shared" si="37"/>
        <v>3.8141117003690651E-3</v>
      </c>
      <c r="S203" s="5">
        <f t="shared" si="37"/>
        <v>2.8631437768636744E-3</v>
      </c>
      <c r="T203" s="5">
        <f t="shared" si="37"/>
        <v>2.8373878103945755E-3</v>
      </c>
      <c r="U203" s="5">
        <f t="shared" si="37"/>
        <v>0</v>
      </c>
      <c r="W203" s="3">
        <f t="shared" ref="W203:W225" si="38">$A203</f>
        <v>45257</v>
      </c>
      <c r="X203">
        <f t="shared" si="33"/>
        <v>0.52157018654235099</v>
      </c>
      <c r="Y203">
        <f t="shared" si="33"/>
        <v>0.35499140965041243</v>
      </c>
      <c r="Z203">
        <f t="shared" si="33"/>
        <v>0.29719533206979803</v>
      </c>
      <c r="AA203">
        <f t="shared" si="33"/>
        <v>0.6931471805599454</v>
      </c>
      <c r="AC203">
        <f t="shared" ref="AC203:AE225" si="39">Y203/$X203</f>
        <v>0.6806205929901008</v>
      </c>
      <c r="AD203">
        <f t="shared" si="39"/>
        <v>0.56980889578830651</v>
      </c>
      <c r="AE203">
        <f t="shared" si="39"/>
        <v>1.3289624262364976</v>
      </c>
      <c r="AG203" s="3">
        <f t="shared" ref="AG203:AG225" si="40">$A203</f>
        <v>45257</v>
      </c>
      <c r="AH203">
        <f t="shared" si="28"/>
        <v>1.0692222549878938</v>
      </c>
      <c r="AI203">
        <f t="shared" si="28"/>
        <v>1.3493084882035369</v>
      </c>
      <c r="AJ203" t="e">
        <f t="shared" si="28"/>
        <v>#DIV/0!</v>
      </c>
    </row>
    <row r="204" spans="1:36" x14ac:dyDescent="0.25">
      <c r="A204" s="2">
        <v>45264</v>
      </c>
      <c r="B204" s="9">
        <v>163</v>
      </c>
      <c r="C204" s="9">
        <v>32</v>
      </c>
      <c r="D204" s="9">
        <v>448</v>
      </c>
      <c r="E204" s="9">
        <v>0</v>
      </c>
      <c r="F204" s="9">
        <v>38991</v>
      </c>
      <c r="G204" s="9">
        <v>10463</v>
      </c>
      <c r="H204" s="9">
        <v>156612</v>
      </c>
      <c r="I204" s="9">
        <v>6</v>
      </c>
      <c r="K204" s="3">
        <f t="shared" si="35"/>
        <v>45264</v>
      </c>
      <c r="L204" s="4">
        <f t="shared" si="34"/>
        <v>4.1804518991562156E-3</v>
      </c>
      <c r="M204" s="4">
        <f t="shared" si="34"/>
        <v>3.0583962534645897E-3</v>
      </c>
      <c r="N204" s="4">
        <f t="shared" si="34"/>
        <v>2.8605726253416084E-3</v>
      </c>
      <c r="O204" s="4">
        <f t="shared" si="34"/>
        <v>0</v>
      </c>
      <c r="Q204" s="3">
        <f t="shared" si="36"/>
        <v>45264</v>
      </c>
      <c r="R204" s="5">
        <f t="shared" si="37"/>
        <v>4.189214417581146E-3</v>
      </c>
      <c r="S204" s="5">
        <f t="shared" si="37"/>
        <v>3.0630827050762231E-3</v>
      </c>
      <c r="T204" s="5">
        <f t="shared" si="37"/>
        <v>2.86467188256237E-3</v>
      </c>
      <c r="U204" s="5">
        <f t="shared" si="37"/>
        <v>0</v>
      </c>
      <c r="W204" s="3">
        <f t="shared" si="38"/>
        <v>45264</v>
      </c>
      <c r="X204">
        <f t="shared" si="33"/>
        <v>0.52575940095993212</v>
      </c>
      <c r="Y204">
        <f t="shared" si="33"/>
        <v>0.35805449235548864</v>
      </c>
      <c r="Z204">
        <f t="shared" si="33"/>
        <v>0.30006000395236043</v>
      </c>
      <c r="AA204">
        <f t="shared" si="33"/>
        <v>0.6931471805599454</v>
      </c>
      <c r="AC204">
        <f t="shared" si="39"/>
        <v>0.68102347138587027</v>
      </c>
      <c r="AD204">
        <f t="shared" si="39"/>
        <v>0.57071733459166019</v>
      </c>
      <c r="AE204">
        <f t="shared" si="39"/>
        <v>1.3183733458581939</v>
      </c>
      <c r="AG204" s="3">
        <f t="shared" si="40"/>
        <v>45264</v>
      </c>
      <c r="AH204">
        <f t="shared" ref="AH204:AJ225" si="41">AC204/AC$79</f>
        <v>1.0698551575936144</v>
      </c>
      <c r="AI204">
        <f t="shared" si="41"/>
        <v>1.3514596729207968</v>
      </c>
      <c r="AJ204" t="e">
        <f t="shared" si="41"/>
        <v>#DIV/0!</v>
      </c>
    </row>
    <row r="205" spans="1:36" x14ac:dyDescent="0.25">
      <c r="A205" s="2">
        <v>45271</v>
      </c>
      <c r="B205" s="9">
        <v>156</v>
      </c>
      <c r="C205" s="9">
        <v>38</v>
      </c>
      <c r="D205" s="9">
        <v>459</v>
      </c>
      <c r="E205" s="9">
        <v>0</v>
      </c>
      <c r="F205" s="9">
        <v>38828</v>
      </c>
      <c r="G205" s="9">
        <v>10431</v>
      </c>
      <c r="H205" s="9">
        <v>156164</v>
      </c>
      <c r="I205" s="9">
        <v>6</v>
      </c>
      <c r="K205" s="3">
        <f t="shared" si="35"/>
        <v>45271</v>
      </c>
      <c r="L205" s="4">
        <f t="shared" si="34"/>
        <v>4.0177191717317403E-3</v>
      </c>
      <c r="M205" s="4">
        <f t="shared" si="34"/>
        <v>3.6429872495446266E-3</v>
      </c>
      <c r="N205" s="4">
        <f t="shared" si="34"/>
        <v>2.9392177454470943E-3</v>
      </c>
      <c r="O205" s="4">
        <f t="shared" si="34"/>
        <v>0</v>
      </c>
      <c r="Q205" s="3">
        <f t="shared" si="36"/>
        <v>45271</v>
      </c>
      <c r="R205" s="5">
        <f t="shared" si="37"/>
        <v>4.025811888852697E-3</v>
      </c>
      <c r="S205" s="5">
        <f t="shared" si="37"/>
        <v>3.6496390875493927E-3</v>
      </c>
      <c r="T205" s="5">
        <f t="shared" si="37"/>
        <v>2.9435457285950858E-3</v>
      </c>
      <c r="U205" s="5">
        <f t="shared" si="37"/>
        <v>0</v>
      </c>
      <c r="W205" s="3">
        <f t="shared" si="38"/>
        <v>45271</v>
      </c>
      <c r="X205">
        <f t="shared" ref="X205:AA220" si="42">R205+X204</f>
        <v>0.52978521284878477</v>
      </c>
      <c r="Y205">
        <f t="shared" si="42"/>
        <v>0.36170413144303803</v>
      </c>
      <c r="Z205">
        <f t="shared" si="42"/>
        <v>0.3030035496809555</v>
      </c>
      <c r="AA205">
        <f t="shared" si="42"/>
        <v>0.6931471805599454</v>
      </c>
      <c r="AC205">
        <f t="shared" si="39"/>
        <v>0.6827373106509832</v>
      </c>
      <c r="AD205">
        <f t="shared" si="39"/>
        <v>0.57193659304236</v>
      </c>
      <c r="AE205">
        <f t="shared" si="39"/>
        <v>1.3083550913637687</v>
      </c>
      <c r="AG205" s="3">
        <f t="shared" si="40"/>
        <v>45271</v>
      </c>
      <c r="AH205">
        <f t="shared" si="41"/>
        <v>1.0725475167473104</v>
      </c>
      <c r="AI205">
        <f t="shared" si="41"/>
        <v>1.3543468791209863</v>
      </c>
      <c r="AJ205" t="e">
        <f t="shared" si="41"/>
        <v>#DIV/0!</v>
      </c>
    </row>
    <row r="206" spans="1:36" x14ac:dyDescent="0.25">
      <c r="A206" s="2">
        <v>45278</v>
      </c>
      <c r="B206" s="9">
        <v>185</v>
      </c>
      <c r="C206" s="9">
        <v>26</v>
      </c>
      <c r="D206" s="9">
        <v>448</v>
      </c>
      <c r="E206" s="9">
        <v>0</v>
      </c>
      <c r="F206" s="9">
        <v>38672</v>
      </c>
      <c r="G206" s="9">
        <v>10393</v>
      </c>
      <c r="H206" s="9">
        <v>155705</v>
      </c>
      <c r="I206" s="9">
        <v>6</v>
      </c>
      <c r="K206" s="3">
        <f t="shared" si="35"/>
        <v>45278</v>
      </c>
      <c r="L206" s="4">
        <f t="shared" si="34"/>
        <v>4.7838229209764167E-3</v>
      </c>
      <c r="M206" s="4">
        <f t="shared" si="34"/>
        <v>2.5016838256518813E-3</v>
      </c>
      <c r="N206" s="4">
        <f t="shared" si="34"/>
        <v>2.8772357984650459E-3</v>
      </c>
      <c r="O206" s="4">
        <f t="shared" si="34"/>
        <v>0</v>
      </c>
      <c r="Q206" s="3">
        <f t="shared" si="36"/>
        <v>45278</v>
      </c>
      <c r="R206" s="5">
        <f t="shared" si="37"/>
        <v>4.7953020258143754E-3</v>
      </c>
      <c r="S206" s="5">
        <f t="shared" si="37"/>
        <v>2.5048182653095541E-3</v>
      </c>
      <c r="T206" s="5">
        <f t="shared" si="37"/>
        <v>2.8813829982764481E-3</v>
      </c>
      <c r="U206" s="5">
        <f t="shared" si="37"/>
        <v>0</v>
      </c>
      <c r="W206" s="3">
        <f t="shared" si="38"/>
        <v>45278</v>
      </c>
      <c r="X206">
        <f t="shared" si="42"/>
        <v>0.53458051487459912</v>
      </c>
      <c r="Y206">
        <f t="shared" si="42"/>
        <v>0.36420894970834761</v>
      </c>
      <c r="Z206">
        <f t="shared" si="42"/>
        <v>0.30588493267923195</v>
      </c>
      <c r="AA206">
        <f t="shared" si="42"/>
        <v>0.6931471805599454</v>
      </c>
      <c r="AC206">
        <f t="shared" si="39"/>
        <v>0.68129858753602912</v>
      </c>
      <c r="AD206">
        <f t="shared" si="39"/>
        <v>0.57219618779219039</v>
      </c>
      <c r="AE206">
        <f t="shared" si="39"/>
        <v>1.2966188652097477</v>
      </c>
      <c r="AG206" s="3">
        <f t="shared" si="40"/>
        <v>45278</v>
      </c>
      <c r="AH206">
        <f t="shared" si="41"/>
        <v>1.0702873518491014</v>
      </c>
      <c r="AI206">
        <f t="shared" si="41"/>
        <v>1.3549615999546347</v>
      </c>
      <c r="AJ206" t="e">
        <f t="shared" si="41"/>
        <v>#DIV/0!</v>
      </c>
    </row>
    <row r="207" spans="1:36" x14ac:dyDescent="0.25">
      <c r="A207" s="2">
        <v>45285</v>
      </c>
      <c r="B207" s="9">
        <v>180</v>
      </c>
      <c r="C207" s="9">
        <v>32</v>
      </c>
      <c r="D207" s="9">
        <v>482</v>
      </c>
      <c r="E207" s="9">
        <v>0</v>
      </c>
      <c r="F207" s="9">
        <v>38487</v>
      </c>
      <c r="G207" s="9">
        <v>10367</v>
      </c>
      <c r="H207" s="9">
        <v>155257</v>
      </c>
      <c r="I207" s="9">
        <v>6</v>
      </c>
      <c r="K207" s="3">
        <f t="shared" si="35"/>
        <v>45285</v>
      </c>
      <c r="L207" s="4">
        <f t="shared" si="34"/>
        <v>4.6769038896250685E-3</v>
      </c>
      <c r="M207" s="4">
        <f t="shared" si="34"/>
        <v>3.0867174688916756E-3</v>
      </c>
      <c r="N207" s="4">
        <f t="shared" si="34"/>
        <v>3.1045299084743361E-3</v>
      </c>
      <c r="O207" s="4">
        <f t="shared" si="34"/>
        <v>0</v>
      </c>
      <c r="Q207" s="3">
        <f t="shared" si="36"/>
        <v>45285</v>
      </c>
      <c r="R207" s="5">
        <f t="shared" si="37"/>
        <v>4.6878748246590657E-3</v>
      </c>
      <c r="S207" s="5">
        <f t="shared" si="37"/>
        <v>3.0914912072434403E-3</v>
      </c>
      <c r="T207" s="5">
        <f t="shared" si="37"/>
        <v>3.1093589586611201E-3</v>
      </c>
      <c r="U207" s="5">
        <f t="shared" si="37"/>
        <v>0</v>
      </c>
      <c r="W207" s="3">
        <f t="shared" si="38"/>
        <v>45285</v>
      </c>
      <c r="X207">
        <f t="shared" si="42"/>
        <v>0.53926838969925817</v>
      </c>
      <c r="Y207">
        <f t="shared" si="42"/>
        <v>0.36730044091559105</v>
      </c>
      <c r="Z207">
        <f t="shared" si="42"/>
        <v>0.30899429163789305</v>
      </c>
      <c r="AA207">
        <f t="shared" si="42"/>
        <v>0.6931471805599454</v>
      </c>
      <c r="AC207">
        <f t="shared" si="39"/>
        <v>0.68110879096849897</v>
      </c>
      <c r="AD207">
        <f t="shared" si="39"/>
        <v>0.5729879546809975</v>
      </c>
      <c r="AE207">
        <f t="shared" si="39"/>
        <v>1.2853473220384808</v>
      </c>
      <c r="AG207" s="3">
        <f t="shared" si="40"/>
        <v>45285</v>
      </c>
      <c r="AH207">
        <f t="shared" si="41"/>
        <v>1.0699891905592231</v>
      </c>
      <c r="AI207">
        <f t="shared" si="41"/>
        <v>1.3568365053687874</v>
      </c>
      <c r="AJ207" t="e">
        <f t="shared" si="41"/>
        <v>#DIV/0!</v>
      </c>
    </row>
    <row r="208" spans="1:36" x14ac:dyDescent="0.25">
      <c r="A208" s="2">
        <v>45292</v>
      </c>
      <c r="B208" s="9">
        <v>147</v>
      </c>
      <c r="C208" s="9">
        <v>20</v>
      </c>
      <c r="D208" s="9">
        <v>414</v>
      </c>
      <c r="E208" s="9">
        <v>0</v>
      </c>
      <c r="F208" s="9">
        <v>38307</v>
      </c>
      <c r="G208" s="9">
        <v>10335</v>
      </c>
      <c r="H208" s="9">
        <v>154775</v>
      </c>
      <c r="I208" s="9">
        <v>6</v>
      </c>
      <c r="K208" s="3">
        <f t="shared" si="35"/>
        <v>45292</v>
      </c>
      <c r="L208" s="4">
        <f t="shared" si="34"/>
        <v>3.8374187485316E-3</v>
      </c>
      <c r="M208" s="4">
        <f t="shared" si="34"/>
        <v>1.9351717464925011E-3</v>
      </c>
      <c r="N208" s="4">
        <f t="shared" si="34"/>
        <v>2.6748505895654983E-3</v>
      </c>
      <c r="O208" s="4">
        <f t="shared" si="34"/>
        <v>0</v>
      </c>
      <c r="Q208" s="3">
        <f t="shared" si="36"/>
        <v>45292</v>
      </c>
      <c r="R208" s="5">
        <f t="shared" si="37"/>
        <v>3.8448005305680064E-3</v>
      </c>
      <c r="S208" s="5">
        <f t="shared" si="37"/>
        <v>1.9370466105164295E-3</v>
      </c>
      <c r="T208" s="5">
        <f t="shared" si="37"/>
        <v>2.6784343945923197E-3</v>
      </c>
      <c r="U208" s="5">
        <f t="shared" si="37"/>
        <v>0</v>
      </c>
      <c r="W208" s="3">
        <f t="shared" si="38"/>
        <v>45292</v>
      </c>
      <c r="X208">
        <f t="shared" si="42"/>
        <v>0.54311319022982618</v>
      </c>
      <c r="Y208">
        <f t="shared" si="42"/>
        <v>0.36923748752610747</v>
      </c>
      <c r="Z208">
        <f t="shared" si="42"/>
        <v>0.31167272603248536</v>
      </c>
      <c r="AA208">
        <f t="shared" si="42"/>
        <v>0.6931471805599454</v>
      </c>
      <c r="AC208">
        <f t="shared" si="39"/>
        <v>0.67985365512824181</v>
      </c>
      <c r="AD208">
        <f t="shared" si="39"/>
        <v>0.57386329707918993</v>
      </c>
      <c r="AE208">
        <f t="shared" si="39"/>
        <v>1.2762481063415716</v>
      </c>
      <c r="AG208" s="3">
        <f t="shared" si="40"/>
        <v>45292</v>
      </c>
      <c r="AH208">
        <f t="shared" si="41"/>
        <v>1.0680174324501421</v>
      </c>
      <c r="AI208">
        <f t="shared" si="41"/>
        <v>1.3589093177392078</v>
      </c>
      <c r="AJ208" t="e">
        <f t="shared" si="41"/>
        <v>#DIV/0!</v>
      </c>
    </row>
    <row r="209" spans="1:36" x14ac:dyDescent="0.25">
      <c r="A209" s="2">
        <v>45299</v>
      </c>
      <c r="B209" s="9">
        <v>126</v>
      </c>
      <c r="C209" s="9">
        <v>19</v>
      </c>
      <c r="D209" s="9">
        <v>404</v>
      </c>
      <c r="E209" s="9">
        <v>0</v>
      </c>
      <c r="F209" s="9">
        <v>38160</v>
      </c>
      <c r="G209" s="9">
        <v>10315</v>
      </c>
      <c r="H209" s="9">
        <v>154361</v>
      </c>
      <c r="I209" s="9">
        <v>6</v>
      </c>
      <c r="K209" s="3">
        <f t="shared" si="35"/>
        <v>45299</v>
      </c>
      <c r="L209" s="4">
        <f t="shared" si="34"/>
        <v>3.3018867924528303E-3</v>
      </c>
      <c r="M209" s="4">
        <f t="shared" si="34"/>
        <v>1.8419777023751817E-3</v>
      </c>
      <c r="N209" s="4">
        <f t="shared" si="34"/>
        <v>2.6172414016493802E-3</v>
      </c>
      <c r="O209" s="4">
        <f t="shared" si="34"/>
        <v>0</v>
      </c>
      <c r="Q209" s="3">
        <f t="shared" si="36"/>
        <v>45299</v>
      </c>
      <c r="R209" s="5">
        <f t="shared" si="37"/>
        <v>3.307350050001409E-3</v>
      </c>
      <c r="S209" s="5">
        <f t="shared" si="37"/>
        <v>1.8436762293895775E-3</v>
      </c>
      <c r="T209" s="5">
        <f t="shared" si="37"/>
        <v>2.6206723656749011E-3</v>
      </c>
      <c r="U209" s="5">
        <f t="shared" si="37"/>
        <v>0</v>
      </c>
      <c r="W209" s="3">
        <f t="shared" si="38"/>
        <v>45299</v>
      </c>
      <c r="X209">
        <f t="shared" si="42"/>
        <v>0.54642054027982756</v>
      </c>
      <c r="Y209">
        <f t="shared" si="42"/>
        <v>0.37108116375549705</v>
      </c>
      <c r="Z209">
        <f t="shared" si="42"/>
        <v>0.31429339839816028</v>
      </c>
      <c r="AA209">
        <f t="shared" si="42"/>
        <v>0.6931471805599454</v>
      </c>
      <c r="AC209">
        <f t="shared" si="39"/>
        <v>0.67911276462166403</v>
      </c>
      <c r="AD209">
        <f t="shared" si="39"/>
        <v>0.57518591493139593</v>
      </c>
      <c r="AE209">
        <f t="shared" si="39"/>
        <v>1.2685232883174151</v>
      </c>
      <c r="AG209" s="3">
        <f t="shared" si="40"/>
        <v>45299</v>
      </c>
      <c r="AH209">
        <f t="shared" si="41"/>
        <v>1.066853529056238</v>
      </c>
      <c r="AI209">
        <f t="shared" si="41"/>
        <v>1.3620412791877248</v>
      </c>
      <c r="AJ209" t="e">
        <f t="shared" si="41"/>
        <v>#DIV/0!</v>
      </c>
    </row>
    <row r="210" spans="1:36" x14ac:dyDescent="0.25">
      <c r="A210" s="2">
        <v>45306</v>
      </c>
      <c r="B210" s="9">
        <v>147</v>
      </c>
      <c r="C210" s="9">
        <v>35</v>
      </c>
      <c r="D210" s="9">
        <v>375</v>
      </c>
      <c r="E210" s="9">
        <v>0</v>
      </c>
      <c r="F210" s="9">
        <v>38034</v>
      </c>
      <c r="G210" s="9">
        <v>10296</v>
      </c>
      <c r="H210" s="9">
        <v>153957</v>
      </c>
      <c r="I210" s="9">
        <v>6</v>
      </c>
      <c r="K210" s="3">
        <f t="shared" si="35"/>
        <v>45306</v>
      </c>
      <c r="L210" s="4">
        <f t="shared" si="34"/>
        <v>3.8649629279066101E-3</v>
      </c>
      <c r="M210" s="4">
        <f t="shared" si="34"/>
        <v>3.3993783993783995E-3</v>
      </c>
      <c r="N210" s="4">
        <f t="shared" si="34"/>
        <v>2.435745045694577E-3</v>
      </c>
      <c r="O210" s="4">
        <f t="shared" si="34"/>
        <v>0</v>
      </c>
      <c r="Q210" s="3">
        <f t="shared" si="36"/>
        <v>45306</v>
      </c>
      <c r="R210" s="5">
        <f t="shared" si="37"/>
        <v>3.8724511979416265E-3</v>
      </c>
      <c r="S210" s="5">
        <f t="shared" si="37"/>
        <v>3.4051694137534729E-3</v>
      </c>
      <c r="T210" s="5">
        <f t="shared" si="37"/>
        <v>2.4387162984484193E-3</v>
      </c>
      <c r="U210" s="5">
        <f t="shared" si="37"/>
        <v>0</v>
      </c>
      <c r="W210" s="3">
        <f t="shared" si="38"/>
        <v>45306</v>
      </c>
      <c r="X210">
        <f t="shared" si="42"/>
        <v>0.55029299147776922</v>
      </c>
      <c r="Y210">
        <f t="shared" si="42"/>
        <v>0.37448633316925051</v>
      </c>
      <c r="Z210">
        <f t="shared" si="42"/>
        <v>0.31673211469660872</v>
      </c>
      <c r="AA210">
        <f t="shared" si="42"/>
        <v>0.6931471805599454</v>
      </c>
      <c r="AC210">
        <f t="shared" si="39"/>
        <v>0.68052172019054147</v>
      </c>
      <c r="AD210">
        <f t="shared" si="39"/>
        <v>0.57556995927941801</v>
      </c>
      <c r="AE210">
        <f t="shared" si="39"/>
        <v>1.2595965990745264</v>
      </c>
      <c r="AG210" s="3">
        <f t="shared" si="40"/>
        <v>45306</v>
      </c>
      <c r="AH210">
        <f t="shared" si="41"/>
        <v>1.0690669305695752</v>
      </c>
      <c r="AI210">
        <f t="shared" si="41"/>
        <v>1.3629506968933152</v>
      </c>
      <c r="AJ210" t="e">
        <f t="shared" si="41"/>
        <v>#DIV/0!</v>
      </c>
    </row>
    <row r="211" spans="1:36" x14ac:dyDescent="0.25">
      <c r="A211" s="2">
        <v>45313</v>
      </c>
      <c r="B211" s="9">
        <v>124</v>
      </c>
      <c r="C211" s="9">
        <v>31</v>
      </c>
      <c r="D211" s="9">
        <v>398</v>
      </c>
      <c r="E211" s="9">
        <v>0</v>
      </c>
      <c r="F211" s="9">
        <v>37887</v>
      </c>
      <c r="G211" s="9">
        <v>10261</v>
      </c>
      <c r="H211" s="9">
        <v>153582</v>
      </c>
      <c r="I211" s="9">
        <v>6</v>
      </c>
      <c r="K211" s="3">
        <f t="shared" si="35"/>
        <v>45313</v>
      </c>
      <c r="L211" s="4">
        <f t="shared" si="34"/>
        <v>3.272890437353182E-3</v>
      </c>
      <c r="M211" s="4">
        <f t="shared" si="34"/>
        <v>3.0211480362537764E-3</v>
      </c>
      <c r="N211" s="4">
        <f t="shared" si="34"/>
        <v>2.5914495188238203E-3</v>
      </c>
      <c r="O211" s="4">
        <f t="shared" si="34"/>
        <v>0</v>
      </c>
      <c r="Q211" s="3">
        <f t="shared" si="36"/>
        <v>45313</v>
      </c>
      <c r="R211" s="5">
        <f t="shared" si="37"/>
        <v>3.2782580582171122E-3</v>
      </c>
      <c r="S211" s="5">
        <f t="shared" si="37"/>
        <v>3.0257209165369561E-3</v>
      </c>
      <c r="T211" s="5">
        <f t="shared" si="37"/>
        <v>2.5948131364817218E-3</v>
      </c>
      <c r="U211" s="5">
        <f t="shared" si="37"/>
        <v>0</v>
      </c>
      <c r="W211" s="3">
        <f t="shared" si="38"/>
        <v>45313</v>
      </c>
      <c r="X211">
        <f t="shared" si="42"/>
        <v>0.55357124953598635</v>
      </c>
      <c r="Y211">
        <f t="shared" si="42"/>
        <v>0.37751205408578747</v>
      </c>
      <c r="Z211">
        <f t="shared" si="42"/>
        <v>0.31932692783309047</v>
      </c>
      <c r="AA211">
        <f t="shared" si="42"/>
        <v>0.6931471805599454</v>
      </c>
      <c r="AC211">
        <f t="shared" si="39"/>
        <v>0.68195747955159347</v>
      </c>
      <c r="AD211">
        <f t="shared" si="39"/>
        <v>0.5768488303913113</v>
      </c>
      <c r="AE211">
        <f t="shared" si="39"/>
        <v>1.2521372472666421</v>
      </c>
      <c r="AG211" s="3">
        <f t="shared" si="40"/>
        <v>45313</v>
      </c>
      <c r="AH211">
        <f t="shared" si="41"/>
        <v>1.0713224395527812</v>
      </c>
      <c r="AI211">
        <f t="shared" si="41"/>
        <v>1.3659790659822335</v>
      </c>
      <c r="AJ211" t="e">
        <f t="shared" si="41"/>
        <v>#DIV/0!</v>
      </c>
    </row>
    <row r="212" spans="1:36" x14ac:dyDescent="0.25">
      <c r="A212" s="2">
        <v>45320</v>
      </c>
      <c r="B212" s="9">
        <v>143</v>
      </c>
      <c r="C212" s="9">
        <v>31</v>
      </c>
      <c r="D212" s="9">
        <v>422</v>
      </c>
      <c r="E212" s="9">
        <v>0</v>
      </c>
      <c r="F212" s="9">
        <v>37763</v>
      </c>
      <c r="G212" s="9">
        <v>10230</v>
      </c>
      <c r="H212" s="9">
        <v>153184</v>
      </c>
      <c r="I212" s="9">
        <v>6</v>
      </c>
      <c r="K212" s="3">
        <f t="shared" si="35"/>
        <v>45320</v>
      </c>
      <c r="L212" s="4">
        <f t="shared" si="34"/>
        <v>3.7867754150888435E-3</v>
      </c>
      <c r="M212" s="4">
        <f t="shared" si="34"/>
        <v>3.0303030303030303E-3</v>
      </c>
      <c r="N212" s="4">
        <f t="shared" si="34"/>
        <v>2.7548569041153121E-3</v>
      </c>
      <c r="O212" s="4">
        <f t="shared" si="34"/>
        <v>0</v>
      </c>
      <c r="Q212" s="3">
        <f t="shared" si="36"/>
        <v>45320</v>
      </c>
      <c r="R212" s="5">
        <f t="shared" si="37"/>
        <v>3.793963401041248E-3</v>
      </c>
      <c r="S212" s="5">
        <f t="shared" si="37"/>
        <v>3.034903695154047E-3</v>
      </c>
      <c r="T212" s="5">
        <f t="shared" si="37"/>
        <v>2.7586585059142903E-3</v>
      </c>
      <c r="U212" s="5">
        <f t="shared" si="37"/>
        <v>0</v>
      </c>
      <c r="W212" s="3">
        <f t="shared" si="38"/>
        <v>45320</v>
      </c>
      <c r="X212">
        <f t="shared" si="42"/>
        <v>0.55736521293702757</v>
      </c>
      <c r="Y212">
        <f t="shared" si="42"/>
        <v>0.3805469577809415</v>
      </c>
      <c r="Z212">
        <f t="shared" si="42"/>
        <v>0.32208558633900475</v>
      </c>
      <c r="AA212">
        <f t="shared" si="42"/>
        <v>0.6931471805599454</v>
      </c>
      <c r="AC212">
        <f t="shared" si="39"/>
        <v>0.68276051132731275</v>
      </c>
      <c r="AD212">
        <f t="shared" si="39"/>
        <v>0.57787170577399261</v>
      </c>
      <c r="AE212">
        <f t="shared" si="39"/>
        <v>1.2436139975572154</v>
      </c>
      <c r="AG212" s="3">
        <f t="shared" si="40"/>
        <v>45320</v>
      </c>
      <c r="AH212">
        <f t="shared" si="41"/>
        <v>1.0725839638952777</v>
      </c>
      <c r="AI212">
        <f t="shared" si="41"/>
        <v>1.3684012367247891</v>
      </c>
      <c r="AJ212" t="e">
        <f t="shared" si="41"/>
        <v>#DIV/0!</v>
      </c>
    </row>
    <row r="213" spans="1:36" x14ac:dyDescent="0.25">
      <c r="A213" s="2">
        <v>45327</v>
      </c>
      <c r="B213" s="9">
        <v>143</v>
      </c>
      <c r="C213" s="9">
        <v>41</v>
      </c>
      <c r="D213" s="9">
        <v>437</v>
      </c>
      <c r="E213" s="9">
        <v>0</v>
      </c>
      <c r="F213" s="9">
        <v>37620</v>
      </c>
      <c r="G213" s="9">
        <v>10199</v>
      </c>
      <c r="H213" s="9">
        <v>152762</v>
      </c>
      <c r="I213" s="9">
        <v>6</v>
      </c>
      <c r="K213" s="3">
        <f t="shared" si="35"/>
        <v>45327</v>
      </c>
      <c r="L213" s="4">
        <f t="shared" si="34"/>
        <v>3.8011695906432748E-3</v>
      </c>
      <c r="M213" s="4">
        <f t="shared" si="34"/>
        <v>4.0200019609765662E-3</v>
      </c>
      <c r="N213" s="4">
        <f t="shared" si="34"/>
        <v>2.8606590644270173E-3</v>
      </c>
      <c r="O213" s="4">
        <f t="shared" si="34"/>
        <v>0</v>
      </c>
      <c r="Q213" s="3">
        <f t="shared" si="36"/>
        <v>45327</v>
      </c>
      <c r="R213" s="5">
        <f t="shared" si="37"/>
        <v>3.8084123956842455E-3</v>
      </c>
      <c r="S213" s="5">
        <f t="shared" si="37"/>
        <v>4.028103889327771E-3</v>
      </c>
      <c r="T213" s="5">
        <f t="shared" si="37"/>
        <v>2.8647585696262032E-3</v>
      </c>
      <c r="U213" s="5">
        <f t="shared" si="37"/>
        <v>0</v>
      </c>
      <c r="W213" s="3">
        <f t="shared" si="38"/>
        <v>45327</v>
      </c>
      <c r="X213">
        <f t="shared" si="42"/>
        <v>0.56117362533271176</v>
      </c>
      <c r="Y213">
        <f t="shared" si="42"/>
        <v>0.38457506167026928</v>
      </c>
      <c r="Z213">
        <f t="shared" si="42"/>
        <v>0.32495034490863095</v>
      </c>
      <c r="AA213">
        <f t="shared" si="42"/>
        <v>0.6931471805599454</v>
      </c>
      <c r="AC213">
        <f t="shared" si="39"/>
        <v>0.6853049471850361</v>
      </c>
      <c r="AD213">
        <f t="shared" si="39"/>
        <v>0.57905491320261637</v>
      </c>
      <c r="AE213">
        <f t="shared" si="39"/>
        <v>1.2351741943484753</v>
      </c>
      <c r="AG213" s="3">
        <f t="shared" si="40"/>
        <v>45327</v>
      </c>
      <c r="AH213">
        <f t="shared" si="41"/>
        <v>1.0765811503946092</v>
      </c>
      <c r="AI213">
        <f t="shared" si="41"/>
        <v>1.3712030740399801</v>
      </c>
      <c r="AJ213" t="e">
        <f t="shared" si="41"/>
        <v>#DIV/0!</v>
      </c>
    </row>
    <row r="214" spans="1:36" x14ac:dyDescent="0.25">
      <c r="A214" s="2">
        <v>45334</v>
      </c>
      <c r="B214" s="9">
        <v>132</v>
      </c>
      <c r="C214" s="9">
        <v>30</v>
      </c>
      <c r="D214" s="9">
        <v>419</v>
      </c>
      <c r="E214" s="9">
        <v>0</v>
      </c>
      <c r="F214" s="9">
        <v>37477</v>
      </c>
      <c r="G214" s="9">
        <v>10158</v>
      </c>
      <c r="H214" s="9">
        <v>152325</v>
      </c>
      <c r="I214" s="9">
        <v>6</v>
      </c>
      <c r="K214" s="3">
        <f t="shared" si="35"/>
        <v>45334</v>
      </c>
      <c r="L214" s="4">
        <f t="shared" si="34"/>
        <v>3.5221602582917524E-3</v>
      </c>
      <c r="M214" s="4">
        <f t="shared" si="34"/>
        <v>2.9533372711163615E-3</v>
      </c>
      <c r="N214" s="4">
        <f t="shared" si="34"/>
        <v>2.7506975217462663E-3</v>
      </c>
      <c r="O214" s="4">
        <f t="shared" si="34"/>
        <v>0</v>
      </c>
      <c r="Q214" s="3">
        <f t="shared" si="36"/>
        <v>45334</v>
      </c>
      <c r="R214" s="5">
        <f t="shared" si="37"/>
        <v>3.5283776681700844E-3</v>
      </c>
      <c r="S214" s="5">
        <f t="shared" si="37"/>
        <v>2.9577069772328819E-3</v>
      </c>
      <c r="T214" s="5">
        <f t="shared" si="37"/>
        <v>2.7544876420862959E-3</v>
      </c>
      <c r="U214" s="5">
        <f t="shared" si="37"/>
        <v>0</v>
      </c>
      <c r="W214" s="3">
        <f t="shared" si="38"/>
        <v>45334</v>
      </c>
      <c r="X214">
        <f t="shared" si="42"/>
        <v>0.5647020030008818</v>
      </c>
      <c r="Y214">
        <f t="shared" si="42"/>
        <v>0.38753276864750213</v>
      </c>
      <c r="Z214">
        <f t="shared" si="42"/>
        <v>0.32770483255071725</v>
      </c>
      <c r="AA214">
        <f t="shared" si="42"/>
        <v>0.6931471805599454</v>
      </c>
      <c r="AC214">
        <f t="shared" si="39"/>
        <v>0.68626065887515009</v>
      </c>
      <c r="AD214">
        <f t="shared" si="39"/>
        <v>0.58031462755446528</v>
      </c>
      <c r="AE214">
        <f t="shared" si="39"/>
        <v>1.2274565644826712</v>
      </c>
      <c r="AG214" s="3">
        <f t="shared" si="40"/>
        <v>45334</v>
      </c>
      <c r="AH214">
        <f t="shared" si="41"/>
        <v>1.0780825275479695</v>
      </c>
      <c r="AI214">
        <f t="shared" si="41"/>
        <v>1.3741860798867211</v>
      </c>
      <c r="AJ214" t="e">
        <f t="shared" si="41"/>
        <v>#DIV/0!</v>
      </c>
    </row>
    <row r="215" spans="1:36" x14ac:dyDescent="0.25">
      <c r="A215" s="2">
        <v>45341</v>
      </c>
      <c r="B215" s="9">
        <v>140</v>
      </c>
      <c r="C215" s="9">
        <v>33</v>
      </c>
      <c r="D215" s="9">
        <v>387</v>
      </c>
      <c r="E215" s="9">
        <v>0</v>
      </c>
      <c r="F215" s="9">
        <v>37345</v>
      </c>
      <c r="G215" s="9">
        <v>10128</v>
      </c>
      <c r="H215" s="9">
        <v>151906</v>
      </c>
      <c r="I215" s="9">
        <v>6</v>
      </c>
      <c r="K215" s="3">
        <f t="shared" si="35"/>
        <v>45341</v>
      </c>
      <c r="L215" s="4">
        <f t="shared" si="34"/>
        <v>3.7488284910965324E-3</v>
      </c>
      <c r="M215" s="4">
        <f t="shared" si="34"/>
        <v>3.2582938388625591E-3</v>
      </c>
      <c r="N215" s="4">
        <f t="shared" si="34"/>
        <v>2.5476281384540439E-3</v>
      </c>
      <c r="O215" s="4">
        <f t="shared" si="34"/>
        <v>0</v>
      </c>
      <c r="Q215" s="3">
        <f t="shared" si="36"/>
        <v>45341</v>
      </c>
      <c r="R215" s="5">
        <f t="shared" si="37"/>
        <v>3.755872959805384E-3</v>
      </c>
      <c r="S215" s="5">
        <f t="shared" si="37"/>
        <v>3.2636136370195533E-3</v>
      </c>
      <c r="T215" s="5">
        <f t="shared" si="37"/>
        <v>2.5508788652890894E-3</v>
      </c>
      <c r="U215" s="5">
        <f t="shared" si="37"/>
        <v>0</v>
      </c>
      <c r="W215" s="3">
        <f t="shared" si="38"/>
        <v>45341</v>
      </c>
      <c r="X215">
        <f t="shared" si="42"/>
        <v>0.5684578759606872</v>
      </c>
      <c r="Y215">
        <f t="shared" si="42"/>
        <v>0.39079638228452168</v>
      </c>
      <c r="Z215">
        <f t="shared" si="42"/>
        <v>0.33025571141600635</v>
      </c>
      <c r="AA215">
        <f t="shared" si="42"/>
        <v>0.6931471805599454</v>
      </c>
      <c r="AC215">
        <f t="shared" si="39"/>
        <v>0.68746761864118844</v>
      </c>
      <c r="AD215">
        <f t="shared" si="39"/>
        <v>0.58096778210325262</v>
      </c>
      <c r="AE215">
        <f t="shared" si="39"/>
        <v>1.21934660398281</v>
      </c>
      <c r="AG215" s="3">
        <f t="shared" si="40"/>
        <v>45341</v>
      </c>
      <c r="AH215">
        <f t="shared" si="41"/>
        <v>1.0799786033588024</v>
      </c>
      <c r="AI215">
        <f t="shared" si="41"/>
        <v>1.3757327510308566</v>
      </c>
      <c r="AJ215" t="e">
        <f t="shared" si="41"/>
        <v>#DIV/0!</v>
      </c>
    </row>
    <row r="216" spans="1:36" x14ac:dyDescent="0.25">
      <c r="A216" s="2">
        <v>45348</v>
      </c>
      <c r="B216" s="9">
        <v>125</v>
      </c>
      <c r="C216" s="9">
        <v>31</v>
      </c>
      <c r="D216" s="9">
        <v>372</v>
      </c>
      <c r="E216" s="9">
        <v>0</v>
      </c>
      <c r="F216" s="9">
        <v>37205</v>
      </c>
      <c r="G216" s="9">
        <v>10095</v>
      </c>
      <c r="H216" s="9">
        <v>151519</v>
      </c>
      <c r="I216" s="9">
        <v>6</v>
      </c>
      <c r="K216" s="3">
        <f t="shared" si="35"/>
        <v>45348</v>
      </c>
      <c r="L216" s="4">
        <f t="shared" si="34"/>
        <v>3.3597634726515255E-3</v>
      </c>
      <c r="M216" s="4">
        <f t="shared" si="34"/>
        <v>3.0708271421495789E-3</v>
      </c>
      <c r="N216" s="4">
        <f t="shared" si="34"/>
        <v>2.4551376395039568E-3</v>
      </c>
      <c r="O216" s="4">
        <f t="shared" si="34"/>
        <v>0</v>
      </c>
      <c r="Q216" s="3">
        <f t="shared" si="36"/>
        <v>45348</v>
      </c>
      <c r="R216" s="5">
        <f t="shared" si="37"/>
        <v>3.365420151570171E-3</v>
      </c>
      <c r="S216" s="5">
        <f t="shared" si="37"/>
        <v>3.0755518067160973E-3</v>
      </c>
      <c r="T216" s="5">
        <f t="shared" si="37"/>
        <v>2.4581564319646892E-3</v>
      </c>
      <c r="U216" s="5">
        <f t="shared" si="37"/>
        <v>0</v>
      </c>
      <c r="W216" s="3">
        <f t="shared" si="38"/>
        <v>45348</v>
      </c>
      <c r="X216">
        <f t="shared" si="42"/>
        <v>0.57182329611225735</v>
      </c>
      <c r="Y216">
        <f t="shared" si="42"/>
        <v>0.39387193409123777</v>
      </c>
      <c r="Z216">
        <f t="shared" si="42"/>
        <v>0.33271386784797102</v>
      </c>
      <c r="AA216">
        <f t="shared" si="42"/>
        <v>0.6931471805599454</v>
      </c>
      <c r="AC216">
        <f t="shared" si="39"/>
        <v>0.6888000834682938</v>
      </c>
      <c r="AD216">
        <f t="shared" si="39"/>
        <v>0.58184734709138952</v>
      </c>
      <c r="AE216">
        <f t="shared" si="39"/>
        <v>1.2121702373312724</v>
      </c>
      <c r="AG216" s="3">
        <f t="shared" si="40"/>
        <v>45348</v>
      </c>
      <c r="AH216">
        <f t="shared" si="41"/>
        <v>1.0820718415913846</v>
      </c>
      <c r="AI216">
        <f t="shared" si="41"/>
        <v>1.3778155625018462</v>
      </c>
      <c r="AJ216" t="e">
        <f t="shared" si="41"/>
        <v>#DIV/0!</v>
      </c>
    </row>
    <row r="217" spans="1:36" x14ac:dyDescent="0.25">
      <c r="A217" s="2">
        <v>45355</v>
      </c>
      <c r="B217" s="9">
        <v>112</v>
      </c>
      <c r="C217" s="9">
        <v>25</v>
      </c>
      <c r="D217" s="9">
        <v>339</v>
      </c>
      <c r="E217" s="9">
        <v>0</v>
      </c>
      <c r="F217" s="9">
        <v>37080</v>
      </c>
      <c r="G217" s="9">
        <v>10064</v>
      </c>
      <c r="H217" s="9">
        <v>151147</v>
      </c>
      <c r="I217" s="9">
        <v>6</v>
      </c>
      <c r="K217" s="3">
        <f t="shared" si="35"/>
        <v>45355</v>
      </c>
      <c r="L217" s="4">
        <f t="shared" si="34"/>
        <v>3.0204962243797194E-3</v>
      </c>
      <c r="M217" s="4">
        <f t="shared" si="34"/>
        <v>2.4841017488076312E-3</v>
      </c>
      <c r="N217" s="4">
        <f t="shared" si="34"/>
        <v>2.2428496761430924E-3</v>
      </c>
      <c r="O217" s="4">
        <f t="shared" si="34"/>
        <v>0</v>
      </c>
      <c r="Q217" s="3">
        <f t="shared" si="36"/>
        <v>45355</v>
      </c>
      <c r="R217" s="5">
        <f t="shared" si="37"/>
        <v>3.0250671296891472E-3</v>
      </c>
      <c r="S217" s="5">
        <f t="shared" si="37"/>
        <v>2.4871922486951995E-3</v>
      </c>
      <c r="T217" s="5">
        <f t="shared" si="37"/>
        <v>2.2453686306069037E-3</v>
      </c>
      <c r="U217" s="5">
        <f t="shared" si="37"/>
        <v>0</v>
      </c>
      <c r="W217" s="3">
        <f t="shared" si="38"/>
        <v>45355</v>
      </c>
      <c r="X217">
        <f t="shared" si="42"/>
        <v>0.57484836324194655</v>
      </c>
      <c r="Y217">
        <f t="shared" si="42"/>
        <v>0.39635912633993298</v>
      </c>
      <c r="Z217">
        <f t="shared" si="42"/>
        <v>0.33495923647857795</v>
      </c>
      <c r="AA217">
        <f t="shared" si="42"/>
        <v>0.6931471805599454</v>
      </c>
      <c r="AC217">
        <f t="shared" si="39"/>
        <v>0.68950205251451735</v>
      </c>
      <c r="AD217">
        <f t="shared" si="39"/>
        <v>0.58269146769336411</v>
      </c>
      <c r="AE217">
        <f t="shared" si="39"/>
        <v>1.2057913440873944</v>
      </c>
      <c r="AG217" s="3">
        <f t="shared" si="40"/>
        <v>45355</v>
      </c>
      <c r="AH217">
        <f t="shared" si="41"/>
        <v>1.0831746012408354</v>
      </c>
      <c r="AI217">
        <f t="shared" si="41"/>
        <v>1.37981444160277</v>
      </c>
      <c r="AJ217" t="e">
        <f t="shared" si="41"/>
        <v>#DIV/0!</v>
      </c>
    </row>
    <row r="218" spans="1:36" x14ac:dyDescent="0.25">
      <c r="A218" s="2">
        <v>45362</v>
      </c>
      <c r="B218" s="9">
        <v>111</v>
      </c>
      <c r="C218" s="9">
        <v>30</v>
      </c>
      <c r="D218" s="9">
        <v>349</v>
      </c>
      <c r="E218" s="9">
        <v>0</v>
      </c>
      <c r="F218" s="9">
        <v>36968</v>
      </c>
      <c r="G218" s="9">
        <v>10039</v>
      </c>
      <c r="H218" s="9">
        <v>150808</v>
      </c>
      <c r="I218" s="9">
        <v>6</v>
      </c>
      <c r="K218" s="3">
        <f t="shared" si="35"/>
        <v>45362</v>
      </c>
      <c r="L218" s="4">
        <f t="shared" si="34"/>
        <v>3.002596840510712E-3</v>
      </c>
      <c r="M218" s="4">
        <f t="shared" si="34"/>
        <v>2.988345452734336E-3</v>
      </c>
      <c r="N218" s="4">
        <f t="shared" si="34"/>
        <v>2.314200838151822E-3</v>
      </c>
      <c r="O218" s="4">
        <f t="shared" si="34"/>
        <v>0</v>
      </c>
      <c r="Q218" s="3">
        <f t="shared" si="36"/>
        <v>45362</v>
      </c>
      <c r="R218" s="5">
        <f t="shared" si="37"/>
        <v>3.0071136781650034E-3</v>
      </c>
      <c r="S218" s="5">
        <f t="shared" si="37"/>
        <v>2.9928194725077077E-3</v>
      </c>
      <c r="T218" s="5">
        <f t="shared" si="37"/>
        <v>2.3168827393490613E-3</v>
      </c>
      <c r="U218" s="5">
        <f t="shared" si="37"/>
        <v>0</v>
      </c>
      <c r="W218" s="3">
        <f t="shared" si="38"/>
        <v>45362</v>
      </c>
      <c r="X218">
        <f t="shared" si="42"/>
        <v>0.57785547692011152</v>
      </c>
      <c r="Y218">
        <f t="shared" si="42"/>
        <v>0.39935194581244071</v>
      </c>
      <c r="Z218">
        <f t="shared" si="42"/>
        <v>0.337276119217927</v>
      </c>
      <c r="AA218">
        <f t="shared" si="42"/>
        <v>0.6931471805599454</v>
      </c>
      <c r="AC218">
        <f t="shared" si="39"/>
        <v>0.69109312235116371</v>
      </c>
      <c r="AD218">
        <f t="shared" si="39"/>
        <v>0.58366863807462954</v>
      </c>
      <c r="AE218">
        <f t="shared" si="39"/>
        <v>1.1995165023862411</v>
      </c>
      <c r="AG218" s="3">
        <f t="shared" si="40"/>
        <v>45362</v>
      </c>
      <c r="AH218">
        <f t="shared" si="41"/>
        <v>1.0856740955201791</v>
      </c>
      <c r="AI218">
        <f t="shared" si="41"/>
        <v>1.3821283828199187</v>
      </c>
      <c r="AJ218" t="e">
        <f t="shared" si="41"/>
        <v>#DIV/0!</v>
      </c>
    </row>
    <row r="219" spans="1:36" x14ac:dyDescent="0.25">
      <c r="A219" s="2">
        <v>45369</v>
      </c>
      <c r="B219" s="9">
        <v>107</v>
      </c>
      <c r="C219" s="9">
        <v>37</v>
      </c>
      <c r="D219" s="9">
        <v>355</v>
      </c>
      <c r="E219" s="9">
        <v>0</v>
      </c>
      <c r="F219" s="9">
        <v>36857</v>
      </c>
      <c r="G219" s="9">
        <v>10009</v>
      </c>
      <c r="H219" s="9">
        <v>150459</v>
      </c>
      <c r="I219" s="9">
        <v>6</v>
      </c>
      <c r="K219" s="3">
        <f t="shared" si="35"/>
        <v>45369</v>
      </c>
      <c r="L219" s="4">
        <f t="shared" si="34"/>
        <v>2.9031120275659983E-3</v>
      </c>
      <c r="M219" s="4">
        <f t="shared" si="34"/>
        <v>3.6966729943051255E-3</v>
      </c>
      <c r="N219" s="4">
        <f t="shared" si="34"/>
        <v>2.3594467595823448E-3</v>
      </c>
      <c r="O219" s="4">
        <f t="shared" si="34"/>
        <v>0</v>
      </c>
      <c r="Q219" s="3">
        <f t="shared" si="36"/>
        <v>45369</v>
      </c>
      <c r="R219" s="5">
        <f t="shared" si="37"/>
        <v>2.9073342309545933E-3</v>
      </c>
      <c r="S219" s="5">
        <f t="shared" si="37"/>
        <v>3.7035225755702966E-3</v>
      </c>
      <c r="T219" s="5">
        <f t="shared" si="37"/>
        <v>2.3622346401885367E-3</v>
      </c>
      <c r="U219" s="5">
        <f t="shared" si="37"/>
        <v>0</v>
      </c>
      <c r="W219" s="3">
        <f t="shared" si="38"/>
        <v>45369</v>
      </c>
      <c r="X219">
        <f t="shared" si="42"/>
        <v>0.58076281115106609</v>
      </c>
      <c r="Y219">
        <f t="shared" si="42"/>
        <v>0.40305546838801098</v>
      </c>
      <c r="Z219">
        <f t="shared" si="42"/>
        <v>0.33963835385811553</v>
      </c>
      <c r="AA219">
        <f t="shared" si="42"/>
        <v>0.6931471805599454</v>
      </c>
      <c r="AC219">
        <f t="shared" si="39"/>
        <v>0.69401046459768845</v>
      </c>
      <c r="AD219">
        <f t="shared" si="39"/>
        <v>0.58481422594011434</v>
      </c>
      <c r="AE219">
        <f t="shared" si="39"/>
        <v>1.1935116492499487</v>
      </c>
      <c r="AG219" s="3">
        <f t="shared" si="40"/>
        <v>45369</v>
      </c>
      <c r="AH219">
        <f t="shared" si="41"/>
        <v>1.0902571000421213</v>
      </c>
      <c r="AI219">
        <f t="shared" si="41"/>
        <v>1.3848411369420586</v>
      </c>
      <c r="AJ219" t="e">
        <f t="shared" si="41"/>
        <v>#DIV/0!</v>
      </c>
    </row>
    <row r="220" spans="1:36" x14ac:dyDescent="0.25">
      <c r="A220" s="2">
        <v>45376</v>
      </c>
      <c r="B220" s="9">
        <v>102</v>
      </c>
      <c r="C220" s="9">
        <v>21</v>
      </c>
      <c r="D220" s="9">
        <v>371</v>
      </c>
      <c r="E220" s="9">
        <v>0</v>
      </c>
      <c r="F220" s="9">
        <v>36750</v>
      </c>
      <c r="G220" s="9">
        <v>9972</v>
      </c>
      <c r="H220" s="9">
        <v>150104</v>
      </c>
      <c r="I220" s="9">
        <v>6</v>
      </c>
      <c r="K220" s="3">
        <f t="shared" si="35"/>
        <v>45376</v>
      </c>
      <c r="L220" s="4">
        <f t="shared" si="34"/>
        <v>2.7755102040816328E-3</v>
      </c>
      <c r="M220" s="4">
        <f t="shared" si="34"/>
        <v>2.1058965102286401E-3</v>
      </c>
      <c r="N220" s="4">
        <f t="shared" si="34"/>
        <v>2.47161967702393E-3</v>
      </c>
      <c r="O220" s="4">
        <f t="shared" si="34"/>
        <v>0</v>
      </c>
      <c r="Q220" s="3">
        <f t="shared" si="36"/>
        <v>45376</v>
      </c>
      <c r="R220" s="5">
        <f t="shared" si="37"/>
        <v>2.7793690744046698E-3</v>
      </c>
      <c r="S220" s="5">
        <f t="shared" si="37"/>
        <v>2.1081170282863837E-3</v>
      </c>
      <c r="T220" s="5">
        <f t="shared" si="37"/>
        <v>2.4746791712483072E-3</v>
      </c>
      <c r="U220" s="5">
        <f t="shared" si="37"/>
        <v>0</v>
      </c>
      <c r="W220" s="3">
        <f t="shared" si="38"/>
        <v>45376</v>
      </c>
      <c r="X220">
        <f t="shared" si="42"/>
        <v>0.58354218022547077</v>
      </c>
      <c r="Y220">
        <f t="shared" si="42"/>
        <v>0.40516358541629738</v>
      </c>
      <c r="Z220">
        <f t="shared" si="42"/>
        <v>0.34211303302936386</v>
      </c>
      <c r="AA220">
        <f t="shared" si="42"/>
        <v>0.6931471805599454</v>
      </c>
      <c r="AC220">
        <f t="shared" si="39"/>
        <v>0.69431756460132676</v>
      </c>
      <c r="AD220">
        <f t="shared" si="39"/>
        <v>0.58626958705397647</v>
      </c>
      <c r="AE220">
        <f t="shared" si="39"/>
        <v>1.1878270398416189</v>
      </c>
      <c r="AG220" s="3">
        <f t="shared" si="40"/>
        <v>45376</v>
      </c>
      <c r="AH220">
        <f t="shared" si="41"/>
        <v>1.0907395393949397</v>
      </c>
      <c r="AI220">
        <f t="shared" si="41"/>
        <v>1.3882874346724912</v>
      </c>
      <c r="AJ220" t="e">
        <f t="shared" si="41"/>
        <v>#DIV/0!</v>
      </c>
    </row>
    <row r="221" spans="1:36" x14ac:dyDescent="0.25">
      <c r="A221" s="2">
        <v>45383</v>
      </c>
      <c r="B221" s="9">
        <v>111</v>
      </c>
      <c r="C221" s="9">
        <v>37</v>
      </c>
      <c r="D221" s="9">
        <v>362</v>
      </c>
      <c r="E221" s="9">
        <v>0</v>
      </c>
      <c r="F221" s="9">
        <v>36648</v>
      </c>
      <c r="G221" s="9">
        <v>9951</v>
      </c>
      <c r="H221" s="9">
        <v>149733</v>
      </c>
      <c r="I221" s="9">
        <v>6</v>
      </c>
      <c r="K221" s="3">
        <f t="shared" si="35"/>
        <v>45383</v>
      </c>
      <c r="L221" s="4">
        <f t="shared" si="34"/>
        <v>3.0288146692861819E-3</v>
      </c>
      <c r="M221" s="4">
        <f t="shared" si="34"/>
        <v>3.7182192744447794E-3</v>
      </c>
      <c r="N221" s="4">
        <f t="shared" si="34"/>
        <v>2.4176367267068717E-3</v>
      </c>
      <c r="O221" s="4">
        <f t="shared" si="34"/>
        <v>0</v>
      </c>
      <c r="Q221" s="3">
        <f t="shared" si="36"/>
        <v>45383</v>
      </c>
      <c r="R221" s="5">
        <f t="shared" si="37"/>
        <v>3.0334108113578536E-3</v>
      </c>
      <c r="S221" s="5">
        <f t="shared" si="37"/>
        <v>3.725149034642954E-3</v>
      </c>
      <c r="T221" s="5">
        <f t="shared" si="37"/>
        <v>2.4205639292714464E-3</v>
      </c>
      <c r="U221" s="5">
        <f t="shared" si="37"/>
        <v>0</v>
      </c>
      <c r="W221" s="3">
        <f t="shared" si="38"/>
        <v>45383</v>
      </c>
      <c r="X221">
        <f t="shared" ref="X221:AA225" si="43">R221+X220</f>
        <v>0.58657559103682866</v>
      </c>
      <c r="Y221">
        <f t="shared" si="43"/>
        <v>0.40888873445094032</v>
      </c>
      <c r="Z221">
        <f t="shared" si="43"/>
        <v>0.34453359695863528</v>
      </c>
      <c r="AA221">
        <f t="shared" si="43"/>
        <v>0.6931471805599454</v>
      </c>
      <c r="AC221">
        <f t="shared" si="39"/>
        <v>0.69707764983570186</v>
      </c>
      <c r="AD221">
        <f t="shared" si="39"/>
        <v>0.58736436057565755</v>
      </c>
      <c r="AE221">
        <f t="shared" si="39"/>
        <v>1.1816843236431662</v>
      </c>
      <c r="AG221" s="3">
        <f t="shared" si="40"/>
        <v>45383</v>
      </c>
      <c r="AH221">
        <f t="shared" si="41"/>
        <v>1.0950755007053261</v>
      </c>
      <c r="AI221">
        <f t="shared" si="41"/>
        <v>1.3908798603372767</v>
      </c>
      <c r="AJ221" t="e">
        <f t="shared" si="41"/>
        <v>#DIV/0!</v>
      </c>
    </row>
    <row r="222" spans="1:36" x14ac:dyDescent="0.25">
      <c r="A222" s="2">
        <v>45390</v>
      </c>
      <c r="B222" s="9">
        <v>120</v>
      </c>
      <c r="C222" s="9">
        <v>24</v>
      </c>
      <c r="D222" s="9">
        <v>358</v>
      </c>
      <c r="E222" s="9">
        <v>0</v>
      </c>
      <c r="F222" s="9">
        <v>36537</v>
      </c>
      <c r="G222" s="9">
        <v>9914</v>
      </c>
      <c r="H222" s="9">
        <v>149371</v>
      </c>
      <c r="I222" s="9">
        <v>6</v>
      </c>
      <c r="K222" s="3">
        <f t="shared" si="35"/>
        <v>45390</v>
      </c>
      <c r="L222" s="4">
        <f t="shared" si="34"/>
        <v>3.2843418999917891E-3</v>
      </c>
      <c r="M222" s="4">
        <f t="shared" si="34"/>
        <v>2.4208190437764775E-3</v>
      </c>
      <c r="N222" s="4">
        <f t="shared" si="34"/>
        <v>2.3967168995320375E-3</v>
      </c>
      <c r="O222" s="4">
        <f t="shared" si="34"/>
        <v>0</v>
      </c>
      <c r="Q222" s="3">
        <f t="shared" si="36"/>
        <v>45390</v>
      </c>
      <c r="R222" s="5">
        <f t="shared" si="37"/>
        <v>3.2897471893068939E-3</v>
      </c>
      <c r="S222" s="5">
        <f t="shared" si="37"/>
        <v>2.4237539637613696E-3</v>
      </c>
      <c r="T222" s="5">
        <f t="shared" si="37"/>
        <v>2.399593622860431E-3</v>
      </c>
      <c r="U222" s="5">
        <f t="shared" si="37"/>
        <v>0</v>
      </c>
      <c r="W222" s="3">
        <f t="shared" si="38"/>
        <v>45390</v>
      </c>
      <c r="X222">
        <f t="shared" si="43"/>
        <v>0.58986533822613552</v>
      </c>
      <c r="Y222">
        <f t="shared" si="43"/>
        <v>0.41131248841470169</v>
      </c>
      <c r="Z222">
        <f t="shared" si="43"/>
        <v>0.34693319058149569</v>
      </c>
      <c r="AA222">
        <f t="shared" si="43"/>
        <v>0.6931471805599454</v>
      </c>
      <c r="AC222">
        <f t="shared" si="39"/>
        <v>0.69729896259308188</v>
      </c>
      <c r="AD222">
        <f t="shared" si="39"/>
        <v>0.58815659795302733</v>
      </c>
      <c r="AE222">
        <f t="shared" si="39"/>
        <v>1.1750939335482955</v>
      </c>
      <c r="AG222" s="3">
        <f t="shared" si="40"/>
        <v>45390</v>
      </c>
      <c r="AH222">
        <f t="shared" si="41"/>
        <v>1.0954231724154397</v>
      </c>
      <c r="AI222">
        <f t="shared" si="41"/>
        <v>1.3927558798691906</v>
      </c>
      <c r="AJ222" t="e">
        <f t="shared" si="41"/>
        <v>#DIV/0!</v>
      </c>
    </row>
    <row r="223" spans="1:36" x14ac:dyDescent="0.25">
      <c r="A223" s="2">
        <v>45397</v>
      </c>
      <c r="B223" s="9">
        <v>114</v>
      </c>
      <c r="C223" s="9">
        <v>18</v>
      </c>
      <c r="D223" s="9">
        <v>348</v>
      </c>
      <c r="E223" s="9">
        <v>0</v>
      </c>
      <c r="F223" s="9">
        <v>36417</v>
      </c>
      <c r="G223" s="9">
        <v>9890</v>
      </c>
      <c r="H223" s="9">
        <v>149013</v>
      </c>
      <c r="I223" s="9">
        <v>6</v>
      </c>
      <c r="K223" s="3">
        <f t="shared" si="35"/>
        <v>45397</v>
      </c>
      <c r="L223" s="4">
        <f t="shared" si="34"/>
        <v>3.1304061290056842E-3</v>
      </c>
      <c r="M223" s="4">
        <f t="shared" si="34"/>
        <v>1.820020222446916E-3</v>
      </c>
      <c r="N223" s="4">
        <f t="shared" si="34"/>
        <v>2.3353667129713514E-3</v>
      </c>
      <c r="O223" s="4">
        <f t="shared" si="34"/>
        <v>0</v>
      </c>
      <c r="Q223" s="3">
        <f t="shared" si="36"/>
        <v>45397</v>
      </c>
      <c r="R223" s="5">
        <f t="shared" si="37"/>
        <v>3.135316099751186E-3</v>
      </c>
      <c r="S223" s="5">
        <f t="shared" si="37"/>
        <v>1.8216784715887025E-3</v>
      </c>
      <c r="T223" s="5">
        <f t="shared" si="37"/>
        <v>2.338097934911779E-3</v>
      </c>
      <c r="U223" s="5">
        <f t="shared" si="37"/>
        <v>0</v>
      </c>
      <c r="W223" s="3">
        <f t="shared" si="38"/>
        <v>45397</v>
      </c>
      <c r="X223">
        <f t="shared" si="43"/>
        <v>0.59300065432588667</v>
      </c>
      <c r="Y223">
        <f t="shared" si="43"/>
        <v>0.4131341668862904</v>
      </c>
      <c r="Z223">
        <f t="shared" si="43"/>
        <v>0.34927128851640749</v>
      </c>
      <c r="AA223">
        <f t="shared" si="43"/>
        <v>0.6931471805599454</v>
      </c>
      <c r="AC223">
        <f t="shared" si="39"/>
        <v>0.69668416699461233</v>
      </c>
      <c r="AD223">
        <f t="shared" si="39"/>
        <v>0.58898971859222193</v>
      </c>
      <c r="AE223">
        <f t="shared" si="39"/>
        <v>1.1688809708783603</v>
      </c>
      <c r="AG223" s="3">
        <f t="shared" si="40"/>
        <v>45397</v>
      </c>
      <c r="AH223">
        <f t="shared" si="41"/>
        <v>1.0944573580646508</v>
      </c>
      <c r="AI223">
        <f t="shared" si="41"/>
        <v>1.3947287110385034</v>
      </c>
      <c r="AJ223" t="e">
        <f t="shared" si="41"/>
        <v>#DIV/0!</v>
      </c>
    </row>
    <row r="224" spans="1:36" x14ac:dyDescent="0.25">
      <c r="A224" s="2">
        <v>45404</v>
      </c>
      <c r="B224" s="9">
        <v>100</v>
      </c>
      <c r="C224" s="9">
        <v>36</v>
      </c>
      <c r="D224" s="9">
        <v>330</v>
      </c>
      <c r="E224" s="9">
        <v>0</v>
      </c>
      <c r="F224" s="9">
        <v>36303</v>
      </c>
      <c r="G224" s="9">
        <v>9872</v>
      </c>
      <c r="H224" s="9">
        <v>148665</v>
      </c>
      <c r="I224" s="9">
        <v>6</v>
      </c>
      <c r="K224" s="3">
        <f t="shared" si="35"/>
        <v>45404</v>
      </c>
      <c r="L224" s="4">
        <f t="shared" si="34"/>
        <v>2.7545932843015728E-3</v>
      </c>
      <c r="M224" s="4">
        <f t="shared" si="34"/>
        <v>3.6466774716369531E-3</v>
      </c>
      <c r="N224" s="4">
        <f t="shared" si="34"/>
        <v>2.2197558268590455E-3</v>
      </c>
      <c r="O224" s="4">
        <f t="shared" si="34"/>
        <v>0</v>
      </c>
      <c r="Q224" s="3">
        <f t="shared" si="36"/>
        <v>45404</v>
      </c>
      <c r="R224" s="5">
        <f t="shared" si="37"/>
        <v>2.7583941578944102E-3</v>
      </c>
      <c r="S224" s="5">
        <f t="shared" si="37"/>
        <v>3.653342809085853E-3</v>
      </c>
      <c r="T224" s="5">
        <f t="shared" si="37"/>
        <v>2.2222231367176669E-3</v>
      </c>
      <c r="U224" s="5">
        <f t="shared" si="37"/>
        <v>0</v>
      </c>
      <c r="W224" s="3">
        <f t="shared" si="38"/>
        <v>45404</v>
      </c>
      <c r="X224">
        <f t="shared" si="43"/>
        <v>0.59575904848378103</v>
      </c>
      <c r="Y224">
        <f t="shared" si="43"/>
        <v>0.41678750969537626</v>
      </c>
      <c r="Z224">
        <f t="shared" si="43"/>
        <v>0.35149351165312515</v>
      </c>
      <c r="AA224">
        <f t="shared" si="43"/>
        <v>0.6931471805599454</v>
      </c>
      <c r="AC224">
        <f t="shared" si="39"/>
        <v>0.69959073346197431</v>
      </c>
      <c r="AD224">
        <f t="shared" si="39"/>
        <v>0.58999273707664757</v>
      </c>
      <c r="AE224">
        <f t="shared" si="39"/>
        <v>1.1634689935872886</v>
      </c>
      <c r="AG224" s="3">
        <f t="shared" si="40"/>
        <v>45404</v>
      </c>
      <c r="AH224">
        <f t="shared" si="41"/>
        <v>1.0990234343551903</v>
      </c>
      <c r="AI224">
        <f t="shared" si="41"/>
        <v>1.3971038606103403</v>
      </c>
      <c r="AJ224" t="e">
        <f t="shared" si="41"/>
        <v>#DIV/0!</v>
      </c>
    </row>
    <row r="225" spans="1:36" x14ac:dyDescent="0.25">
      <c r="A225" s="2">
        <v>45411</v>
      </c>
      <c r="B225" s="9">
        <v>105</v>
      </c>
      <c r="C225" s="9">
        <v>25</v>
      </c>
      <c r="D225" s="9">
        <v>335</v>
      </c>
      <c r="E225" s="9">
        <v>0</v>
      </c>
      <c r="F225" s="9">
        <v>36203</v>
      </c>
      <c r="G225" s="9">
        <v>9836</v>
      </c>
      <c r="H225" s="9">
        <v>148335</v>
      </c>
      <c r="I225" s="9">
        <v>6</v>
      </c>
      <c r="K225" s="3">
        <f t="shared" si="35"/>
        <v>45411</v>
      </c>
      <c r="L225" s="4">
        <f t="shared" si="34"/>
        <v>2.9003121288291027E-3</v>
      </c>
      <c r="M225" s="4">
        <f t="shared" si="34"/>
        <v>2.5416836112240747E-3</v>
      </c>
      <c r="N225" s="4">
        <f t="shared" si="34"/>
        <v>2.2584015909933594E-3</v>
      </c>
      <c r="O225" s="4">
        <f t="shared" si="34"/>
        <v>0</v>
      </c>
      <c r="Q225" s="3">
        <f t="shared" si="36"/>
        <v>45411</v>
      </c>
      <c r="R225" s="5">
        <f t="shared" si="37"/>
        <v>2.9045261840741818E-3</v>
      </c>
      <c r="S225" s="5">
        <f t="shared" si="37"/>
        <v>2.5449191726923874E-3</v>
      </c>
      <c r="T225" s="5">
        <f t="shared" si="37"/>
        <v>2.2609556259487388E-3</v>
      </c>
      <c r="U225" s="5">
        <f t="shared" si="37"/>
        <v>0</v>
      </c>
      <c r="W225" s="3">
        <f t="shared" si="38"/>
        <v>45411</v>
      </c>
      <c r="X225">
        <f t="shared" si="43"/>
        <v>0.59866357466785525</v>
      </c>
      <c r="Y225">
        <f t="shared" si="43"/>
        <v>0.41933242886806865</v>
      </c>
      <c r="Z225">
        <f t="shared" si="43"/>
        <v>0.35375446727907389</v>
      </c>
      <c r="AA225">
        <f t="shared" si="43"/>
        <v>0.6931471805599454</v>
      </c>
      <c r="AC225">
        <f t="shared" si="39"/>
        <v>0.70044754117655916</v>
      </c>
      <c r="AD225">
        <f t="shared" si="39"/>
        <v>0.5909069504944251</v>
      </c>
      <c r="AE225">
        <f t="shared" si="39"/>
        <v>1.1578242102745446</v>
      </c>
      <c r="AG225" s="3">
        <f t="shared" si="40"/>
        <v>45411</v>
      </c>
      <c r="AH225">
        <f t="shared" si="41"/>
        <v>1.1003694381142815</v>
      </c>
      <c r="AI225">
        <f t="shared" si="41"/>
        <v>1.3992687196249232</v>
      </c>
      <c r="AJ225" t="e">
        <f t="shared" si="41"/>
        <v>#DIV/0!</v>
      </c>
    </row>
    <row r="226" spans="1:36" x14ac:dyDescent="0.25">
      <c r="A226" s="6" t="s">
        <v>28</v>
      </c>
      <c r="B226" s="9">
        <v>78820</v>
      </c>
      <c r="C226" s="9">
        <v>7316</v>
      </c>
      <c r="D226" s="9">
        <v>66724</v>
      </c>
      <c r="E226" s="9">
        <v>6</v>
      </c>
      <c r="F226" s="9">
        <v>25525811</v>
      </c>
      <c r="G226" s="9">
        <v>2709777</v>
      </c>
      <c r="H226" s="9">
        <v>29652271</v>
      </c>
      <c r="I226" s="9">
        <v>1419</v>
      </c>
      <c r="K226" s="3"/>
      <c r="L226" s="7"/>
      <c r="M226" s="7"/>
      <c r="N226" s="7"/>
      <c r="O226" s="7"/>
    </row>
    <row r="227" spans="1:36" x14ac:dyDescent="0.25">
      <c r="K227" s="3"/>
      <c r="L227" s="7"/>
      <c r="M227" s="7"/>
      <c r="N227" s="7"/>
      <c r="O227" s="7"/>
    </row>
    <row r="228" spans="1:36" x14ac:dyDescent="0.25">
      <c r="K228" s="3"/>
      <c r="L228" s="7"/>
      <c r="M228" s="7"/>
      <c r="N228" s="7"/>
      <c r="O228" s="7"/>
    </row>
    <row r="229" spans="1:36" x14ac:dyDescent="0.25">
      <c r="K229" s="3"/>
      <c r="L229" s="7"/>
      <c r="M229" s="7"/>
      <c r="N229" s="7"/>
      <c r="O229" s="7"/>
    </row>
    <row r="230" spans="1:36" x14ac:dyDescent="0.25">
      <c r="K230" s="3"/>
      <c r="L230" s="7"/>
      <c r="M230" s="7"/>
      <c r="N230" s="7"/>
      <c r="O230" s="7"/>
    </row>
    <row r="231" spans="1:36" x14ac:dyDescent="0.25">
      <c r="K231" s="3"/>
      <c r="L231" s="7"/>
      <c r="M231" s="7"/>
      <c r="N231" s="7"/>
      <c r="O231" s="7"/>
    </row>
    <row r="232" spans="1:36" x14ac:dyDescent="0.25">
      <c r="K232" s="3"/>
      <c r="L232" s="7"/>
      <c r="M232" s="7"/>
      <c r="N232" s="7"/>
      <c r="O232" s="7"/>
    </row>
    <row r="233" spans="1:36" x14ac:dyDescent="0.25">
      <c r="K233" s="3"/>
      <c r="L233" s="7"/>
      <c r="M233" s="7"/>
      <c r="N233" s="7"/>
      <c r="O233" s="7"/>
    </row>
    <row r="234" spans="1:36" x14ac:dyDescent="0.25">
      <c r="K234" s="3"/>
      <c r="L234" s="7"/>
      <c r="M234" s="7"/>
      <c r="N234" s="7"/>
      <c r="O234" s="7"/>
    </row>
    <row r="235" spans="1:36" x14ac:dyDescent="0.25">
      <c r="K235" s="3"/>
      <c r="L235" s="7"/>
      <c r="M235" s="7"/>
      <c r="N235" s="7"/>
      <c r="O235" s="7"/>
    </row>
    <row r="236" spans="1:36" x14ac:dyDescent="0.25">
      <c r="K236" s="3"/>
      <c r="L236" s="7"/>
      <c r="M236" s="7"/>
      <c r="N236" s="7"/>
      <c r="O236" s="7"/>
    </row>
    <row r="237" spans="1:36" x14ac:dyDescent="0.25">
      <c r="K237" s="3"/>
      <c r="L237" s="7"/>
      <c r="M237" s="7"/>
      <c r="N237" s="7"/>
      <c r="O237" s="7"/>
    </row>
    <row r="238" spans="1:36" x14ac:dyDescent="0.25">
      <c r="K238" s="3"/>
      <c r="L238" s="7"/>
      <c r="M238" s="7"/>
      <c r="N238" s="7"/>
      <c r="O238" s="7"/>
    </row>
    <row r="239" spans="1:36" x14ac:dyDescent="0.25">
      <c r="K239" s="3"/>
      <c r="L239" s="7"/>
      <c r="M239" s="7"/>
      <c r="N239" s="7"/>
      <c r="O239" s="7"/>
    </row>
    <row r="240" spans="1:36" x14ac:dyDescent="0.25">
      <c r="K240" s="3"/>
      <c r="L240" s="7"/>
      <c r="M240" s="7"/>
      <c r="N240" s="7"/>
      <c r="O240" s="7"/>
    </row>
    <row r="241" spans="11:15" x14ac:dyDescent="0.25">
      <c r="K241" s="3"/>
      <c r="L241" s="7"/>
      <c r="M241" s="7"/>
      <c r="N241" s="7"/>
      <c r="O241" s="7"/>
    </row>
    <row r="242" spans="11:15" x14ac:dyDescent="0.25">
      <c r="K242" s="3"/>
      <c r="L242" s="7"/>
      <c r="M242" s="7"/>
      <c r="N242" s="7"/>
      <c r="O242" s="7"/>
    </row>
    <row r="243" spans="11:15" x14ac:dyDescent="0.25">
      <c r="K243" s="3"/>
      <c r="L243" s="7"/>
      <c r="M243" s="7"/>
      <c r="N243" s="7"/>
      <c r="O243" s="7"/>
    </row>
    <row r="244" spans="11:15" x14ac:dyDescent="0.25">
      <c r="K244" s="3"/>
      <c r="L244" s="7"/>
      <c r="M244" s="7"/>
      <c r="N244" s="7"/>
      <c r="O244" s="7"/>
    </row>
    <row r="245" spans="11:15" x14ac:dyDescent="0.25">
      <c r="K245" s="3"/>
      <c r="L245" s="7"/>
      <c r="M245" s="7"/>
      <c r="N245" s="7"/>
      <c r="O245" s="7"/>
    </row>
    <row r="246" spans="11:15" x14ac:dyDescent="0.25">
      <c r="K246" s="3"/>
      <c r="L246" s="7"/>
      <c r="M246" s="7"/>
      <c r="N246" s="7"/>
      <c r="O246" s="7"/>
    </row>
    <row r="247" spans="11:15" x14ac:dyDescent="0.25">
      <c r="K247" s="3"/>
      <c r="L247" s="7"/>
      <c r="M247" s="7"/>
      <c r="N247" s="7"/>
      <c r="O247" s="7"/>
    </row>
    <row r="248" spans="11:15" x14ac:dyDescent="0.25">
      <c r="K248" s="3"/>
      <c r="L248" s="7"/>
      <c r="M248" s="7"/>
      <c r="N248" s="7"/>
      <c r="O248" s="7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BC9FBC-C466-4DD6-BBF7-DD39C166CD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KCOR using CMR data 2021-24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Kirsch</dc:creator>
  <cp:lastModifiedBy>Steve Kirsch</cp:lastModifiedBy>
  <dcterms:created xsi:type="dcterms:W3CDTF">2025-11-23T17:47:04Z</dcterms:created>
  <dcterms:modified xsi:type="dcterms:W3CDTF">2025-11-23T19:00:45Z</dcterms:modified>
</cp:coreProperties>
</file>