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wnloads\"/>
    </mc:Choice>
  </mc:AlternateContent>
  <xr:revisionPtr revIDLastSave="0" documentId="13_ncr:1_{768BF881-B9EC-4744-B2E6-8D55D8591F3D}" xr6:coauthVersionLast="47" xr6:coauthVersionMax="47" xr10:uidLastSave="{00000000-0000-0000-0000-000000000000}"/>
  <bookViews>
    <workbookView xWindow="-120" yWindow="-120" windowWidth="29040" windowHeight="15720" xr2:uid="{26E59764-A3C8-460D-A54B-F3EAE103D667}"/>
  </bookViews>
  <sheets>
    <sheet name="Sheet2" sheetId="4" r:id="rId1"/>
    <sheet name="condition vs. # vaccine shots" sheetId="1" r:id="rId2"/>
    <sheet name="source" sheetId="2" r:id="rId3"/>
  </sheets>
  <calcPr calcId="191029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6" i="4" l="1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H57" i="4"/>
  <c r="AG57" i="4"/>
  <c r="AH56" i="4"/>
  <c r="AG56" i="4"/>
  <c r="AH55" i="4"/>
  <c r="AG55" i="4"/>
  <c r="AH54" i="4"/>
  <c r="AG54" i="4"/>
  <c r="AH53" i="4"/>
  <c r="AG53" i="4"/>
  <c r="AH52" i="4"/>
  <c r="AG52" i="4"/>
  <c r="AH51" i="4"/>
  <c r="AG51" i="4"/>
  <c r="AH50" i="4"/>
  <c r="AG50" i="4"/>
  <c r="AH49" i="4"/>
  <c r="AG49" i="4"/>
  <c r="AH48" i="4"/>
  <c r="AG48" i="4"/>
  <c r="AH47" i="4"/>
  <c r="AG47" i="4"/>
  <c r="AH46" i="4"/>
  <c r="AG46" i="4"/>
  <c r="AH45" i="4"/>
  <c r="AG45" i="4"/>
  <c r="AH44" i="4"/>
  <c r="AG44" i="4"/>
  <c r="AH43" i="4"/>
  <c r="AG43" i="4"/>
  <c r="AH42" i="4"/>
  <c r="AG42" i="4"/>
  <c r="AH41" i="4"/>
  <c r="AG41" i="4"/>
  <c r="AH40" i="4"/>
  <c r="AG40" i="4"/>
  <c r="AH39" i="4"/>
  <c r="AG39" i="4"/>
  <c r="AH38" i="4"/>
  <c r="AG38" i="4"/>
  <c r="AH37" i="4"/>
  <c r="AG37" i="4"/>
  <c r="AH36" i="4"/>
  <c r="AG36" i="4"/>
  <c r="AH35" i="4"/>
  <c r="AG35" i="4"/>
  <c r="AH34" i="4"/>
  <c r="AG34" i="4"/>
  <c r="AH33" i="4"/>
  <c r="AG33" i="4"/>
  <c r="AH32" i="4"/>
  <c r="AG32" i="4"/>
  <c r="AH31" i="4"/>
  <c r="AG31" i="4"/>
  <c r="AH30" i="4"/>
  <c r="AG30" i="4"/>
  <c r="AH29" i="4"/>
  <c r="AG29" i="4"/>
  <c r="AH28" i="4"/>
  <c r="AG28" i="4"/>
  <c r="AH27" i="4"/>
  <c r="AG27" i="4"/>
  <c r="AH26" i="4"/>
  <c r="AG26" i="4"/>
  <c r="AH25" i="4"/>
  <c r="AG25" i="4"/>
  <c r="AH24" i="4"/>
  <c r="AG24" i="4"/>
  <c r="AH23" i="4"/>
  <c r="AG23" i="4"/>
  <c r="AH22" i="4"/>
  <c r="AG22" i="4"/>
  <c r="AH21" i="4"/>
  <c r="AG21" i="4"/>
  <c r="AH20" i="4"/>
  <c r="AG20" i="4"/>
  <c r="AH19" i="4"/>
  <c r="AG19" i="4"/>
  <c r="AH18" i="4"/>
  <c r="AG18" i="4"/>
  <c r="AH17" i="4"/>
  <c r="AG17" i="4"/>
  <c r="AH16" i="4"/>
  <c r="AG16" i="4"/>
  <c r="AH15" i="4"/>
  <c r="AG15" i="4"/>
  <c r="AH14" i="4"/>
  <c r="AG14" i="4"/>
  <c r="AH13" i="4"/>
  <c r="AG13" i="4"/>
  <c r="AH12" i="4"/>
  <c r="AG12" i="4"/>
  <c r="AH11" i="4"/>
  <c r="AG11" i="4"/>
  <c r="AH10" i="4"/>
  <c r="AG10" i="4"/>
  <c r="AH9" i="4"/>
  <c r="AG9" i="4"/>
  <c r="AH8" i="4"/>
  <c r="AG8" i="4"/>
  <c r="AH7" i="4"/>
  <c r="AG7" i="4"/>
  <c r="AH6" i="4"/>
  <c r="AG6" i="4"/>
  <c r="AH5" i="4"/>
  <c r="AG5" i="4"/>
  <c r="AH4" i="4"/>
  <c r="AG4" i="4"/>
</calcChain>
</file>

<file path=xl/sharedStrings.xml><?xml version="1.0" encoding="utf-8"?>
<sst xmlns="http://schemas.openxmlformats.org/spreadsheetml/2006/main" count="154" uniqueCount="98">
  <si>
    <t>(Empty)</t>
  </si>
  <si>
    <t>Total</t>
  </si>
  <si>
    <t>ADHD (Attention-Deficit/Hyperactivity Disorder)</t>
  </si>
  <si>
    <t>Allergies</t>
  </si>
  <si>
    <t>Alzheimer's disease</t>
  </si>
  <si>
    <t>Asthma / chronic Bronchitis</t>
  </si>
  <si>
    <t>Autism/ASD</t>
  </si>
  <si>
    <t>Autoimmune disorders including PANDAS/PANS</t>
  </si>
  <si>
    <t>Bipolar disease when young (or still ongoing)</t>
  </si>
  <si>
    <t>Birth defect. e.g., tongue-tie (ankyloglossia)</t>
  </si>
  <si>
    <t>Bleeding in the brain</t>
  </si>
  <si>
    <t>cancer</t>
  </si>
  <si>
    <t>Cardiovascular issue (myocarditis, tachycardia, heart attack, ...)</t>
  </si>
  <si>
    <t>Celiac disease</t>
  </si>
  <si>
    <t>Child is dead; but was perfectly healthy until right before death</t>
  </si>
  <si>
    <t>Child was primarily bottle-fed</t>
  </si>
  <si>
    <t>Child was primarily breast-fed</t>
  </si>
  <si>
    <t>Chronic fatigue syndrome</t>
  </si>
  <si>
    <t>COVID vaccine injury</t>
  </si>
  <si>
    <t>Crohn's disease</t>
  </si>
  <si>
    <t>Depression</t>
  </si>
  <si>
    <t>Diabetes Type I (insulin dependent)</t>
  </si>
  <si>
    <t>Diabetes Type II</t>
  </si>
  <si>
    <t>Down's syndrome</t>
  </si>
  <si>
    <t>Dyslexia</t>
  </si>
  <si>
    <t>Ear infection (otitis media)</t>
  </si>
  <si>
    <t>Epilepsy, Seizures</t>
  </si>
  <si>
    <t>Febrile seizure (had one or more)</t>
  </si>
  <si>
    <t>Fibromyalgia</t>
  </si>
  <si>
    <t>Food allergy</t>
  </si>
  <si>
    <t>Genetic defect</t>
  </si>
  <si>
    <t>Glaucoma</t>
  </si>
  <si>
    <t>Gluten intolerance</t>
  </si>
  <si>
    <t>Hayfever</t>
  </si>
  <si>
    <t>Head injury</t>
  </si>
  <si>
    <t>Herpes</t>
  </si>
  <si>
    <t>Learning disorder/ intellectual disability</t>
  </si>
  <si>
    <t>Lyme disease</t>
  </si>
  <si>
    <t>Migraine headaches</t>
  </si>
  <si>
    <t>Neurodermatitis (chronic itching, scaling, redness)</t>
  </si>
  <si>
    <t>Neurological disorder affecting senses (deaf, blind, mute, ...)</t>
  </si>
  <si>
    <t>Physical disorder (paralysis, ...)</t>
  </si>
  <si>
    <t>Scoliosis</t>
  </si>
  <si>
    <t>Sexual orientation issues</t>
  </si>
  <si>
    <t>SIDS</t>
  </si>
  <si>
    <t>Sinusitis</t>
  </si>
  <si>
    <t>Sleeping disorders other than sleep apnea</t>
  </si>
  <si>
    <t>Stillbirth</t>
  </si>
  <si>
    <t>Stroke</t>
  </si>
  <si>
    <t>Thyroid disease or dysfunction</t>
  </si>
  <si>
    <t>Tics (sudden unwanted movements)</t>
  </si>
  <si>
    <t>Transplant rejection</t>
  </si>
  <si>
    <t>Other neurological disorder affecting movement (tics, ...)</t>
  </si>
  <si>
    <t>Other serious mental health/behavioral condition not listed like OCD</t>
  </si>
  <si>
    <t>Other serious physical health condition not listed</t>
  </si>
  <si>
    <t>NONE; Child is alive AND perfectly healthy</t>
  </si>
  <si>
    <t>Condition</t>
  </si>
  <si>
    <t>Steve airtable  surveys: You kids</t>
  </si>
  <si>
    <t>https://airtable.com/appND8CKIWCMJTs7w/shr4ZDIFZgvyfZgQ6</t>
  </si>
  <si>
    <t>Original article</t>
  </si>
  <si>
    <t>https://kirschsubstack.com/p/parent-survey-results-vaccines-increase</t>
  </si>
  <si>
    <t>Row Labels</t>
  </si>
  <si>
    <t>Grand Total</t>
  </si>
  <si>
    <t>Sum of 0</t>
  </si>
  <si>
    <t>Sum of 50</t>
  </si>
  <si>
    <t>Sum of 51</t>
  </si>
  <si>
    <t>Sum of 52</t>
  </si>
  <si>
    <t>Sum of 54</t>
  </si>
  <si>
    <t>Sum of 55</t>
  </si>
  <si>
    <t>Sum of 56</t>
  </si>
  <si>
    <t>Sum of 58</t>
  </si>
  <si>
    <t>Sum of 59</t>
  </si>
  <si>
    <t>Sum of 60</t>
  </si>
  <si>
    <t>Sum of 61</t>
  </si>
  <si>
    <t>Sum of 71</t>
  </si>
  <si>
    <t>Sum of 62</t>
  </si>
  <si>
    <t>Sum of 63</t>
  </si>
  <si>
    <t>Sum of 64</t>
  </si>
  <si>
    <t>Sum of 65</t>
  </si>
  <si>
    <t>Sum of 68</t>
  </si>
  <si>
    <t>Sum of 69</t>
  </si>
  <si>
    <t>Sum of 70</t>
  </si>
  <si>
    <t>Sum of 72</t>
  </si>
  <si>
    <t>Sum of 73</t>
  </si>
  <si>
    <t>Sum of 74</t>
  </si>
  <si>
    <t>Sum of 75</t>
  </si>
  <si>
    <t>Sum of 76</t>
  </si>
  <si>
    <t>Sum of 78</t>
  </si>
  <si>
    <t>Sum of 45</t>
  </si>
  <si>
    <t>Sum of 46</t>
  </si>
  <si>
    <t>Sum of 47</t>
  </si>
  <si>
    <t>Sum of 48</t>
  </si>
  <si>
    <t>Sum of 49</t>
  </si>
  <si>
    <t>no vax</t>
  </si>
  <si>
    <t>vax</t>
  </si>
  <si>
    <t>OR</t>
  </si>
  <si>
    <t>odds u</t>
  </si>
  <si>
    <t>odds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</si>
</sst>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68.65271736111" createdVersion="8" refreshedVersion="8" minRefreshableVersion="3" recordCount="55" xr:uid="{CE72E7FC-D322-46A0-A146-AE0E3C4D8BBD}">
  <cacheSource type="worksheet">
    <worksheetSource ref="A1:CP56" sheet="condition vs. # vaccine shots"/>
  </cacheSource>
  <cacheFields count="94">
    <cacheField name="Condition" numFmtId="0">
      <sharedItems count="55">
        <s v="ADHD (Attention-Deficit/Hyperactivity Disorder)"/>
        <s v="Allergies"/>
        <s v="Alzheimer's disease"/>
        <s v="Asthma / chronic Bronchitis"/>
        <s v="Autism/ASD"/>
        <s v="Autoimmune disorders including PANDAS/PANS"/>
        <s v="Bipolar disease when young (or still ongoing)"/>
        <s v="Birth defect. e.g., tongue-tie (ankyloglossia)"/>
        <s v="Bleeding in the brain"/>
        <s v="cancer"/>
        <s v="Cardiovascular issue (myocarditis, tachycardia, heart attack, ...)"/>
        <s v="Celiac disease"/>
        <s v="Child is dead; but was perfectly healthy until right before death"/>
        <s v="Child was primarily bottle-fed"/>
        <s v="Child was primarily breast-fed"/>
        <s v="Chronic fatigue syndrome"/>
        <s v="COVID vaccine injury"/>
        <s v="Crohn's disease"/>
        <s v="Depression"/>
        <s v="Diabetes Type I (insulin dependent)"/>
        <s v="Diabetes Type II"/>
        <s v="Down's syndrome"/>
        <s v="Dyslexia"/>
        <s v="Ear infection (otitis media)"/>
        <s v="Epilepsy, Seizures"/>
        <s v="Febrile seizure (had one or more)"/>
        <s v="Fibromyalgia"/>
        <s v="Food allergy"/>
        <s v="Genetic defect"/>
        <s v="Glaucoma"/>
        <s v="Gluten intolerance"/>
        <s v="Hayfever"/>
        <s v="Head injury"/>
        <s v="Herpes"/>
        <s v="Learning disorder/ intellectual disability"/>
        <s v="Lyme disease"/>
        <s v="Migraine headaches"/>
        <s v="Neurodermatitis (chronic itching, scaling, redness)"/>
        <s v="Neurological disorder affecting senses (deaf, blind, mute, ...)"/>
        <s v="Physical disorder (paralysis, ...)"/>
        <s v="Scoliosis"/>
        <s v="Sexual orientation issues"/>
        <s v="SIDS"/>
        <s v="Sinusitis"/>
        <s v="Sleeping disorders other than sleep apnea"/>
        <s v="Stillbirth"/>
        <s v="Stroke"/>
        <s v="Thyroid disease or dysfunction"/>
        <s v="Tics (sudden unwanted movements)"/>
        <s v="Transplant rejection"/>
        <s v="Other neurological disorder affecting movement (tics, ...)"/>
        <s v="Other serious mental health/behavioral condition not listed like OCD"/>
        <s v="Other serious physical health condition not listed"/>
        <s v="NONE; Child is alive AND perfectly healthy"/>
        <s v="Total"/>
      </sharedItems>
    </cacheField>
    <cacheField name="(Empty)" numFmtId="0">
      <sharedItems containsString="0" containsBlank="1" containsNumber="1" containsInteger="1" minValue="1" maxValue="16"/>
    </cacheField>
    <cacheField name="0" numFmtId="0">
      <sharedItems containsString="0" containsBlank="1" containsNumber="1" containsInteger="1" minValue="1" maxValue="1671"/>
    </cacheField>
    <cacheField name="1" numFmtId="0">
      <sharedItems containsString="0" containsBlank="1" containsNumber="1" containsInteger="1" minValue="1" maxValue="241"/>
    </cacheField>
    <cacheField name="2" numFmtId="0">
      <sharedItems containsString="0" containsBlank="1" containsNumber="1" containsInteger="1" minValue="1" maxValue="237"/>
    </cacheField>
    <cacheField name="3" numFmtId="0">
      <sharedItems containsString="0" containsBlank="1" containsNumber="1" containsInteger="1" minValue="1" maxValue="380"/>
    </cacheField>
    <cacheField name="4" numFmtId="0">
      <sharedItems containsString="0" containsBlank="1" containsNumber="1" containsInteger="1" minValue="1" maxValue="341"/>
    </cacheField>
    <cacheField name="5" numFmtId="0">
      <sharedItems containsString="0" containsBlank="1" containsNumber="1" containsInteger="1" minValue="1" maxValue="501"/>
    </cacheField>
    <cacheField name="6" numFmtId="0">
      <sharedItems containsString="0" containsBlank="1" containsNumber="1" containsInteger="1" minValue="1" maxValue="690"/>
    </cacheField>
    <cacheField name="7" numFmtId="0">
      <sharedItems containsString="0" containsBlank="1" containsNumber="1" containsInteger="1" minValue="1" maxValue="334"/>
    </cacheField>
    <cacheField name="8" numFmtId="0">
      <sharedItems containsString="0" containsBlank="1" containsNumber="1" containsInteger="1" minValue="1" maxValue="623"/>
    </cacheField>
    <cacheField name="9" numFmtId="0">
      <sharedItems containsString="0" containsBlank="1" containsNumber="1" containsInteger="1" minValue="1" maxValue="296"/>
    </cacheField>
    <cacheField name="10" numFmtId="0">
      <sharedItems containsString="0" containsBlank="1" containsNumber="1" containsInteger="1" minValue="1" maxValue="1111"/>
    </cacheField>
    <cacheField name="11" numFmtId="0">
      <sharedItems containsString="0" containsBlank="1" containsNumber="1" containsInteger="1" minValue="1" maxValue="101"/>
    </cacheField>
    <cacheField name="12" numFmtId="0">
      <sharedItems containsString="0" containsBlank="1" containsNumber="1" containsInteger="1" minValue="1" maxValue="781"/>
    </cacheField>
    <cacheField name="13" numFmtId="0">
      <sharedItems containsString="0" containsBlank="1" containsNumber="1" containsInteger="1" minValue="1" maxValue="139"/>
    </cacheField>
    <cacheField name="14" numFmtId="0">
      <sharedItems containsString="0" containsBlank="1" containsNumber="1" containsInteger="1" minValue="1" maxValue="160"/>
    </cacheField>
    <cacheField name="15" numFmtId="0">
      <sharedItems containsString="0" containsBlank="1" containsNumber="1" containsInteger="1" minValue="1" maxValue="982"/>
    </cacheField>
    <cacheField name="16" numFmtId="0">
      <sharedItems containsString="0" containsBlank="1" containsNumber="1" containsInteger="1" minValue="1" maxValue="176"/>
    </cacheField>
    <cacheField name="17" numFmtId="0">
      <sharedItems containsString="0" containsBlank="1" containsNumber="1" containsInteger="1" minValue="1" maxValue="119"/>
    </cacheField>
    <cacheField name="18" numFmtId="0">
      <sharedItems containsString="0" containsBlank="1" containsNumber="1" containsInteger="1" minValue="1" maxValue="234"/>
    </cacheField>
    <cacheField name="19" numFmtId="0">
      <sharedItems containsString="0" containsBlank="1" containsNumber="1" containsInteger="1" minValue="1" maxValue="50"/>
    </cacheField>
    <cacheField name="20" numFmtId="0">
      <sharedItems containsString="0" containsBlank="1" containsNumber="1" containsInteger="1" minValue="1" maxValue="1054"/>
    </cacheField>
    <cacheField name="21" numFmtId="0">
      <sharedItems containsString="0" containsBlank="1" containsNumber="1" containsInteger="1" minValue="1" maxValue="67"/>
    </cacheField>
    <cacheField name="22" numFmtId="0">
      <sharedItems containsString="0" containsBlank="1" containsNumber="1" containsInteger="1" minValue="1" maxValue="83"/>
    </cacheField>
    <cacheField name="23" numFmtId="0">
      <sharedItems containsString="0" containsBlank="1" containsNumber="1" containsInteger="1" minValue="1" maxValue="90"/>
    </cacheField>
    <cacheField name="24" numFmtId="0">
      <sharedItems containsString="0" containsBlank="1" containsNumber="1" containsInteger="1" minValue="1" maxValue="115"/>
    </cacheField>
    <cacheField name="25" numFmtId="0">
      <sharedItems containsString="0" containsBlank="1" containsNumber="1" containsInteger="1" minValue="1" maxValue="458"/>
    </cacheField>
    <cacheField name="26" numFmtId="0">
      <sharedItems containsString="0" containsBlank="1" containsNumber="1" containsInteger="1" minValue="1" maxValue="67"/>
    </cacheField>
    <cacheField name="27" numFmtId="0">
      <sharedItems containsString="0" containsBlank="1" containsNumber="1" containsInteger="1" minValue="1" maxValue="57"/>
    </cacheField>
    <cacheField name="28" numFmtId="0">
      <sharedItems containsString="0" containsBlank="1" containsNumber="1" containsInteger="1" minValue="1" maxValue="76"/>
    </cacheField>
    <cacheField name="29" numFmtId="0">
      <sharedItems containsString="0" containsBlank="1" containsNumber="1" containsInteger="1" minValue="1" maxValue="38"/>
    </cacheField>
    <cacheField name="30" numFmtId="0">
      <sharedItems containsString="0" containsBlank="1" containsNumber="1" containsInteger="1" minValue="1" maxValue="479"/>
    </cacheField>
    <cacheField name="31" numFmtId="0">
      <sharedItems containsString="0" containsBlank="1" containsNumber="1" containsInteger="1" minValue="1" maxValue="41"/>
    </cacheField>
    <cacheField name="32" numFmtId="0">
      <sharedItems containsString="0" containsBlank="1" containsNumber="1" containsInteger="1" minValue="1" maxValue="58"/>
    </cacheField>
    <cacheField name="33" numFmtId="0">
      <sharedItems containsString="0" containsBlank="1" containsNumber="1" containsInteger="1" minValue="1" maxValue="44"/>
    </cacheField>
    <cacheField name="34" numFmtId="0">
      <sharedItems containsString="0" containsBlank="1" containsNumber="1" containsInteger="1" minValue="1" maxValue="38"/>
    </cacheField>
    <cacheField name="35" numFmtId="0">
      <sharedItems containsString="0" containsBlank="1" containsNumber="1" containsInteger="1" minValue="1" maxValue="150"/>
    </cacheField>
    <cacheField name="36" numFmtId="0">
      <sharedItems containsString="0" containsBlank="1" containsNumber="1" containsInteger="1" minValue="1" maxValue="42"/>
    </cacheField>
    <cacheField name="37" numFmtId="0">
      <sharedItems containsString="0" containsBlank="1" containsNumber="1" containsInteger="1" minValue="1" maxValue="33"/>
    </cacheField>
    <cacheField name="38" numFmtId="0">
      <sharedItems containsString="0" containsBlank="1" containsNumber="1" containsInteger="1" minValue="1" maxValue="30"/>
    </cacheField>
    <cacheField name="39" numFmtId="0">
      <sharedItems containsString="0" containsBlank="1" containsNumber="1" containsInteger="1" minValue="1" maxValue="25"/>
    </cacheField>
    <cacheField name="40" numFmtId="0">
      <sharedItems containsString="0" containsBlank="1" containsNumber="1" containsInteger="1" minValue="1" maxValue="188"/>
    </cacheField>
    <cacheField name="41" numFmtId="0">
      <sharedItems containsString="0" containsBlank="1" containsNumber="1" containsInteger="1" minValue="1" maxValue="17"/>
    </cacheField>
    <cacheField name="42" numFmtId="0">
      <sharedItems containsString="0" containsBlank="1" containsNumber="1" containsInteger="1" minValue="1" maxValue="12"/>
    </cacheField>
    <cacheField name="43" numFmtId="0">
      <sharedItems containsString="0" containsBlank="1" containsNumber="1" containsInteger="1" minValue="1" maxValue="13"/>
    </cacheField>
    <cacheField name="44" numFmtId="0">
      <sharedItems containsString="0" containsBlank="1" containsNumber="1" containsInteger="1" minValue="1" maxValue="8"/>
    </cacheField>
    <cacheField name="45" numFmtId="0">
      <sharedItems containsString="0" containsBlank="1" containsNumber="1" containsInteger="1" minValue="1" maxValue="50"/>
    </cacheField>
    <cacheField name="46" numFmtId="0">
      <sharedItems containsString="0" containsBlank="1" containsNumber="1" containsInteger="1" minValue="1" maxValue="14"/>
    </cacheField>
    <cacheField name="47" numFmtId="0">
      <sharedItems containsString="0" containsBlank="1" containsNumber="1" containsInteger="1" minValue="1" maxValue="15"/>
    </cacheField>
    <cacheField name="48" numFmtId="0">
      <sharedItems containsString="0" containsBlank="1" containsNumber="1" containsInteger="1" minValue="1" maxValue="18"/>
    </cacheField>
    <cacheField name="49" numFmtId="0">
      <sharedItems containsString="0" containsBlank="1" containsNumber="1" containsInteger="1" minValue="1" maxValue="6"/>
    </cacheField>
    <cacheField name="50" numFmtId="0">
      <sharedItems containsString="0" containsBlank="1" containsNumber="1" containsInteger="1" minValue="1" maxValue="142"/>
    </cacheField>
    <cacheField name="51" numFmtId="0">
      <sharedItems containsString="0" containsBlank="1" containsNumber="1" containsInteger="1" minValue="1" maxValue="5"/>
    </cacheField>
    <cacheField name="52" numFmtId="0">
      <sharedItems containsString="0" containsBlank="1" containsNumber="1" containsInteger="1" minValue="1" maxValue="7"/>
    </cacheField>
    <cacheField name="54" numFmtId="0">
      <sharedItems containsString="0" containsBlank="1" containsNumber="1" containsInteger="1" minValue="1" maxValue="4"/>
    </cacheField>
    <cacheField name="55" numFmtId="0">
      <sharedItems containsString="0" containsBlank="1" containsNumber="1" containsInteger="1" minValue="1" maxValue="10"/>
    </cacheField>
    <cacheField name="56" numFmtId="0">
      <sharedItems containsString="0" containsBlank="1" containsNumber="1" containsInteger="1" minValue="1" maxValue="5"/>
    </cacheField>
    <cacheField name="58" numFmtId="0">
      <sharedItems containsString="0" containsBlank="1" containsNumber="1" containsInteger="1" minValue="1" maxValue="1"/>
    </cacheField>
    <cacheField name="59" numFmtId="0">
      <sharedItems containsString="0" containsBlank="1" containsNumber="1" containsInteger="1" minValue="1" maxValue="1"/>
    </cacheField>
    <cacheField name="60" numFmtId="0">
      <sharedItems containsString="0" containsBlank="1" containsNumber="1" containsInteger="1" minValue="1" maxValue="55"/>
    </cacheField>
    <cacheField name="61" numFmtId="0">
      <sharedItems containsString="0" containsBlank="1" containsNumber="1" containsInteger="1" minValue="1" maxValue="1"/>
    </cacheField>
    <cacheField name="62" numFmtId="0">
      <sharedItems containsString="0" containsBlank="1" containsNumber="1" containsInteger="1" minValue="1" maxValue="2"/>
    </cacheField>
    <cacheField name="63" numFmtId="0">
      <sharedItems containsString="0" containsBlank="1" containsNumber="1" containsInteger="1" minValue="1" maxValue="3"/>
    </cacheField>
    <cacheField name="64" numFmtId="0">
      <sharedItems containsString="0" containsBlank="1" containsNumber="1" containsInteger="1" minValue="1" maxValue="1"/>
    </cacheField>
    <cacheField name="65" numFmtId="0">
      <sharedItems containsString="0" containsBlank="1" containsNumber="1" containsInteger="1" minValue="1" maxValue="12"/>
    </cacheField>
    <cacheField name="68" numFmtId="0">
      <sharedItems containsString="0" containsBlank="1" containsNumber="1" containsInteger="1" minValue="1" maxValue="4"/>
    </cacheField>
    <cacheField name="69" numFmtId="0">
      <sharedItems containsString="0" containsBlank="1" containsNumber="1" containsInteger="1" minValue="1" maxValue="1"/>
    </cacheField>
    <cacheField name="70" numFmtId="0">
      <sharedItems containsString="0" containsBlank="1" containsNumber="1" containsInteger="1" minValue="1" maxValue="19"/>
    </cacheField>
    <cacheField name="71" numFmtId="0">
      <sharedItems containsString="0" containsBlank="1" containsNumber="1" containsInteger="1" minValue="1" maxValue="1"/>
    </cacheField>
    <cacheField name="72" numFmtId="0">
      <sharedItems containsString="0" containsBlank="1" containsNumber="1" containsInteger="1" minValue="1" maxValue="10"/>
    </cacheField>
    <cacheField name="73" numFmtId="0">
      <sharedItems containsString="0" containsBlank="1" containsNumber="1" containsInteger="1" minValue="1" maxValue="2"/>
    </cacheField>
    <cacheField name="74" numFmtId="0">
      <sharedItems containsString="0" containsBlank="1" containsNumber="1" containsInteger="1" minValue="1" maxValue="1"/>
    </cacheField>
    <cacheField name="75" numFmtId="0">
      <sharedItems containsString="0" containsBlank="1" containsNumber="1" containsInteger="1" minValue="1" maxValue="12"/>
    </cacheField>
    <cacheField name="76" numFmtId="0">
      <sharedItems containsString="0" containsBlank="1" containsNumber="1" containsInteger="1" minValue="1" maxValue="2"/>
    </cacheField>
    <cacheField name="78" numFmtId="0">
      <sharedItems containsString="0" containsBlank="1" containsNumber="1" containsInteger="1" minValue="1" maxValue="3"/>
    </cacheField>
    <cacheField name="80" numFmtId="0">
      <sharedItems containsString="0" containsBlank="1" containsNumber="1" containsInteger="1" minValue="1" maxValue="10"/>
    </cacheField>
    <cacheField name="81" numFmtId="0">
      <sharedItems containsString="0" containsBlank="1" containsNumber="1" containsInteger="1" minValue="1" maxValue="1"/>
    </cacheField>
    <cacheField name="83" numFmtId="0">
      <sharedItems containsString="0" containsBlank="1" containsNumber="1" containsInteger="1" minValue="1" maxValue="1"/>
    </cacheField>
    <cacheField name="85" numFmtId="0">
      <sharedItems containsString="0" containsBlank="1" containsNumber="1" containsInteger="1" minValue="1" maxValue="1"/>
    </cacheField>
    <cacheField name="90" numFmtId="0">
      <sharedItems containsString="0" containsBlank="1" containsNumber="1" containsInteger="1" minValue="1" maxValue="4"/>
    </cacheField>
    <cacheField name="100" numFmtId="0">
      <sharedItems containsString="0" containsBlank="1" containsNumber="1" containsInteger="1" minValue="1" maxValue="6"/>
    </cacheField>
    <cacheField name="220" numFmtId="0">
      <sharedItems containsString="0" containsBlank="1" containsNumber="1" containsInteger="1" minValue="1" maxValue="1"/>
    </cacheField>
    <cacheField name="300" numFmtId="0">
      <sharedItems containsString="0" containsBlank="1" containsNumber="1" containsInteger="1" minValue="1" maxValue="1"/>
    </cacheField>
    <cacheField name="600" numFmtId="0">
      <sharedItems containsString="0" containsBlank="1" containsNumber="1" containsInteger="1" minValue="1" maxValue="1"/>
    </cacheField>
    <cacheField name="1215" numFmtId="0">
      <sharedItems containsString="0" containsBlank="1" containsNumber="1" containsInteger="1" minValue="1" maxValue="2"/>
    </cacheField>
    <cacheField name="1512" numFmtId="0">
      <sharedItems containsString="0" containsBlank="1" containsNumber="1" containsInteger="1" minValue="1" maxValue="1"/>
    </cacheField>
    <cacheField name="1520" numFmtId="0">
      <sharedItems containsString="0" containsBlank="1" containsNumber="1" containsInteger="1" minValue="1" maxValue="1"/>
    </cacheField>
    <cacheField name="1720" numFmtId="0">
      <sharedItems containsString="0" containsBlank="1" containsNumber="1" containsInteger="1" minValue="1" maxValue="1"/>
    </cacheField>
    <cacheField name="1995" numFmtId="0">
      <sharedItems containsString="0" containsBlank="1" containsNumber="1" containsInteger="1" minValue="1" maxValue="1"/>
    </cacheField>
    <cacheField name="3040" numFmtId="0">
      <sharedItems containsString="0" containsBlank="1" containsNumber="1" containsInteger="1" minValue="1" maxValue="1"/>
    </cacheField>
    <cacheField name="30300" numFmtId="0">
      <sharedItems containsString="0" containsBlank="1" containsNumber="1" containsInteger="1" minValue="1" maxValue="1"/>
    </cacheField>
    <cacheField name="1500000" numFmtId="0">
      <sharedItems containsString="0" containsBlank="1" containsNumber="1" containsInteger="1" minValue="1" maxValue="1"/>
    </cacheField>
    <cacheField name="Total" numFmtId="0">
      <sharedItems containsSemiMixedTypes="0" containsString="0" containsNumber="1" containsInteger="1" minValue="1" maxValue="12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6"/>
    <n v="48"/>
    <n v="15"/>
    <n v="13"/>
    <n v="20"/>
    <n v="33"/>
    <n v="47"/>
    <n v="53"/>
    <n v="27"/>
    <n v="74"/>
    <n v="41"/>
    <n v="139"/>
    <n v="15"/>
    <n v="94"/>
    <n v="15"/>
    <n v="13"/>
    <n v="145"/>
    <n v="25"/>
    <n v="9"/>
    <n v="39"/>
    <n v="6"/>
    <n v="170"/>
    <n v="9"/>
    <n v="9"/>
    <n v="12"/>
    <n v="17"/>
    <n v="76"/>
    <n v="10"/>
    <n v="6"/>
    <n v="10"/>
    <n v="6"/>
    <n v="75"/>
    <n v="3"/>
    <n v="5"/>
    <n v="6"/>
    <n v="2"/>
    <n v="34"/>
    <n v="7"/>
    <n v="3"/>
    <n v="3"/>
    <n v="2"/>
    <n v="52"/>
    <n v="1"/>
    <n v="1"/>
    <n v="3"/>
    <n v="1"/>
    <n v="11"/>
    <n v="3"/>
    <n v="3"/>
    <n v="1"/>
    <n v="1"/>
    <n v="24"/>
    <m/>
    <m/>
    <n v="1"/>
    <n v="2"/>
    <n v="1"/>
    <m/>
    <m/>
    <n v="6"/>
    <m/>
    <m/>
    <m/>
    <m/>
    <n v="4"/>
    <n v="1"/>
    <m/>
    <n v="6"/>
    <m/>
    <n v="1"/>
    <m/>
    <m/>
    <n v="2"/>
    <m/>
    <n v="2"/>
    <n v="3"/>
    <m/>
    <n v="1"/>
    <m/>
    <n v="2"/>
    <n v="1"/>
    <m/>
    <m/>
    <m/>
    <m/>
    <n v="1"/>
    <n v="1"/>
    <m/>
    <m/>
    <m/>
    <n v="1"/>
    <m/>
    <n v="1479"/>
  </r>
  <r>
    <x v="1"/>
    <n v="3"/>
    <n v="79"/>
    <n v="16"/>
    <n v="26"/>
    <n v="21"/>
    <n v="36"/>
    <n v="62"/>
    <n v="73"/>
    <n v="41"/>
    <n v="77"/>
    <n v="49"/>
    <n v="161"/>
    <n v="21"/>
    <n v="143"/>
    <n v="32"/>
    <n v="35"/>
    <n v="192"/>
    <n v="37"/>
    <n v="19"/>
    <n v="57"/>
    <n v="13"/>
    <n v="240"/>
    <n v="8"/>
    <n v="26"/>
    <n v="19"/>
    <n v="25"/>
    <n v="107"/>
    <n v="14"/>
    <n v="16"/>
    <n v="20"/>
    <n v="7"/>
    <n v="127"/>
    <n v="8"/>
    <n v="9"/>
    <n v="6"/>
    <n v="8"/>
    <n v="31"/>
    <n v="9"/>
    <n v="9"/>
    <n v="4"/>
    <n v="8"/>
    <n v="65"/>
    <n v="4"/>
    <n v="3"/>
    <n v="4"/>
    <m/>
    <n v="16"/>
    <n v="2"/>
    <n v="3"/>
    <n v="4"/>
    <n v="1"/>
    <n v="38"/>
    <n v="4"/>
    <n v="3"/>
    <n v="1"/>
    <n v="1"/>
    <n v="3"/>
    <m/>
    <m/>
    <n v="18"/>
    <m/>
    <m/>
    <m/>
    <m/>
    <n v="4"/>
    <n v="1"/>
    <m/>
    <n v="10"/>
    <m/>
    <n v="8"/>
    <m/>
    <n v="1"/>
    <n v="7"/>
    <m/>
    <n v="2"/>
    <n v="3"/>
    <m/>
    <n v="1"/>
    <m/>
    <n v="2"/>
    <n v="2"/>
    <m/>
    <n v="1"/>
    <n v="1"/>
    <m/>
    <n v="1"/>
    <m/>
    <n v="1"/>
    <m/>
    <n v="1"/>
    <n v="1"/>
    <n v="1"/>
    <n v="2112"/>
  </r>
  <r>
    <x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3"/>
    <n v="1"/>
    <n v="17"/>
    <n v="4"/>
    <n v="4"/>
    <n v="8"/>
    <n v="17"/>
    <n v="18"/>
    <n v="28"/>
    <n v="19"/>
    <n v="36"/>
    <n v="17"/>
    <n v="80"/>
    <n v="5"/>
    <n v="63"/>
    <n v="10"/>
    <n v="9"/>
    <n v="76"/>
    <n v="14"/>
    <n v="7"/>
    <n v="24"/>
    <n v="2"/>
    <n v="118"/>
    <n v="4"/>
    <n v="9"/>
    <n v="6"/>
    <n v="10"/>
    <n v="26"/>
    <n v="5"/>
    <n v="4"/>
    <n v="5"/>
    <n v="3"/>
    <n v="60"/>
    <n v="4"/>
    <n v="5"/>
    <n v="5"/>
    <n v="3"/>
    <n v="18"/>
    <n v="1"/>
    <n v="3"/>
    <n v="5"/>
    <n v="3"/>
    <n v="22"/>
    <m/>
    <n v="1"/>
    <n v="1"/>
    <m/>
    <n v="6"/>
    <n v="1"/>
    <n v="1"/>
    <n v="3"/>
    <n v="2"/>
    <n v="15"/>
    <n v="3"/>
    <n v="1"/>
    <m/>
    <n v="1"/>
    <m/>
    <m/>
    <m/>
    <n v="4"/>
    <m/>
    <m/>
    <m/>
    <m/>
    <n v="1"/>
    <m/>
    <m/>
    <n v="4"/>
    <m/>
    <n v="2"/>
    <m/>
    <m/>
    <n v="2"/>
    <m/>
    <m/>
    <n v="3"/>
    <m/>
    <m/>
    <m/>
    <n v="1"/>
    <m/>
    <m/>
    <m/>
    <m/>
    <m/>
    <m/>
    <m/>
    <m/>
    <m/>
    <m/>
    <n v="1"/>
    <m/>
    <n v="831"/>
  </r>
  <r>
    <x v="4"/>
    <n v="3"/>
    <n v="39"/>
    <n v="9"/>
    <n v="9"/>
    <n v="11"/>
    <n v="9"/>
    <n v="14"/>
    <n v="30"/>
    <n v="15"/>
    <n v="35"/>
    <n v="22"/>
    <n v="61"/>
    <n v="3"/>
    <n v="39"/>
    <n v="4"/>
    <n v="11"/>
    <n v="64"/>
    <n v="13"/>
    <n v="3"/>
    <n v="15"/>
    <n v="2"/>
    <n v="76"/>
    <n v="8"/>
    <n v="10"/>
    <n v="4"/>
    <n v="9"/>
    <n v="31"/>
    <n v="7"/>
    <n v="3"/>
    <n v="5"/>
    <n v="3"/>
    <n v="34"/>
    <n v="4"/>
    <n v="5"/>
    <n v="3"/>
    <n v="4"/>
    <n v="12"/>
    <n v="3"/>
    <m/>
    <n v="2"/>
    <n v="4"/>
    <n v="14"/>
    <m/>
    <n v="1"/>
    <m/>
    <n v="1"/>
    <n v="4"/>
    <m/>
    <n v="1"/>
    <n v="2"/>
    <m/>
    <n v="13"/>
    <m/>
    <n v="1"/>
    <m/>
    <n v="2"/>
    <n v="1"/>
    <m/>
    <m/>
    <n v="2"/>
    <m/>
    <m/>
    <m/>
    <m/>
    <n v="1"/>
    <m/>
    <m/>
    <n v="1"/>
    <m/>
    <m/>
    <m/>
    <m/>
    <m/>
    <n v="1"/>
    <m/>
    <n v="3"/>
    <m/>
    <m/>
    <m/>
    <m/>
    <n v="1"/>
    <m/>
    <m/>
    <m/>
    <n v="1"/>
    <m/>
    <m/>
    <m/>
    <m/>
    <m/>
    <m/>
    <m/>
    <n v="688"/>
  </r>
  <r>
    <x v="5"/>
    <m/>
    <n v="16"/>
    <n v="6"/>
    <n v="4"/>
    <n v="10"/>
    <n v="10"/>
    <n v="9"/>
    <n v="16"/>
    <n v="7"/>
    <n v="30"/>
    <n v="17"/>
    <n v="57"/>
    <n v="3"/>
    <n v="32"/>
    <n v="6"/>
    <n v="7"/>
    <n v="63"/>
    <n v="15"/>
    <n v="9"/>
    <n v="14"/>
    <n v="1"/>
    <n v="92"/>
    <n v="4"/>
    <n v="2"/>
    <n v="3"/>
    <n v="6"/>
    <n v="31"/>
    <n v="2"/>
    <n v="1"/>
    <n v="7"/>
    <n v="1"/>
    <n v="43"/>
    <n v="2"/>
    <n v="4"/>
    <n v="4"/>
    <n v="4"/>
    <n v="22"/>
    <n v="1"/>
    <n v="2"/>
    <n v="1"/>
    <n v="2"/>
    <n v="21"/>
    <m/>
    <m/>
    <n v="1"/>
    <m/>
    <n v="2"/>
    <n v="1"/>
    <m/>
    <n v="3"/>
    <m/>
    <n v="16"/>
    <n v="1"/>
    <n v="1"/>
    <n v="1"/>
    <m/>
    <m/>
    <m/>
    <m/>
    <n v="2"/>
    <m/>
    <m/>
    <m/>
    <m/>
    <m/>
    <n v="1"/>
    <m/>
    <n v="4"/>
    <m/>
    <n v="1"/>
    <m/>
    <m/>
    <n v="2"/>
    <m/>
    <m/>
    <n v="2"/>
    <m/>
    <m/>
    <m/>
    <m/>
    <m/>
    <m/>
    <m/>
    <n v="1"/>
    <m/>
    <m/>
    <m/>
    <m/>
    <m/>
    <m/>
    <m/>
    <m/>
    <n v="626"/>
  </r>
  <r>
    <x v="6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7"/>
    <m/>
    <n v="36"/>
    <n v="2"/>
    <n v="2"/>
    <n v="4"/>
    <n v="6"/>
    <n v="4"/>
    <n v="8"/>
    <n v="9"/>
    <n v="9"/>
    <n v="2"/>
    <n v="20"/>
    <n v="2"/>
    <n v="20"/>
    <n v="4"/>
    <n v="6"/>
    <n v="13"/>
    <n v="3"/>
    <n v="2"/>
    <n v="5"/>
    <n v="1"/>
    <n v="25"/>
    <n v="2"/>
    <n v="2"/>
    <n v="2"/>
    <n v="4"/>
    <n v="8"/>
    <n v="4"/>
    <n v="3"/>
    <n v="4"/>
    <n v="1"/>
    <n v="9"/>
    <n v="1"/>
    <n v="1"/>
    <n v="4"/>
    <n v="1"/>
    <n v="5"/>
    <m/>
    <m/>
    <m/>
    <n v="1"/>
    <n v="8"/>
    <n v="1"/>
    <m/>
    <m/>
    <m/>
    <n v="2"/>
    <m/>
    <n v="2"/>
    <m/>
    <m/>
    <n v="1"/>
    <m/>
    <m/>
    <m/>
    <n v="3"/>
    <m/>
    <m/>
    <m/>
    <n v="1"/>
    <m/>
    <m/>
    <m/>
    <m/>
    <m/>
    <m/>
    <m/>
    <n v="2"/>
    <m/>
    <m/>
    <m/>
    <m/>
    <m/>
    <m/>
    <m/>
    <m/>
    <m/>
    <m/>
    <m/>
    <n v="1"/>
    <m/>
    <m/>
    <m/>
    <m/>
    <m/>
    <m/>
    <m/>
    <m/>
    <m/>
    <m/>
    <m/>
    <m/>
    <n v="256"/>
  </r>
  <r>
    <x v="8"/>
    <m/>
    <n v="3"/>
    <m/>
    <m/>
    <m/>
    <n v="3"/>
    <n v="1"/>
    <m/>
    <m/>
    <n v="2"/>
    <m/>
    <n v="3"/>
    <m/>
    <n v="1"/>
    <m/>
    <m/>
    <n v="3"/>
    <m/>
    <m/>
    <m/>
    <m/>
    <m/>
    <m/>
    <n v="1"/>
    <m/>
    <n v="1"/>
    <m/>
    <m/>
    <m/>
    <n v="1"/>
    <m/>
    <n v="2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</r>
  <r>
    <x v="9"/>
    <m/>
    <n v="2"/>
    <m/>
    <n v="1"/>
    <n v="3"/>
    <m/>
    <n v="3"/>
    <m/>
    <n v="3"/>
    <n v="6"/>
    <n v="1"/>
    <n v="9"/>
    <n v="1"/>
    <n v="1"/>
    <n v="1"/>
    <m/>
    <n v="6"/>
    <n v="1"/>
    <m/>
    <m/>
    <m/>
    <n v="9"/>
    <m/>
    <m/>
    <n v="1"/>
    <n v="1"/>
    <n v="2"/>
    <m/>
    <m/>
    <m/>
    <m/>
    <n v="2"/>
    <m/>
    <m/>
    <m/>
    <m/>
    <n v="1"/>
    <n v="1"/>
    <m/>
    <m/>
    <m/>
    <m/>
    <n v="1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</r>
  <r>
    <x v="10"/>
    <m/>
    <n v="4"/>
    <n v="3"/>
    <n v="4"/>
    <n v="4"/>
    <n v="6"/>
    <n v="5"/>
    <n v="7"/>
    <n v="3"/>
    <n v="11"/>
    <n v="6"/>
    <n v="13"/>
    <m/>
    <n v="8"/>
    <n v="1"/>
    <n v="2"/>
    <n v="17"/>
    <n v="3"/>
    <m/>
    <n v="8"/>
    <m/>
    <n v="19"/>
    <n v="1"/>
    <n v="1"/>
    <m/>
    <n v="3"/>
    <n v="5"/>
    <m/>
    <n v="1"/>
    <m/>
    <n v="2"/>
    <n v="10"/>
    <n v="1"/>
    <m/>
    <m/>
    <m/>
    <n v="2"/>
    <m/>
    <m/>
    <m/>
    <n v="1"/>
    <n v="3"/>
    <m/>
    <m/>
    <n v="1"/>
    <n v="1"/>
    <n v="2"/>
    <m/>
    <m/>
    <n v="1"/>
    <m/>
    <n v="4"/>
    <m/>
    <n v="1"/>
    <n v="1"/>
    <m/>
    <m/>
    <m/>
    <m/>
    <n v="1"/>
    <m/>
    <m/>
    <m/>
    <m/>
    <m/>
    <m/>
    <m/>
    <m/>
    <m/>
    <m/>
    <m/>
    <m/>
    <n v="1"/>
    <m/>
    <m/>
    <n v="1"/>
    <m/>
    <m/>
    <m/>
    <m/>
    <m/>
    <m/>
    <n v="1"/>
    <m/>
    <m/>
    <m/>
    <m/>
    <m/>
    <m/>
    <m/>
    <m/>
    <m/>
    <n v="169"/>
  </r>
  <r>
    <x v="11"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</r>
  <r>
    <x v="12"/>
    <m/>
    <n v="8"/>
    <n v="1"/>
    <n v="1"/>
    <n v="3"/>
    <n v="3"/>
    <n v="1"/>
    <n v="1"/>
    <m/>
    <n v="1"/>
    <m/>
    <n v="7"/>
    <m/>
    <m/>
    <n v="1"/>
    <m/>
    <n v="1"/>
    <n v="1"/>
    <n v="1"/>
    <m/>
    <m/>
    <n v="2"/>
    <m/>
    <m/>
    <m/>
    <m/>
    <n v="1"/>
    <n v="1"/>
    <m/>
    <n v="1"/>
    <m/>
    <n v="2"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</r>
  <r>
    <x v="13"/>
    <m/>
    <n v="2"/>
    <m/>
    <m/>
    <m/>
    <m/>
    <n v="1"/>
    <n v="4"/>
    <n v="2"/>
    <m/>
    <n v="1"/>
    <n v="4"/>
    <m/>
    <n v="6"/>
    <n v="3"/>
    <m/>
    <n v="1"/>
    <m/>
    <m/>
    <n v="3"/>
    <n v="4"/>
    <n v="7"/>
    <m/>
    <m/>
    <m/>
    <n v="1"/>
    <n v="5"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</r>
  <r>
    <x v="14"/>
    <m/>
    <n v="17"/>
    <m/>
    <n v="3"/>
    <n v="2"/>
    <n v="4"/>
    <n v="2"/>
    <n v="5"/>
    <n v="2"/>
    <n v="4"/>
    <n v="3"/>
    <n v="6"/>
    <n v="1"/>
    <n v="4"/>
    <n v="3"/>
    <n v="1"/>
    <n v="12"/>
    <n v="3"/>
    <n v="1"/>
    <n v="4"/>
    <n v="1"/>
    <n v="12"/>
    <n v="1"/>
    <n v="1"/>
    <m/>
    <n v="1"/>
    <n v="2"/>
    <n v="4"/>
    <m/>
    <n v="1"/>
    <n v="1"/>
    <n v="6"/>
    <n v="1"/>
    <m/>
    <n v="1"/>
    <m/>
    <n v="1"/>
    <n v="1"/>
    <m/>
    <n v="1"/>
    <m/>
    <n v="2"/>
    <m/>
    <m/>
    <n v="1"/>
    <m/>
    <m/>
    <m/>
    <m/>
    <n v="1"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117"/>
  </r>
  <r>
    <x v="1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16"/>
    <m/>
    <m/>
    <n v="2"/>
    <n v="4"/>
    <n v="4"/>
    <n v="4"/>
    <n v="8"/>
    <n v="13"/>
    <n v="7"/>
    <n v="7"/>
    <n v="7"/>
    <n v="25"/>
    <m/>
    <n v="12"/>
    <n v="1"/>
    <n v="3"/>
    <n v="12"/>
    <n v="7"/>
    <n v="5"/>
    <n v="6"/>
    <n v="1"/>
    <n v="27"/>
    <n v="2"/>
    <n v="1"/>
    <n v="2"/>
    <n v="2"/>
    <n v="5"/>
    <n v="1"/>
    <m/>
    <m/>
    <m/>
    <n v="6"/>
    <m/>
    <m/>
    <m/>
    <m/>
    <n v="6"/>
    <m/>
    <m/>
    <n v="1"/>
    <m/>
    <n v="5"/>
    <n v="1"/>
    <n v="1"/>
    <m/>
    <m/>
    <n v="1"/>
    <m/>
    <m/>
    <m/>
    <m/>
    <n v="3"/>
    <m/>
    <m/>
    <n v="1"/>
    <n v="1"/>
    <m/>
    <m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97"/>
  </r>
  <r>
    <x v="17"/>
    <m/>
    <n v="2"/>
    <n v="3"/>
    <n v="1"/>
    <m/>
    <n v="6"/>
    <n v="1"/>
    <n v="1"/>
    <n v="2"/>
    <n v="4"/>
    <n v="5"/>
    <n v="10"/>
    <m/>
    <n v="6"/>
    <n v="1"/>
    <m/>
    <n v="12"/>
    <n v="2"/>
    <m/>
    <n v="2"/>
    <m/>
    <n v="14"/>
    <m/>
    <n v="1"/>
    <n v="1"/>
    <n v="2"/>
    <n v="4"/>
    <m/>
    <n v="1"/>
    <n v="1"/>
    <m/>
    <n v="4"/>
    <m/>
    <m/>
    <n v="1"/>
    <m/>
    <n v="2"/>
    <m/>
    <m/>
    <m/>
    <m/>
    <n v="1"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93"/>
  </r>
  <r>
    <x v="18"/>
    <m/>
    <n v="1"/>
    <m/>
    <m/>
    <m/>
    <n v="1"/>
    <n v="1"/>
    <m/>
    <m/>
    <m/>
    <m/>
    <m/>
    <m/>
    <n v="1"/>
    <m/>
    <m/>
    <m/>
    <m/>
    <m/>
    <n v="1"/>
    <m/>
    <m/>
    <m/>
    <m/>
    <m/>
    <m/>
    <n v="1"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x v="19"/>
    <m/>
    <n v="4"/>
    <n v="1"/>
    <n v="2"/>
    <n v="3"/>
    <n v="1"/>
    <n v="1"/>
    <n v="10"/>
    <n v="2"/>
    <n v="7"/>
    <n v="6"/>
    <n v="11"/>
    <m/>
    <n v="10"/>
    <m/>
    <n v="4"/>
    <n v="4"/>
    <n v="1"/>
    <n v="2"/>
    <n v="1"/>
    <n v="1"/>
    <n v="5"/>
    <n v="2"/>
    <n v="1"/>
    <m/>
    <m/>
    <n v="4"/>
    <n v="1"/>
    <n v="1"/>
    <m/>
    <m/>
    <n v="2"/>
    <m/>
    <m/>
    <m/>
    <m/>
    <n v="2"/>
    <n v="1"/>
    <m/>
    <m/>
    <m/>
    <n v="2"/>
    <m/>
    <m/>
    <m/>
    <m/>
    <m/>
    <m/>
    <n v="1"/>
    <m/>
    <m/>
    <m/>
    <m/>
    <m/>
    <n v="1"/>
    <m/>
    <n v="1"/>
    <m/>
    <m/>
    <n v="1"/>
    <m/>
    <m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n v="98"/>
  </r>
  <r>
    <x v="20"/>
    <m/>
    <m/>
    <m/>
    <m/>
    <n v="1"/>
    <m/>
    <m/>
    <n v="1"/>
    <n v="1"/>
    <n v="2"/>
    <n v="1"/>
    <n v="9"/>
    <m/>
    <n v="3"/>
    <m/>
    <n v="1"/>
    <n v="2"/>
    <m/>
    <m/>
    <m/>
    <m/>
    <n v="4"/>
    <m/>
    <m/>
    <m/>
    <m/>
    <n v="2"/>
    <m/>
    <m/>
    <m/>
    <m/>
    <m/>
    <n v="1"/>
    <m/>
    <m/>
    <m/>
    <m/>
    <m/>
    <m/>
    <n v="1"/>
    <m/>
    <n v="2"/>
    <m/>
    <m/>
    <m/>
    <m/>
    <n v="1"/>
    <m/>
    <m/>
    <m/>
    <m/>
    <n v="2"/>
    <m/>
    <m/>
    <m/>
    <m/>
    <m/>
    <m/>
    <m/>
    <m/>
    <m/>
    <m/>
    <m/>
    <m/>
    <m/>
    <n v="1"/>
    <m/>
    <n v="1"/>
    <m/>
    <m/>
    <m/>
    <m/>
    <m/>
    <m/>
    <m/>
    <m/>
    <m/>
    <m/>
    <m/>
    <m/>
    <m/>
    <m/>
    <m/>
    <m/>
    <m/>
    <m/>
    <m/>
    <m/>
    <m/>
    <m/>
    <m/>
    <m/>
    <n v="36"/>
  </r>
  <r>
    <x v="21"/>
    <m/>
    <n v="8"/>
    <m/>
    <n v="1"/>
    <n v="1"/>
    <m/>
    <n v="1"/>
    <n v="2"/>
    <n v="2"/>
    <n v="2"/>
    <m/>
    <n v="2"/>
    <m/>
    <m/>
    <m/>
    <m/>
    <n v="1"/>
    <m/>
    <m/>
    <m/>
    <m/>
    <n v="1"/>
    <n v="1"/>
    <m/>
    <m/>
    <m/>
    <n v="2"/>
    <n v="1"/>
    <m/>
    <m/>
    <m/>
    <n v="2"/>
    <m/>
    <m/>
    <m/>
    <m/>
    <n v="1"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</r>
  <r>
    <x v="22"/>
    <m/>
    <m/>
    <m/>
    <m/>
    <n v="1"/>
    <m/>
    <m/>
    <m/>
    <m/>
    <m/>
    <m/>
    <n v="1"/>
    <m/>
    <n v="2"/>
    <n v="1"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</r>
  <r>
    <x v="23"/>
    <m/>
    <n v="3"/>
    <n v="4"/>
    <n v="2"/>
    <n v="6"/>
    <n v="8"/>
    <n v="9"/>
    <n v="12"/>
    <n v="9"/>
    <n v="18"/>
    <n v="5"/>
    <n v="31"/>
    <n v="4"/>
    <n v="39"/>
    <n v="8"/>
    <n v="9"/>
    <n v="65"/>
    <n v="11"/>
    <n v="4"/>
    <n v="15"/>
    <n v="2"/>
    <n v="57"/>
    <n v="5"/>
    <n v="2"/>
    <n v="3"/>
    <n v="7"/>
    <n v="28"/>
    <n v="2"/>
    <n v="4"/>
    <n v="7"/>
    <n v="2"/>
    <n v="37"/>
    <n v="1"/>
    <n v="1"/>
    <n v="5"/>
    <n v="1"/>
    <n v="14"/>
    <n v="4"/>
    <n v="1"/>
    <n v="2"/>
    <n v="2"/>
    <n v="19"/>
    <m/>
    <m/>
    <m/>
    <m/>
    <n v="4"/>
    <m/>
    <n v="1"/>
    <n v="1"/>
    <m/>
    <n v="13"/>
    <m/>
    <m/>
    <m/>
    <n v="2"/>
    <m/>
    <m/>
    <m/>
    <n v="5"/>
    <m/>
    <m/>
    <m/>
    <m/>
    <n v="1"/>
    <m/>
    <m/>
    <n v="4"/>
    <m/>
    <n v="1"/>
    <m/>
    <m/>
    <n v="3"/>
    <m/>
    <n v="1"/>
    <n v="2"/>
    <m/>
    <n v="1"/>
    <m/>
    <n v="2"/>
    <m/>
    <m/>
    <m/>
    <n v="1"/>
    <m/>
    <m/>
    <n v="1"/>
    <m/>
    <m/>
    <m/>
    <n v="1"/>
    <m/>
    <n v="512"/>
  </r>
  <r>
    <x v="24"/>
    <m/>
    <n v="9"/>
    <m/>
    <n v="2"/>
    <n v="3"/>
    <n v="4"/>
    <n v="6"/>
    <n v="5"/>
    <n v="3"/>
    <n v="8"/>
    <n v="6"/>
    <n v="12"/>
    <n v="1"/>
    <n v="15"/>
    <n v="1"/>
    <n v="2"/>
    <n v="16"/>
    <n v="3"/>
    <m/>
    <n v="3"/>
    <m/>
    <n v="18"/>
    <m/>
    <n v="2"/>
    <n v="1"/>
    <n v="2"/>
    <n v="3"/>
    <m/>
    <n v="1"/>
    <n v="2"/>
    <m/>
    <n v="13"/>
    <n v="1"/>
    <n v="2"/>
    <n v="3"/>
    <n v="2"/>
    <n v="3"/>
    <n v="3"/>
    <n v="1"/>
    <m/>
    <n v="1"/>
    <n v="4"/>
    <m/>
    <m/>
    <m/>
    <m/>
    <n v="2"/>
    <m/>
    <m/>
    <m/>
    <m/>
    <n v="2"/>
    <m/>
    <m/>
    <m/>
    <n v="1"/>
    <m/>
    <m/>
    <m/>
    <m/>
    <m/>
    <m/>
    <m/>
    <m/>
    <n v="1"/>
    <m/>
    <m/>
    <n v="1"/>
    <m/>
    <m/>
    <m/>
    <m/>
    <m/>
    <m/>
    <m/>
    <n v="2"/>
    <m/>
    <m/>
    <m/>
    <m/>
    <m/>
    <m/>
    <m/>
    <m/>
    <m/>
    <m/>
    <m/>
    <m/>
    <m/>
    <m/>
    <m/>
    <m/>
    <n v="170"/>
  </r>
  <r>
    <x v="25"/>
    <m/>
    <n v="2"/>
    <m/>
    <m/>
    <m/>
    <n v="1"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x v="26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27"/>
    <m/>
    <n v="72"/>
    <n v="9"/>
    <n v="22"/>
    <n v="15"/>
    <n v="29"/>
    <n v="22"/>
    <n v="49"/>
    <n v="28"/>
    <n v="50"/>
    <n v="30"/>
    <n v="96"/>
    <n v="8"/>
    <n v="77"/>
    <n v="19"/>
    <n v="19"/>
    <n v="101"/>
    <n v="14"/>
    <n v="12"/>
    <n v="29"/>
    <n v="4"/>
    <n v="130"/>
    <n v="6"/>
    <n v="8"/>
    <n v="13"/>
    <n v="15"/>
    <n v="73"/>
    <n v="7"/>
    <n v="10"/>
    <n v="9"/>
    <n v="2"/>
    <n v="76"/>
    <n v="5"/>
    <n v="8"/>
    <n v="4"/>
    <n v="4"/>
    <n v="20"/>
    <n v="6"/>
    <n v="6"/>
    <n v="2"/>
    <n v="5"/>
    <n v="30"/>
    <n v="1"/>
    <n v="3"/>
    <n v="4"/>
    <n v="1"/>
    <n v="5"/>
    <n v="3"/>
    <n v="1"/>
    <n v="2"/>
    <m/>
    <n v="20"/>
    <m/>
    <n v="1"/>
    <m/>
    <n v="1"/>
    <m/>
    <m/>
    <m/>
    <n v="5"/>
    <m/>
    <m/>
    <m/>
    <m/>
    <m/>
    <n v="1"/>
    <m/>
    <n v="7"/>
    <m/>
    <n v="4"/>
    <n v="1"/>
    <m/>
    <n v="3"/>
    <m/>
    <n v="2"/>
    <n v="3"/>
    <m/>
    <m/>
    <m/>
    <n v="1"/>
    <n v="1"/>
    <m/>
    <m/>
    <n v="1"/>
    <m/>
    <m/>
    <m/>
    <m/>
    <m/>
    <m/>
    <n v="1"/>
    <m/>
    <n v="1216"/>
  </r>
  <r>
    <x v="28"/>
    <m/>
    <n v="13"/>
    <n v="2"/>
    <n v="2"/>
    <m/>
    <n v="2"/>
    <n v="3"/>
    <n v="4"/>
    <n v="3"/>
    <n v="5"/>
    <n v="1"/>
    <n v="9"/>
    <m/>
    <n v="4"/>
    <n v="4"/>
    <n v="1"/>
    <n v="13"/>
    <n v="3"/>
    <n v="1"/>
    <n v="3"/>
    <n v="1"/>
    <n v="11"/>
    <m/>
    <n v="1"/>
    <m/>
    <n v="4"/>
    <n v="5"/>
    <n v="1"/>
    <m/>
    <n v="1"/>
    <n v="1"/>
    <n v="7"/>
    <m/>
    <n v="1"/>
    <n v="2"/>
    <m/>
    <n v="2"/>
    <m/>
    <n v="2"/>
    <n v="1"/>
    <m/>
    <n v="6"/>
    <n v="1"/>
    <m/>
    <m/>
    <m/>
    <n v="1"/>
    <m/>
    <m/>
    <m/>
    <m/>
    <n v="4"/>
    <m/>
    <m/>
    <n v="1"/>
    <m/>
    <m/>
    <m/>
    <m/>
    <m/>
    <m/>
    <m/>
    <m/>
    <m/>
    <m/>
    <m/>
    <m/>
    <n v="2"/>
    <m/>
    <m/>
    <m/>
    <m/>
    <n v="1"/>
    <m/>
    <m/>
    <m/>
    <m/>
    <m/>
    <m/>
    <m/>
    <m/>
    <m/>
    <m/>
    <m/>
    <m/>
    <m/>
    <m/>
    <m/>
    <m/>
    <m/>
    <m/>
    <m/>
    <n v="129"/>
  </r>
  <r>
    <x v="29"/>
    <m/>
    <m/>
    <m/>
    <m/>
    <m/>
    <n v="1"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n v="3"/>
  </r>
  <r>
    <x v="30"/>
    <m/>
    <n v="72"/>
    <n v="7"/>
    <n v="15"/>
    <n v="8"/>
    <n v="21"/>
    <n v="16"/>
    <n v="39"/>
    <n v="19"/>
    <n v="37"/>
    <n v="21"/>
    <n v="58"/>
    <n v="5"/>
    <n v="57"/>
    <n v="14"/>
    <n v="14"/>
    <n v="75"/>
    <n v="11"/>
    <n v="9"/>
    <n v="20"/>
    <n v="2"/>
    <n v="72"/>
    <n v="9"/>
    <n v="10"/>
    <n v="10"/>
    <n v="11"/>
    <n v="42"/>
    <n v="5"/>
    <n v="5"/>
    <n v="8"/>
    <n v="2"/>
    <n v="49"/>
    <n v="5"/>
    <n v="5"/>
    <n v="3"/>
    <n v="1"/>
    <n v="21"/>
    <n v="6"/>
    <n v="5"/>
    <m/>
    <n v="5"/>
    <n v="18"/>
    <m/>
    <m/>
    <n v="1"/>
    <m/>
    <n v="4"/>
    <m/>
    <n v="1"/>
    <m/>
    <m/>
    <n v="10"/>
    <m/>
    <m/>
    <m/>
    <m/>
    <n v="1"/>
    <m/>
    <m/>
    <n v="2"/>
    <m/>
    <m/>
    <n v="1"/>
    <m/>
    <n v="4"/>
    <n v="1"/>
    <m/>
    <n v="2"/>
    <n v="1"/>
    <n v="4"/>
    <m/>
    <m/>
    <n v="1"/>
    <m/>
    <n v="1"/>
    <n v="2"/>
    <m/>
    <m/>
    <m/>
    <m/>
    <m/>
    <m/>
    <m/>
    <m/>
    <m/>
    <m/>
    <m/>
    <m/>
    <m/>
    <m/>
    <m/>
    <m/>
    <n v="848"/>
  </r>
  <r>
    <x v="31"/>
    <n v="2"/>
    <n v="28"/>
    <n v="8"/>
    <n v="11"/>
    <n v="10"/>
    <n v="21"/>
    <n v="18"/>
    <n v="32"/>
    <n v="17"/>
    <n v="31"/>
    <n v="18"/>
    <n v="80"/>
    <n v="4"/>
    <n v="49"/>
    <n v="17"/>
    <n v="23"/>
    <n v="72"/>
    <n v="19"/>
    <n v="9"/>
    <n v="18"/>
    <n v="7"/>
    <n v="77"/>
    <n v="4"/>
    <n v="9"/>
    <n v="7"/>
    <n v="12"/>
    <n v="30"/>
    <n v="9"/>
    <n v="6"/>
    <n v="7"/>
    <n v="1"/>
    <n v="58"/>
    <n v="3"/>
    <n v="7"/>
    <n v="1"/>
    <n v="2"/>
    <n v="22"/>
    <n v="1"/>
    <n v="4"/>
    <n v="3"/>
    <n v="1"/>
    <n v="19"/>
    <n v="2"/>
    <m/>
    <n v="3"/>
    <m/>
    <n v="5"/>
    <n v="1"/>
    <n v="1"/>
    <n v="1"/>
    <m/>
    <n v="11"/>
    <n v="1"/>
    <m/>
    <m/>
    <n v="1"/>
    <n v="2"/>
    <m/>
    <m/>
    <n v="6"/>
    <m/>
    <m/>
    <m/>
    <m/>
    <n v="2"/>
    <m/>
    <m/>
    <n v="2"/>
    <m/>
    <m/>
    <m/>
    <m/>
    <n v="1"/>
    <m/>
    <n v="1"/>
    <n v="1"/>
    <m/>
    <m/>
    <m/>
    <n v="2"/>
    <n v="1"/>
    <m/>
    <m/>
    <m/>
    <m/>
    <m/>
    <m/>
    <m/>
    <m/>
    <m/>
    <n v="1"/>
    <n v="1"/>
    <n v="823"/>
  </r>
  <r>
    <x v="32"/>
    <m/>
    <n v="4"/>
    <n v="1"/>
    <m/>
    <n v="6"/>
    <n v="3"/>
    <n v="4"/>
    <n v="2"/>
    <n v="4"/>
    <n v="5"/>
    <n v="2"/>
    <n v="8"/>
    <n v="1"/>
    <n v="4"/>
    <n v="2"/>
    <n v="2"/>
    <n v="13"/>
    <n v="1"/>
    <n v="2"/>
    <n v="2"/>
    <m/>
    <n v="12"/>
    <m/>
    <n v="1"/>
    <n v="1"/>
    <n v="1"/>
    <n v="6"/>
    <m/>
    <m/>
    <m/>
    <n v="1"/>
    <n v="4"/>
    <n v="2"/>
    <m/>
    <n v="1"/>
    <m/>
    <n v="2"/>
    <n v="1"/>
    <n v="1"/>
    <m/>
    <m/>
    <n v="4"/>
    <m/>
    <m/>
    <m/>
    <m/>
    <n v="1"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"/>
  </r>
  <r>
    <x v="33"/>
    <m/>
    <n v="6"/>
    <n v="2"/>
    <n v="3"/>
    <n v="5"/>
    <n v="3"/>
    <n v="1"/>
    <n v="7"/>
    <n v="3"/>
    <n v="7"/>
    <n v="4"/>
    <n v="10"/>
    <n v="2"/>
    <n v="15"/>
    <n v="3"/>
    <n v="2"/>
    <n v="11"/>
    <n v="1"/>
    <n v="3"/>
    <n v="4"/>
    <m/>
    <n v="12"/>
    <m/>
    <n v="5"/>
    <n v="1"/>
    <n v="2"/>
    <n v="4"/>
    <m/>
    <m/>
    <m/>
    <m/>
    <n v="12"/>
    <m/>
    <n v="1"/>
    <m/>
    <m/>
    <n v="2"/>
    <m/>
    <m/>
    <m/>
    <m/>
    <n v="1"/>
    <n v="1"/>
    <m/>
    <m/>
    <m/>
    <n v="2"/>
    <m/>
    <m/>
    <m/>
    <m/>
    <n v="1"/>
    <m/>
    <m/>
    <m/>
    <n v="1"/>
    <m/>
    <m/>
    <m/>
    <m/>
    <m/>
    <m/>
    <m/>
    <m/>
    <m/>
    <m/>
    <m/>
    <n v="1"/>
    <m/>
    <m/>
    <m/>
    <m/>
    <m/>
    <m/>
    <m/>
    <n v="1"/>
    <m/>
    <m/>
    <m/>
    <m/>
    <m/>
    <m/>
    <m/>
    <m/>
    <m/>
    <m/>
    <m/>
    <m/>
    <m/>
    <m/>
    <m/>
    <m/>
    <n v="139"/>
  </r>
  <r>
    <x v="34"/>
    <n v="3"/>
    <n v="20"/>
    <n v="7"/>
    <n v="10"/>
    <n v="8"/>
    <n v="11"/>
    <n v="15"/>
    <n v="13"/>
    <n v="14"/>
    <n v="30"/>
    <n v="10"/>
    <n v="50"/>
    <n v="2"/>
    <n v="40"/>
    <n v="5"/>
    <n v="6"/>
    <n v="61"/>
    <n v="11"/>
    <n v="2"/>
    <n v="11"/>
    <n v="2"/>
    <n v="61"/>
    <n v="3"/>
    <n v="6"/>
    <n v="5"/>
    <n v="9"/>
    <n v="33"/>
    <n v="2"/>
    <n v="2"/>
    <n v="5"/>
    <n v="1"/>
    <n v="27"/>
    <n v="4"/>
    <n v="4"/>
    <n v="5"/>
    <n v="2"/>
    <n v="17"/>
    <n v="5"/>
    <n v="1"/>
    <n v="2"/>
    <n v="3"/>
    <n v="17"/>
    <n v="1"/>
    <n v="1"/>
    <m/>
    <m/>
    <n v="3"/>
    <n v="3"/>
    <n v="2"/>
    <n v="2"/>
    <m/>
    <n v="12"/>
    <m/>
    <m/>
    <m/>
    <m/>
    <m/>
    <m/>
    <m/>
    <n v="6"/>
    <m/>
    <m/>
    <m/>
    <m/>
    <n v="3"/>
    <n v="1"/>
    <m/>
    <n v="3"/>
    <m/>
    <m/>
    <m/>
    <m/>
    <m/>
    <n v="1"/>
    <n v="1"/>
    <n v="3"/>
    <m/>
    <m/>
    <m/>
    <m/>
    <n v="1"/>
    <m/>
    <m/>
    <m/>
    <m/>
    <n v="1"/>
    <m/>
    <m/>
    <m/>
    <m/>
    <m/>
    <m/>
    <n v="589"/>
  </r>
  <r>
    <x v="35"/>
    <m/>
    <m/>
    <m/>
    <m/>
    <m/>
    <n v="1"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</r>
  <r>
    <x v="36"/>
    <n v="2"/>
    <n v="18"/>
    <n v="2"/>
    <n v="3"/>
    <n v="12"/>
    <n v="12"/>
    <n v="23"/>
    <n v="24"/>
    <n v="23"/>
    <n v="27"/>
    <n v="17"/>
    <n v="71"/>
    <n v="5"/>
    <n v="41"/>
    <n v="3"/>
    <n v="8"/>
    <n v="64"/>
    <n v="11"/>
    <m/>
    <n v="14"/>
    <n v="1"/>
    <n v="67"/>
    <n v="6"/>
    <n v="6"/>
    <n v="6"/>
    <n v="11"/>
    <n v="36"/>
    <n v="7"/>
    <n v="3"/>
    <n v="6"/>
    <m/>
    <n v="39"/>
    <n v="4"/>
    <n v="3"/>
    <n v="3"/>
    <n v="2"/>
    <n v="11"/>
    <n v="3"/>
    <m/>
    <n v="3"/>
    <n v="2"/>
    <n v="16"/>
    <n v="1"/>
    <n v="1"/>
    <n v="1"/>
    <n v="1"/>
    <n v="5"/>
    <n v="1"/>
    <m/>
    <n v="1"/>
    <m/>
    <n v="14"/>
    <m/>
    <n v="1"/>
    <n v="1"/>
    <m/>
    <n v="1"/>
    <m/>
    <m/>
    <n v="2"/>
    <m/>
    <m/>
    <m/>
    <m/>
    <n v="2"/>
    <m/>
    <m/>
    <n v="1"/>
    <m/>
    <n v="1"/>
    <n v="1"/>
    <m/>
    <n v="1"/>
    <m/>
    <n v="1"/>
    <n v="1"/>
    <m/>
    <n v="1"/>
    <m/>
    <n v="1"/>
    <m/>
    <m/>
    <m/>
    <m/>
    <m/>
    <m/>
    <m/>
    <m/>
    <m/>
    <m/>
    <m/>
    <m/>
    <n v="655"/>
  </r>
  <r>
    <x v="37"/>
    <m/>
    <n v="6"/>
    <n v="4"/>
    <n v="3"/>
    <n v="3"/>
    <n v="5"/>
    <n v="5"/>
    <n v="8"/>
    <n v="2"/>
    <n v="12"/>
    <n v="9"/>
    <n v="12"/>
    <n v="1"/>
    <n v="12"/>
    <n v="6"/>
    <n v="6"/>
    <n v="17"/>
    <n v="3"/>
    <n v="2"/>
    <n v="6"/>
    <m/>
    <n v="37"/>
    <m/>
    <n v="2"/>
    <n v="1"/>
    <n v="4"/>
    <n v="16"/>
    <n v="1"/>
    <n v="3"/>
    <n v="4"/>
    <m/>
    <n v="22"/>
    <n v="3"/>
    <n v="2"/>
    <m/>
    <n v="1"/>
    <n v="9"/>
    <n v="4"/>
    <n v="1"/>
    <m/>
    <n v="1"/>
    <n v="9"/>
    <n v="2"/>
    <m/>
    <n v="1"/>
    <m/>
    <n v="4"/>
    <m/>
    <m/>
    <m/>
    <m/>
    <n v="4"/>
    <m/>
    <m/>
    <m/>
    <m/>
    <m/>
    <m/>
    <m/>
    <n v="3"/>
    <m/>
    <m/>
    <n v="1"/>
    <m/>
    <m/>
    <n v="1"/>
    <m/>
    <n v="2"/>
    <m/>
    <n v="2"/>
    <m/>
    <n v="1"/>
    <m/>
    <m/>
    <n v="1"/>
    <m/>
    <m/>
    <m/>
    <m/>
    <m/>
    <m/>
    <m/>
    <m/>
    <m/>
    <m/>
    <m/>
    <m/>
    <m/>
    <m/>
    <m/>
    <m/>
    <m/>
    <n v="264"/>
  </r>
  <r>
    <x v="38"/>
    <m/>
    <n v="4"/>
    <n v="1"/>
    <n v="1"/>
    <n v="4"/>
    <n v="1"/>
    <n v="2"/>
    <n v="5"/>
    <n v="1"/>
    <n v="2"/>
    <n v="1"/>
    <n v="5"/>
    <m/>
    <n v="4"/>
    <n v="3"/>
    <n v="1"/>
    <n v="8"/>
    <m/>
    <m/>
    <n v="3"/>
    <n v="1"/>
    <n v="4"/>
    <n v="1"/>
    <m/>
    <n v="1"/>
    <n v="1"/>
    <n v="3"/>
    <m/>
    <m/>
    <n v="2"/>
    <m/>
    <n v="5"/>
    <m/>
    <n v="2"/>
    <n v="2"/>
    <n v="2"/>
    <n v="1"/>
    <m/>
    <m/>
    <m/>
    <n v="1"/>
    <n v="2"/>
    <m/>
    <m/>
    <n v="1"/>
    <m/>
    <n v="2"/>
    <m/>
    <m/>
    <m/>
    <m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79"/>
  </r>
  <r>
    <x v="39"/>
    <m/>
    <n v="2"/>
    <m/>
    <n v="1"/>
    <m/>
    <m/>
    <n v="4"/>
    <m/>
    <n v="1"/>
    <n v="2"/>
    <n v="1"/>
    <n v="7"/>
    <m/>
    <n v="5"/>
    <n v="1"/>
    <n v="1"/>
    <n v="4"/>
    <n v="4"/>
    <m/>
    <n v="1"/>
    <m/>
    <n v="7"/>
    <m/>
    <n v="1"/>
    <m/>
    <n v="1"/>
    <m/>
    <m/>
    <m/>
    <m/>
    <m/>
    <n v="5"/>
    <m/>
    <n v="2"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n v="53"/>
  </r>
  <r>
    <x v="40"/>
    <m/>
    <n v="8"/>
    <n v="3"/>
    <n v="2"/>
    <n v="1"/>
    <n v="2"/>
    <n v="7"/>
    <n v="6"/>
    <n v="4"/>
    <n v="13"/>
    <n v="3"/>
    <n v="15"/>
    <n v="2"/>
    <n v="16"/>
    <n v="1"/>
    <n v="2"/>
    <n v="27"/>
    <n v="5"/>
    <n v="3"/>
    <n v="3"/>
    <m/>
    <n v="24"/>
    <m/>
    <n v="4"/>
    <n v="2"/>
    <m/>
    <n v="10"/>
    <n v="1"/>
    <m/>
    <n v="1"/>
    <m/>
    <n v="10"/>
    <n v="3"/>
    <n v="1"/>
    <n v="2"/>
    <n v="1"/>
    <n v="1"/>
    <n v="1"/>
    <n v="1"/>
    <m/>
    <n v="1"/>
    <n v="5"/>
    <m/>
    <m/>
    <n v="1"/>
    <m/>
    <m/>
    <n v="1"/>
    <m/>
    <n v="1"/>
    <n v="1"/>
    <n v="2"/>
    <m/>
    <m/>
    <m/>
    <m/>
    <m/>
    <m/>
    <m/>
    <n v="1"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m/>
    <m/>
    <n v="200"/>
  </r>
  <r>
    <x v="41"/>
    <m/>
    <m/>
    <m/>
    <m/>
    <m/>
    <m/>
    <m/>
    <m/>
    <n v="1"/>
    <m/>
    <m/>
    <m/>
    <m/>
    <n v="1"/>
    <m/>
    <m/>
    <n v="1"/>
    <m/>
    <m/>
    <m/>
    <n v="1"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</r>
  <r>
    <x v="42"/>
    <m/>
    <n v="1"/>
    <m/>
    <m/>
    <n v="1"/>
    <n v="2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x v="43"/>
    <n v="1"/>
    <n v="2"/>
    <n v="3"/>
    <n v="6"/>
    <n v="3"/>
    <n v="5"/>
    <n v="10"/>
    <n v="11"/>
    <n v="5"/>
    <n v="7"/>
    <n v="9"/>
    <n v="29"/>
    <n v="4"/>
    <n v="26"/>
    <n v="7"/>
    <n v="9"/>
    <n v="40"/>
    <n v="5"/>
    <n v="4"/>
    <n v="6"/>
    <n v="2"/>
    <n v="52"/>
    <n v="4"/>
    <n v="2"/>
    <n v="3"/>
    <n v="5"/>
    <n v="20"/>
    <n v="1"/>
    <n v="3"/>
    <n v="4"/>
    <n v="1"/>
    <n v="27"/>
    <n v="1"/>
    <n v="3"/>
    <n v="2"/>
    <n v="1"/>
    <n v="9"/>
    <n v="2"/>
    <n v="2"/>
    <n v="3"/>
    <n v="2"/>
    <n v="15"/>
    <n v="1"/>
    <m/>
    <m/>
    <m/>
    <n v="4"/>
    <m/>
    <m/>
    <m/>
    <m/>
    <n v="5"/>
    <m/>
    <m/>
    <m/>
    <m/>
    <m/>
    <m/>
    <m/>
    <n v="2"/>
    <m/>
    <m/>
    <m/>
    <m/>
    <n v="1"/>
    <m/>
    <m/>
    <n v="2"/>
    <m/>
    <m/>
    <m/>
    <m/>
    <m/>
    <m/>
    <n v="2"/>
    <n v="1"/>
    <m/>
    <m/>
    <m/>
    <m/>
    <n v="1"/>
    <m/>
    <m/>
    <m/>
    <m/>
    <m/>
    <m/>
    <m/>
    <m/>
    <m/>
    <n v="1"/>
    <n v="1"/>
    <n v="377"/>
  </r>
  <r>
    <x v="44"/>
    <m/>
    <m/>
    <m/>
    <m/>
    <m/>
    <m/>
    <m/>
    <m/>
    <m/>
    <m/>
    <m/>
    <m/>
    <m/>
    <n v="3"/>
    <n v="1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x v="45"/>
    <m/>
    <n v="6"/>
    <m/>
    <m/>
    <m/>
    <m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x v="46"/>
    <m/>
    <n v="2"/>
    <m/>
    <m/>
    <n v="1"/>
    <m/>
    <m/>
    <m/>
    <n v="1"/>
    <m/>
    <m/>
    <n v="2"/>
    <m/>
    <n v="2"/>
    <m/>
    <m/>
    <n v="2"/>
    <m/>
    <m/>
    <m/>
    <m/>
    <m/>
    <m/>
    <m/>
    <m/>
    <n v="1"/>
    <m/>
    <m/>
    <m/>
    <m/>
    <m/>
    <n v="4"/>
    <m/>
    <n v="1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</r>
  <r>
    <x v="47"/>
    <n v="1"/>
    <n v="8"/>
    <n v="4"/>
    <n v="2"/>
    <n v="6"/>
    <n v="5"/>
    <n v="8"/>
    <n v="9"/>
    <n v="3"/>
    <n v="11"/>
    <n v="6"/>
    <n v="39"/>
    <n v="4"/>
    <n v="19"/>
    <n v="5"/>
    <n v="4"/>
    <n v="27"/>
    <n v="4"/>
    <n v="5"/>
    <n v="3"/>
    <n v="1"/>
    <n v="38"/>
    <m/>
    <n v="4"/>
    <m/>
    <n v="6"/>
    <n v="15"/>
    <m/>
    <n v="2"/>
    <n v="2"/>
    <n v="1"/>
    <n v="8"/>
    <n v="2"/>
    <n v="1"/>
    <n v="3"/>
    <n v="1"/>
    <n v="12"/>
    <n v="1"/>
    <n v="3"/>
    <m/>
    <n v="1"/>
    <n v="11"/>
    <n v="1"/>
    <n v="1"/>
    <n v="1"/>
    <m/>
    <n v="3"/>
    <m/>
    <m/>
    <m/>
    <m/>
    <n v="5"/>
    <m/>
    <n v="1"/>
    <m/>
    <m/>
    <m/>
    <m/>
    <m/>
    <n v="3"/>
    <m/>
    <m/>
    <m/>
    <m/>
    <m/>
    <m/>
    <m/>
    <n v="1"/>
    <n v="1"/>
    <n v="1"/>
    <m/>
    <m/>
    <n v="1"/>
    <n v="1"/>
    <m/>
    <n v="1"/>
    <m/>
    <m/>
    <m/>
    <m/>
    <m/>
    <n v="1"/>
    <m/>
    <n v="1"/>
    <m/>
    <m/>
    <m/>
    <m/>
    <m/>
    <m/>
    <m/>
    <m/>
    <n v="308"/>
  </r>
  <r>
    <x v="48"/>
    <m/>
    <n v="8"/>
    <n v="3"/>
    <n v="1"/>
    <m/>
    <n v="3"/>
    <n v="4"/>
    <n v="3"/>
    <n v="2"/>
    <n v="6"/>
    <n v="1"/>
    <n v="5"/>
    <n v="1"/>
    <n v="9"/>
    <m/>
    <n v="1"/>
    <n v="11"/>
    <n v="1"/>
    <n v="1"/>
    <n v="2"/>
    <n v="1"/>
    <n v="8"/>
    <n v="2"/>
    <m/>
    <n v="1"/>
    <n v="4"/>
    <n v="3"/>
    <m/>
    <n v="1"/>
    <n v="2"/>
    <m/>
    <n v="11"/>
    <m/>
    <n v="2"/>
    <m/>
    <n v="2"/>
    <n v="3"/>
    <n v="3"/>
    <n v="1"/>
    <m/>
    <n v="1"/>
    <n v="2"/>
    <m/>
    <m/>
    <m/>
    <m/>
    <n v="4"/>
    <m/>
    <n v="1"/>
    <m/>
    <m/>
    <n v="1"/>
    <m/>
    <m/>
    <m/>
    <n v="2"/>
    <n v="1"/>
    <m/>
    <m/>
    <m/>
    <m/>
    <m/>
    <m/>
    <m/>
    <m/>
    <m/>
    <m/>
    <n v="1"/>
    <m/>
    <m/>
    <m/>
    <m/>
    <n v="1"/>
    <m/>
    <m/>
    <m/>
    <m/>
    <m/>
    <m/>
    <m/>
    <m/>
    <m/>
    <m/>
    <m/>
    <m/>
    <m/>
    <m/>
    <m/>
    <m/>
    <m/>
    <m/>
    <m/>
    <n v="120"/>
  </r>
  <r>
    <x v="49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x v="50"/>
    <n v="2"/>
    <n v="8"/>
    <n v="1"/>
    <n v="3"/>
    <n v="1"/>
    <n v="5"/>
    <n v="4"/>
    <n v="7"/>
    <n v="5"/>
    <n v="8"/>
    <n v="1"/>
    <n v="16"/>
    <m/>
    <n v="14"/>
    <n v="1"/>
    <n v="4"/>
    <n v="16"/>
    <n v="6"/>
    <n v="1"/>
    <n v="4"/>
    <m/>
    <n v="16"/>
    <n v="1"/>
    <n v="3"/>
    <n v="3"/>
    <n v="4"/>
    <n v="7"/>
    <n v="3"/>
    <n v="1"/>
    <n v="1"/>
    <m/>
    <n v="13"/>
    <m/>
    <n v="1"/>
    <n v="1"/>
    <m/>
    <n v="3"/>
    <n v="3"/>
    <n v="1"/>
    <m/>
    <n v="1"/>
    <n v="4"/>
    <m/>
    <m/>
    <m/>
    <n v="1"/>
    <n v="1"/>
    <n v="1"/>
    <n v="1"/>
    <n v="1"/>
    <m/>
    <n v="2"/>
    <m/>
    <m/>
    <m/>
    <m/>
    <m/>
    <m/>
    <m/>
    <m/>
    <m/>
    <m/>
    <m/>
    <m/>
    <n v="1"/>
    <m/>
    <m/>
    <n v="2"/>
    <m/>
    <m/>
    <m/>
    <m/>
    <m/>
    <m/>
    <m/>
    <n v="1"/>
    <m/>
    <m/>
    <m/>
    <m/>
    <n v="1"/>
    <m/>
    <m/>
    <m/>
    <m/>
    <m/>
    <m/>
    <m/>
    <m/>
    <m/>
    <m/>
    <m/>
    <n v="185"/>
  </r>
  <r>
    <x v="51"/>
    <m/>
    <n v="20"/>
    <n v="5"/>
    <n v="8"/>
    <n v="10"/>
    <n v="14"/>
    <n v="22"/>
    <n v="30"/>
    <n v="16"/>
    <n v="29"/>
    <n v="16"/>
    <n v="68"/>
    <n v="8"/>
    <n v="44"/>
    <n v="8"/>
    <n v="9"/>
    <n v="57"/>
    <n v="9"/>
    <n v="10"/>
    <n v="17"/>
    <n v="5"/>
    <n v="84"/>
    <n v="7"/>
    <n v="5"/>
    <n v="3"/>
    <n v="14"/>
    <n v="37"/>
    <n v="4"/>
    <n v="6"/>
    <n v="8"/>
    <n v="4"/>
    <n v="40"/>
    <n v="4"/>
    <n v="5"/>
    <n v="6"/>
    <n v="2"/>
    <n v="12"/>
    <n v="6"/>
    <n v="1"/>
    <n v="3"/>
    <n v="2"/>
    <n v="17"/>
    <n v="1"/>
    <n v="2"/>
    <n v="1"/>
    <m/>
    <n v="6"/>
    <n v="1"/>
    <n v="2"/>
    <n v="1"/>
    <m/>
    <n v="13"/>
    <m/>
    <m/>
    <m/>
    <n v="1"/>
    <m/>
    <m/>
    <n v="1"/>
    <n v="5"/>
    <m/>
    <n v="1"/>
    <m/>
    <n v="1"/>
    <n v="1"/>
    <n v="1"/>
    <m/>
    <n v="4"/>
    <m/>
    <m/>
    <n v="1"/>
    <m/>
    <m/>
    <m/>
    <n v="1"/>
    <n v="3"/>
    <m/>
    <m/>
    <m/>
    <n v="1"/>
    <m/>
    <m/>
    <m/>
    <m/>
    <m/>
    <m/>
    <m/>
    <m/>
    <m/>
    <m/>
    <m/>
    <m/>
    <n v="723"/>
  </r>
  <r>
    <x v="52"/>
    <m/>
    <n v="33"/>
    <n v="7"/>
    <n v="8"/>
    <n v="12"/>
    <n v="16"/>
    <n v="17"/>
    <n v="16"/>
    <n v="14"/>
    <n v="31"/>
    <n v="13"/>
    <n v="54"/>
    <n v="7"/>
    <n v="42"/>
    <n v="6"/>
    <n v="11"/>
    <n v="62"/>
    <n v="7"/>
    <n v="4"/>
    <n v="20"/>
    <n v="3"/>
    <n v="76"/>
    <n v="5"/>
    <n v="6"/>
    <n v="5"/>
    <n v="8"/>
    <n v="30"/>
    <n v="1"/>
    <n v="2"/>
    <n v="5"/>
    <n v="3"/>
    <n v="33"/>
    <n v="2"/>
    <n v="3"/>
    <n v="1"/>
    <n v="1"/>
    <n v="15"/>
    <n v="1"/>
    <m/>
    <n v="2"/>
    <m/>
    <n v="21"/>
    <n v="2"/>
    <m/>
    <n v="1"/>
    <m/>
    <n v="5"/>
    <n v="1"/>
    <n v="2"/>
    <n v="3"/>
    <m/>
    <n v="13"/>
    <n v="1"/>
    <m/>
    <m/>
    <n v="1"/>
    <n v="1"/>
    <m/>
    <m/>
    <n v="4"/>
    <m/>
    <m/>
    <m/>
    <m/>
    <m/>
    <m/>
    <m/>
    <n v="2"/>
    <m/>
    <n v="1"/>
    <m/>
    <m/>
    <m/>
    <m/>
    <m/>
    <m/>
    <m/>
    <n v="1"/>
    <m/>
    <n v="1"/>
    <n v="1"/>
    <m/>
    <m/>
    <m/>
    <m/>
    <n v="1"/>
    <m/>
    <m/>
    <m/>
    <m/>
    <m/>
    <m/>
    <n v="644"/>
  </r>
  <r>
    <x v="53"/>
    <n v="6"/>
    <n v="1363"/>
    <n v="180"/>
    <n v="171"/>
    <n v="274"/>
    <n v="225"/>
    <n v="320"/>
    <n v="473"/>
    <n v="208"/>
    <n v="365"/>
    <n v="141"/>
    <n v="606"/>
    <n v="49"/>
    <n v="390"/>
    <n v="67"/>
    <n v="67"/>
    <n v="428"/>
    <n v="75"/>
    <n v="64"/>
    <n v="103"/>
    <n v="24"/>
    <n v="435"/>
    <n v="26"/>
    <n v="37"/>
    <n v="44"/>
    <n v="51"/>
    <n v="204"/>
    <n v="31"/>
    <n v="28"/>
    <n v="34"/>
    <n v="17"/>
    <n v="187"/>
    <n v="14"/>
    <n v="25"/>
    <n v="19"/>
    <n v="17"/>
    <n v="53"/>
    <n v="10"/>
    <n v="14"/>
    <n v="15"/>
    <n v="12"/>
    <n v="54"/>
    <n v="7"/>
    <n v="5"/>
    <n v="3"/>
    <n v="3"/>
    <n v="14"/>
    <n v="5"/>
    <n v="6"/>
    <n v="7"/>
    <n v="3"/>
    <n v="55"/>
    <m/>
    <n v="2"/>
    <n v="1"/>
    <n v="3"/>
    <n v="2"/>
    <n v="1"/>
    <m/>
    <n v="30"/>
    <n v="1"/>
    <n v="1"/>
    <n v="1"/>
    <m/>
    <n v="2"/>
    <n v="1"/>
    <n v="1"/>
    <n v="3"/>
    <m/>
    <m/>
    <m/>
    <m/>
    <n v="3"/>
    <n v="1"/>
    <m/>
    <n v="3"/>
    <m/>
    <m/>
    <n v="1"/>
    <n v="2"/>
    <n v="2"/>
    <m/>
    <m/>
    <m/>
    <n v="1"/>
    <m/>
    <m/>
    <m/>
    <n v="1"/>
    <m/>
    <m/>
    <m/>
    <n v="7097"/>
  </r>
  <r>
    <x v="54"/>
    <n v="16"/>
    <n v="1671"/>
    <n v="241"/>
    <n v="237"/>
    <n v="380"/>
    <n v="341"/>
    <n v="501"/>
    <n v="690"/>
    <n v="334"/>
    <n v="623"/>
    <n v="296"/>
    <n v="1111"/>
    <n v="101"/>
    <n v="781"/>
    <n v="139"/>
    <n v="160"/>
    <n v="982"/>
    <n v="176"/>
    <n v="119"/>
    <n v="234"/>
    <n v="50"/>
    <n v="1054"/>
    <n v="67"/>
    <n v="83"/>
    <n v="90"/>
    <n v="115"/>
    <n v="458"/>
    <n v="67"/>
    <n v="57"/>
    <n v="76"/>
    <n v="38"/>
    <n v="479"/>
    <n v="41"/>
    <n v="58"/>
    <n v="44"/>
    <n v="38"/>
    <n v="150"/>
    <n v="42"/>
    <n v="33"/>
    <n v="30"/>
    <n v="25"/>
    <n v="188"/>
    <n v="17"/>
    <n v="12"/>
    <n v="13"/>
    <n v="8"/>
    <n v="50"/>
    <n v="14"/>
    <n v="15"/>
    <n v="18"/>
    <n v="6"/>
    <n v="142"/>
    <n v="5"/>
    <n v="7"/>
    <n v="4"/>
    <n v="10"/>
    <n v="5"/>
    <n v="1"/>
    <n v="1"/>
    <n v="55"/>
    <n v="1"/>
    <n v="2"/>
    <n v="3"/>
    <n v="1"/>
    <n v="12"/>
    <n v="4"/>
    <n v="1"/>
    <n v="19"/>
    <n v="1"/>
    <n v="10"/>
    <n v="2"/>
    <n v="1"/>
    <n v="12"/>
    <n v="2"/>
    <n v="3"/>
    <n v="10"/>
    <n v="1"/>
    <n v="1"/>
    <n v="1"/>
    <n v="4"/>
    <n v="6"/>
    <n v="1"/>
    <n v="1"/>
    <n v="1"/>
    <n v="2"/>
    <n v="1"/>
    <n v="1"/>
    <n v="1"/>
    <n v="1"/>
    <n v="1"/>
    <n v="1"/>
    <n v="1"/>
    <n v="12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18CE7-AB8F-4CE8-837C-BA2667D3AA5B}" name="PivotTable6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E59" firstHeaderRow="0" firstDataRow="1" firstDataCol="1"/>
  <pivotFields count="94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3"/>
        <item x="50"/>
        <item x="51"/>
        <item x="52"/>
        <item x="39"/>
        <item x="40"/>
        <item x="41"/>
        <item x="42"/>
        <item x="43"/>
        <item x="44"/>
        <item x="45"/>
        <item x="46"/>
        <item x="47"/>
        <item x="48"/>
        <item x="54"/>
        <item x="4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Sum of 0" fld="2" baseField="0" baseItem="0"/>
    <dataField name="Sum of 50" fld="52" baseField="0" baseItem="0"/>
    <dataField name="Sum of 51" fld="53" baseField="0" baseItem="0"/>
    <dataField name="Sum of 52" fld="54" baseField="0" baseItem="0"/>
    <dataField name="Sum of 54" fld="55" baseField="0" baseItem="0"/>
    <dataField name="Sum of 55" fld="56" baseField="0" baseItem="0"/>
    <dataField name="Sum of 56" fld="57" baseField="0" baseItem="0"/>
    <dataField name="Sum of 58" fld="58" baseField="0" baseItem="0"/>
    <dataField name="Sum of 59" fld="59" baseField="0" baseItem="0"/>
    <dataField name="Sum of 60" fld="60" baseField="0" baseItem="0"/>
    <dataField name="Sum of 61" fld="61" baseField="0" baseItem="0"/>
    <dataField name="Sum of 71" fld="69" baseField="0" baseItem="0"/>
    <dataField name="Sum of 62" fld="62" baseField="0" baseItem="0"/>
    <dataField name="Sum of 63" fld="63" baseField="0" baseItem="0"/>
    <dataField name="Sum of 64" fld="64" baseField="0" baseItem="0"/>
    <dataField name="Sum of 65" fld="65" baseField="0" baseItem="0"/>
    <dataField name="Sum of 68" fld="66" baseField="0" baseItem="0"/>
    <dataField name="Sum of 69" fld="67" baseField="0" baseItem="0"/>
    <dataField name="Sum of 70" fld="68" baseField="0" baseItem="0"/>
    <dataField name="Sum of 72" fld="70" baseField="0" baseItem="0"/>
    <dataField name="Sum of 73" fld="71" baseField="0" baseItem="0"/>
    <dataField name="Sum of 74" fld="72" baseField="0" baseItem="0"/>
    <dataField name="Sum of 75" fld="73" baseField="0" baseItem="0"/>
    <dataField name="Sum of 76" fld="74" baseField="0" baseItem="0"/>
    <dataField name="Sum of 78" fld="75" baseField="0" baseItem="0"/>
    <dataField name="Sum of 45" fld="47" baseField="0" baseItem="0"/>
    <dataField name="Sum of 46" fld="48" baseField="0" baseItem="0"/>
    <dataField name="Sum of 47" fld="49" baseField="0" baseItem="0"/>
    <dataField name="Sum of 48" fld="50" baseField="0" baseItem="0"/>
    <dataField name="Sum of 49" fld="51" baseField="0" baseItem="0"/>
  </dataFields>
  <formats count="2"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0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CF41-B6B9-4C73-AC2A-A55343D832D2}">
  <dimension ref="A3:AL59"/>
  <sheetViews>
    <sheetView tabSelected="1" topLeftCell="R1" workbookViewId="0">
      <selection activeCell="AK1" sqref="AK1"/>
    </sheetView>
  </sheetViews>
  <sheetFormatPr defaultRowHeight="15" x14ac:dyDescent="0.25"/>
  <cols>
    <col min="1" max="1" width="62.5703125" bestFit="1" customWidth="1"/>
    <col min="2" max="2" width="8.7109375" bestFit="1" customWidth="1"/>
    <col min="3" max="36" width="9.7109375" bestFit="1" customWidth="1"/>
  </cols>
  <sheetData>
    <row r="3" spans="1:38" x14ac:dyDescent="0.25">
      <c r="A3" s="4" t="s">
        <v>61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>
        <v>85</v>
      </c>
      <c r="Y3" t="s">
        <v>86</v>
      </c>
      <c r="Z3" t="s">
        <v>87</v>
      </c>
      <c r="AA3" t="s">
        <v>88</v>
      </c>
      <c r="AB3" t="s">
        <v>89</v>
      </c>
      <c r="AC3" t="s">
        <v>90</v>
      </c>
      <c r="AD3" t="s">
        <v>91</v>
      </c>
      <c r="AE3" t="s">
        <v>92</v>
      </c>
      <c r="AG3" t="s">
        <v>93</v>
      </c>
      <c r="AH3" t="s">
        <v>94</v>
      </c>
      <c r="AJ3" t="s">
        <v>96</v>
      </c>
      <c r="AK3" t="s">
        <v>97</v>
      </c>
      <c r="AL3" t="s">
        <v>95</v>
      </c>
    </row>
    <row r="4" spans="1:38" x14ac:dyDescent="0.25">
      <c r="A4" s="5" t="s">
        <v>2</v>
      </c>
      <c r="B4" s="6">
        <v>48</v>
      </c>
      <c r="C4" s="6">
        <v>24</v>
      </c>
      <c r="D4" s="6"/>
      <c r="E4" s="6"/>
      <c r="F4" s="6">
        <v>1</v>
      </c>
      <c r="G4" s="6">
        <v>2</v>
      </c>
      <c r="H4" s="6">
        <v>1</v>
      </c>
      <c r="I4" s="6"/>
      <c r="J4" s="6"/>
      <c r="K4" s="6">
        <v>6</v>
      </c>
      <c r="L4" s="6"/>
      <c r="M4" s="6"/>
      <c r="N4" s="6"/>
      <c r="O4" s="6"/>
      <c r="P4" s="6"/>
      <c r="Q4" s="6">
        <v>4</v>
      </c>
      <c r="R4" s="6">
        <v>1</v>
      </c>
      <c r="S4" s="6"/>
      <c r="T4" s="6">
        <v>6</v>
      </c>
      <c r="U4" s="6">
        <v>1</v>
      </c>
      <c r="V4" s="6"/>
      <c r="W4" s="6"/>
      <c r="X4" s="6">
        <v>2</v>
      </c>
      <c r="Y4" s="6"/>
      <c r="Z4" s="6">
        <v>2</v>
      </c>
      <c r="AA4" s="6">
        <v>11</v>
      </c>
      <c r="AB4" s="6">
        <v>3</v>
      </c>
      <c r="AC4" s="6">
        <v>3</v>
      </c>
      <c r="AD4" s="6">
        <v>1</v>
      </c>
      <c r="AE4" s="6">
        <v>1</v>
      </c>
      <c r="AG4">
        <f>B4</f>
        <v>48</v>
      </c>
      <c r="AH4">
        <f>SUM(C4:AE4)</f>
        <v>69</v>
      </c>
      <c r="AJ4">
        <f>AG4/(AG$57-AG4)</f>
        <v>2.9574861367837338E-2</v>
      </c>
      <c r="AK4">
        <f>AH4/(AH$57-AH4)</f>
        <v>0.20414201183431951</v>
      </c>
      <c r="AL4">
        <f>AK4/AJ4</f>
        <v>6.9025517751479288</v>
      </c>
    </row>
    <row r="5" spans="1:38" x14ac:dyDescent="0.25">
      <c r="A5" s="5" t="s">
        <v>3</v>
      </c>
      <c r="B5" s="6">
        <v>79</v>
      </c>
      <c r="C5" s="6">
        <v>38</v>
      </c>
      <c r="D5" s="6">
        <v>4</v>
      </c>
      <c r="E5" s="6">
        <v>3</v>
      </c>
      <c r="F5" s="6">
        <v>1</v>
      </c>
      <c r="G5" s="6">
        <v>1</v>
      </c>
      <c r="H5" s="6">
        <v>3</v>
      </c>
      <c r="I5" s="6"/>
      <c r="J5" s="6"/>
      <c r="K5" s="6">
        <v>18</v>
      </c>
      <c r="L5" s="6"/>
      <c r="M5" s="6"/>
      <c r="N5" s="6"/>
      <c r="O5" s="6"/>
      <c r="P5" s="6"/>
      <c r="Q5" s="6">
        <v>4</v>
      </c>
      <c r="R5" s="6">
        <v>1</v>
      </c>
      <c r="S5" s="6"/>
      <c r="T5" s="6">
        <v>10</v>
      </c>
      <c r="U5" s="6">
        <v>8</v>
      </c>
      <c r="V5" s="6"/>
      <c r="W5" s="6">
        <v>1</v>
      </c>
      <c r="X5" s="6">
        <v>7</v>
      </c>
      <c r="Y5" s="6"/>
      <c r="Z5" s="6">
        <v>2</v>
      </c>
      <c r="AA5" s="6">
        <v>16</v>
      </c>
      <c r="AB5" s="6">
        <v>2</v>
      </c>
      <c r="AC5" s="6">
        <v>3</v>
      </c>
      <c r="AD5" s="6">
        <v>4</v>
      </c>
      <c r="AE5" s="6">
        <v>1</v>
      </c>
      <c r="AG5">
        <f t="shared" ref="AG5:AG57" si="0">B5</f>
        <v>79</v>
      </c>
      <c r="AH5">
        <f t="shared" ref="AH5:AH57" si="1">SUM(C5:AE5)</f>
        <v>127</v>
      </c>
      <c r="AJ5">
        <f t="shared" ref="AJ5:AK56" si="2">AG5/(AG$57-AG5)</f>
        <v>4.9623115577889447E-2</v>
      </c>
      <c r="AK5">
        <f t="shared" si="2"/>
        <v>0.45357142857142857</v>
      </c>
      <c r="AL5">
        <f t="shared" ref="AL5:AL56" si="3">AK5/AJ5</f>
        <v>9.1403254972875221</v>
      </c>
    </row>
    <row r="6" spans="1:38" x14ac:dyDescent="0.25">
      <c r="A6" s="5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G6">
        <f t="shared" si="0"/>
        <v>0</v>
      </c>
      <c r="AH6">
        <f t="shared" si="1"/>
        <v>0</v>
      </c>
      <c r="AJ6">
        <f t="shared" si="2"/>
        <v>0</v>
      </c>
      <c r="AK6">
        <f t="shared" si="2"/>
        <v>0</v>
      </c>
      <c r="AL6" t="e">
        <f t="shared" si="3"/>
        <v>#DIV/0!</v>
      </c>
    </row>
    <row r="7" spans="1:38" x14ac:dyDescent="0.25">
      <c r="A7" s="5" t="s">
        <v>5</v>
      </c>
      <c r="B7" s="6">
        <v>17</v>
      </c>
      <c r="C7" s="6">
        <v>15</v>
      </c>
      <c r="D7" s="6">
        <v>3</v>
      </c>
      <c r="E7" s="6">
        <v>1</v>
      </c>
      <c r="F7" s="6"/>
      <c r="G7" s="6">
        <v>1</v>
      </c>
      <c r="H7" s="6"/>
      <c r="I7" s="6"/>
      <c r="J7" s="6"/>
      <c r="K7" s="6">
        <v>4</v>
      </c>
      <c r="L7" s="6"/>
      <c r="M7" s="6"/>
      <c r="N7" s="6"/>
      <c r="O7" s="6"/>
      <c r="P7" s="6"/>
      <c r="Q7" s="6">
        <v>1</v>
      </c>
      <c r="R7" s="6"/>
      <c r="S7" s="6"/>
      <c r="T7" s="6">
        <v>4</v>
      </c>
      <c r="U7" s="6">
        <v>2</v>
      </c>
      <c r="V7" s="6"/>
      <c r="W7" s="6"/>
      <c r="X7" s="6">
        <v>2</v>
      </c>
      <c r="Y7" s="6"/>
      <c r="Z7" s="6"/>
      <c r="AA7" s="6">
        <v>6</v>
      </c>
      <c r="AB7" s="6">
        <v>1</v>
      </c>
      <c r="AC7" s="6">
        <v>1</v>
      </c>
      <c r="AD7" s="6">
        <v>3</v>
      </c>
      <c r="AE7" s="6">
        <v>2</v>
      </c>
      <c r="AG7">
        <f t="shared" si="0"/>
        <v>17</v>
      </c>
      <c r="AH7">
        <f t="shared" si="1"/>
        <v>46</v>
      </c>
      <c r="AJ7">
        <f t="shared" si="2"/>
        <v>1.0278113663845224E-2</v>
      </c>
      <c r="AK7">
        <f t="shared" si="2"/>
        <v>0.12742382271468145</v>
      </c>
      <c r="AL7">
        <f t="shared" si="3"/>
        <v>12.397588398240183</v>
      </c>
    </row>
    <row r="8" spans="1:38" s="9" customFormat="1" x14ac:dyDescent="0.25">
      <c r="A8" s="7" t="s">
        <v>6</v>
      </c>
      <c r="B8" s="8">
        <v>39</v>
      </c>
      <c r="C8" s="8">
        <v>13</v>
      </c>
      <c r="D8" s="8"/>
      <c r="E8" s="8">
        <v>1</v>
      </c>
      <c r="F8" s="8"/>
      <c r="G8" s="8">
        <v>2</v>
      </c>
      <c r="H8" s="8">
        <v>1</v>
      </c>
      <c r="I8" s="8"/>
      <c r="J8" s="8"/>
      <c r="K8" s="8">
        <v>2</v>
      </c>
      <c r="L8" s="8"/>
      <c r="M8" s="8"/>
      <c r="N8" s="8"/>
      <c r="O8" s="8"/>
      <c r="P8" s="8"/>
      <c r="Q8" s="8">
        <v>1</v>
      </c>
      <c r="R8" s="8"/>
      <c r="S8" s="8"/>
      <c r="T8" s="8">
        <v>1</v>
      </c>
      <c r="U8" s="8"/>
      <c r="V8" s="8"/>
      <c r="W8" s="8"/>
      <c r="X8" s="8"/>
      <c r="Y8" s="8">
        <v>1</v>
      </c>
      <c r="Z8" s="8"/>
      <c r="AA8" s="8">
        <v>4</v>
      </c>
      <c r="AB8" s="8"/>
      <c r="AC8" s="8">
        <v>1</v>
      </c>
      <c r="AD8" s="8">
        <v>2</v>
      </c>
      <c r="AE8" s="8"/>
      <c r="AG8" s="9">
        <f t="shared" si="0"/>
        <v>39</v>
      </c>
      <c r="AH8" s="9">
        <f t="shared" si="1"/>
        <v>29</v>
      </c>
      <c r="AJ8" s="9">
        <f t="shared" si="2"/>
        <v>2.389705882352941E-2</v>
      </c>
      <c r="AK8" s="9">
        <f t="shared" si="2"/>
        <v>7.6719576719576715E-2</v>
      </c>
      <c r="AL8" s="9">
        <f t="shared" si="3"/>
        <v>3.2104192104192104</v>
      </c>
    </row>
    <row r="9" spans="1:38" x14ac:dyDescent="0.25">
      <c r="A9" s="5" t="s">
        <v>7</v>
      </c>
      <c r="B9" s="6">
        <v>16</v>
      </c>
      <c r="C9" s="6">
        <v>16</v>
      </c>
      <c r="D9" s="6">
        <v>1</v>
      </c>
      <c r="E9" s="6">
        <v>1</v>
      </c>
      <c r="F9" s="6">
        <v>1</v>
      </c>
      <c r="G9" s="6"/>
      <c r="H9" s="6"/>
      <c r="I9" s="6"/>
      <c r="J9" s="6"/>
      <c r="K9" s="6">
        <v>2</v>
      </c>
      <c r="L9" s="6"/>
      <c r="M9" s="6"/>
      <c r="N9" s="6"/>
      <c r="O9" s="6"/>
      <c r="P9" s="6"/>
      <c r="Q9" s="6"/>
      <c r="R9" s="6">
        <v>1</v>
      </c>
      <c r="S9" s="6"/>
      <c r="T9" s="6">
        <v>4</v>
      </c>
      <c r="U9" s="6">
        <v>1</v>
      </c>
      <c r="V9" s="6"/>
      <c r="W9" s="6"/>
      <c r="X9" s="6">
        <v>2</v>
      </c>
      <c r="Y9" s="6"/>
      <c r="Z9" s="6"/>
      <c r="AA9" s="6">
        <v>2</v>
      </c>
      <c r="AB9" s="6">
        <v>1</v>
      </c>
      <c r="AC9" s="6"/>
      <c r="AD9" s="6">
        <v>3</v>
      </c>
      <c r="AE9" s="6"/>
      <c r="AG9">
        <f t="shared" si="0"/>
        <v>16</v>
      </c>
      <c r="AH9">
        <f t="shared" si="1"/>
        <v>35</v>
      </c>
      <c r="AJ9">
        <f t="shared" si="2"/>
        <v>9.6676737160120846E-3</v>
      </c>
      <c r="AK9">
        <f t="shared" si="2"/>
        <v>9.4086021505376344E-2</v>
      </c>
      <c r="AL9">
        <f t="shared" si="3"/>
        <v>9.732022849462366</v>
      </c>
    </row>
    <row r="10" spans="1:38" x14ac:dyDescent="0.25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G10">
        <f t="shared" si="0"/>
        <v>0</v>
      </c>
      <c r="AH10">
        <f t="shared" si="1"/>
        <v>0</v>
      </c>
      <c r="AJ10">
        <f t="shared" si="2"/>
        <v>0</v>
      </c>
      <c r="AK10">
        <f t="shared" si="2"/>
        <v>0</v>
      </c>
      <c r="AL10" t="e">
        <f t="shared" si="3"/>
        <v>#DIV/0!</v>
      </c>
    </row>
    <row r="11" spans="1:38" x14ac:dyDescent="0.25">
      <c r="A11" s="5" t="s">
        <v>9</v>
      </c>
      <c r="B11" s="6">
        <v>36</v>
      </c>
      <c r="C11" s="6">
        <v>1</v>
      </c>
      <c r="D11" s="6"/>
      <c r="E11" s="6"/>
      <c r="F11" s="6"/>
      <c r="G11" s="6">
        <v>3</v>
      </c>
      <c r="H11" s="6"/>
      <c r="I11" s="6"/>
      <c r="J11" s="6"/>
      <c r="K11" s="6">
        <v>1</v>
      </c>
      <c r="L11" s="6"/>
      <c r="M11" s="6"/>
      <c r="N11" s="6"/>
      <c r="O11" s="6"/>
      <c r="P11" s="6"/>
      <c r="Q11" s="6"/>
      <c r="R11" s="6"/>
      <c r="S11" s="6"/>
      <c r="T11" s="6">
        <v>2</v>
      </c>
      <c r="U11" s="6"/>
      <c r="V11" s="6"/>
      <c r="W11" s="6"/>
      <c r="X11" s="6"/>
      <c r="Y11" s="6"/>
      <c r="Z11" s="6"/>
      <c r="AA11" s="6">
        <v>2</v>
      </c>
      <c r="AB11" s="6"/>
      <c r="AC11" s="6">
        <v>2</v>
      </c>
      <c r="AD11" s="6"/>
      <c r="AE11" s="6"/>
      <c r="AG11">
        <f t="shared" si="0"/>
        <v>36</v>
      </c>
      <c r="AH11">
        <f t="shared" si="1"/>
        <v>11</v>
      </c>
      <c r="AJ11">
        <f t="shared" si="2"/>
        <v>2.2018348623853212E-2</v>
      </c>
      <c r="AK11">
        <f t="shared" si="2"/>
        <v>2.7777777777777776E-2</v>
      </c>
      <c r="AL11">
        <f t="shared" si="3"/>
        <v>1.261574074074074</v>
      </c>
    </row>
    <row r="12" spans="1:38" x14ac:dyDescent="0.25">
      <c r="A12" s="5" t="s">
        <v>10</v>
      </c>
      <c r="B12" s="6">
        <v>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G12">
        <f t="shared" si="0"/>
        <v>3</v>
      </c>
      <c r="AH12">
        <f t="shared" si="1"/>
        <v>0</v>
      </c>
      <c r="AJ12">
        <f t="shared" si="2"/>
        <v>1.7985611510791368E-3</v>
      </c>
      <c r="AK12">
        <f t="shared" si="2"/>
        <v>0</v>
      </c>
      <c r="AL12">
        <f t="shared" si="3"/>
        <v>0</v>
      </c>
    </row>
    <row r="13" spans="1:38" x14ac:dyDescent="0.25">
      <c r="A13" s="5" t="s">
        <v>11</v>
      </c>
      <c r="B13" s="6">
        <v>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2</v>
      </c>
      <c r="AE13" s="6"/>
      <c r="AG13">
        <f t="shared" si="0"/>
        <v>2</v>
      </c>
      <c r="AH13">
        <f t="shared" si="1"/>
        <v>2</v>
      </c>
      <c r="AJ13">
        <f t="shared" si="2"/>
        <v>1.1983223487118035E-3</v>
      </c>
      <c r="AK13">
        <f t="shared" si="2"/>
        <v>4.9382716049382715E-3</v>
      </c>
      <c r="AL13">
        <f t="shared" si="3"/>
        <v>4.1209876543209871</v>
      </c>
    </row>
    <row r="14" spans="1:38" x14ac:dyDescent="0.25">
      <c r="A14" s="5" t="s">
        <v>12</v>
      </c>
      <c r="B14" s="6">
        <v>4</v>
      </c>
      <c r="C14" s="6">
        <v>4</v>
      </c>
      <c r="D14" s="6"/>
      <c r="E14" s="6">
        <v>1</v>
      </c>
      <c r="F14" s="6">
        <v>1</v>
      </c>
      <c r="G14" s="6"/>
      <c r="H14" s="6"/>
      <c r="I14" s="6"/>
      <c r="J14" s="6"/>
      <c r="K14" s="6"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1</v>
      </c>
      <c r="Y14" s="6"/>
      <c r="Z14" s="6"/>
      <c r="AA14" s="6">
        <v>2</v>
      </c>
      <c r="AB14" s="6"/>
      <c r="AC14" s="6"/>
      <c r="AD14" s="6">
        <v>1</v>
      </c>
      <c r="AE14" s="6"/>
      <c r="AG14">
        <f t="shared" si="0"/>
        <v>4</v>
      </c>
      <c r="AH14">
        <f t="shared" si="1"/>
        <v>11</v>
      </c>
      <c r="AJ14">
        <f t="shared" si="2"/>
        <v>2.3995200959808036E-3</v>
      </c>
      <c r="AK14">
        <f t="shared" si="2"/>
        <v>2.7777777777777776E-2</v>
      </c>
      <c r="AL14">
        <f t="shared" si="3"/>
        <v>11.576388888888889</v>
      </c>
    </row>
    <row r="15" spans="1:38" x14ac:dyDescent="0.25">
      <c r="A15" s="5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G15">
        <f t="shared" si="0"/>
        <v>0</v>
      </c>
      <c r="AH15">
        <f t="shared" si="1"/>
        <v>0</v>
      </c>
      <c r="AJ15">
        <f t="shared" si="2"/>
        <v>0</v>
      </c>
      <c r="AK15">
        <f t="shared" si="2"/>
        <v>0</v>
      </c>
      <c r="AL15" t="e">
        <f t="shared" si="3"/>
        <v>#DIV/0!</v>
      </c>
    </row>
    <row r="16" spans="1:38" x14ac:dyDescent="0.25">
      <c r="A16" s="5" t="s">
        <v>14</v>
      </c>
      <c r="B16" s="6">
        <v>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G16">
        <f t="shared" si="0"/>
        <v>8</v>
      </c>
      <c r="AH16">
        <f t="shared" si="1"/>
        <v>0</v>
      </c>
      <c r="AJ16">
        <f t="shared" si="2"/>
        <v>4.810583283223091E-3</v>
      </c>
      <c r="AK16">
        <f t="shared" si="2"/>
        <v>0</v>
      </c>
      <c r="AL16">
        <f t="shared" si="3"/>
        <v>0</v>
      </c>
    </row>
    <row r="17" spans="1:38" x14ac:dyDescent="0.25">
      <c r="A17" s="5" t="s">
        <v>15</v>
      </c>
      <c r="B17" s="6">
        <v>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G17">
        <f t="shared" si="0"/>
        <v>2</v>
      </c>
      <c r="AH17">
        <f t="shared" si="1"/>
        <v>0</v>
      </c>
      <c r="AJ17">
        <f t="shared" si="2"/>
        <v>1.1983223487118035E-3</v>
      </c>
      <c r="AK17">
        <f t="shared" si="2"/>
        <v>0</v>
      </c>
      <c r="AL17">
        <f t="shared" si="3"/>
        <v>0</v>
      </c>
    </row>
    <row r="18" spans="1:38" x14ac:dyDescent="0.25">
      <c r="A18" s="5" t="s">
        <v>16</v>
      </c>
      <c r="B18" s="6">
        <v>17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>
        <v>1</v>
      </c>
      <c r="X18" s="6"/>
      <c r="Y18" s="6"/>
      <c r="Z18" s="6"/>
      <c r="AA18" s="6"/>
      <c r="AB18" s="6"/>
      <c r="AC18" s="6"/>
      <c r="AD18" s="6">
        <v>1</v>
      </c>
      <c r="AE18" s="6"/>
      <c r="AG18">
        <f t="shared" si="0"/>
        <v>17</v>
      </c>
      <c r="AH18">
        <f t="shared" si="1"/>
        <v>2</v>
      </c>
      <c r="AJ18">
        <f t="shared" si="2"/>
        <v>1.0278113663845224E-2</v>
      </c>
      <c r="AK18">
        <f t="shared" si="2"/>
        <v>4.9382716049382715E-3</v>
      </c>
      <c r="AL18">
        <f t="shared" si="3"/>
        <v>0.48046477850399416</v>
      </c>
    </row>
    <row r="19" spans="1:38" x14ac:dyDescent="0.25">
      <c r="A19" s="5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G19">
        <f t="shared" si="0"/>
        <v>0</v>
      </c>
      <c r="AH19">
        <f t="shared" si="1"/>
        <v>0</v>
      </c>
      <c r="AJ19">
        <f t="shared" si="2"/>
        <v>0</v>
      </c>
      <c r="AK19">
        <f t="shared" si="2"/>
        <v>0</v>
      </c>
      <c r="AL19" t="e">
        <f t="shared" si="3"/>
        <v>#DIV/0!</v>
      </c>
    </row>
    <row r="20" spans="1:38" x14ac:dyDescent="0.25">
      <c r="A20" s="5" t="s">
        <v>18</v>
      </c>
      <c r="B20" s="6"/>
      <c r="C20" s="6">
        <v>3</v>
      </c>
      <c r="D20" s="6"/>
      <c r="E20" s="6"/>
      <c r="F20" s="6">
        <v>1</v>
      </c>
      <c r="G20" s="6">
        <v>1</v>
      </c>
      <c r="H20" s="6"/>
      <c r="I20" s="6"/>
      <c r="J20" s="6"/>
      <c r="K20" s="6">
        <v>2</v>
      </c>
      <c r="L20" s="6"/>
      <c r="M20" s="6"/>
      <c r="N20" s="6"/>
      <c r="O20" s="6"/>
      <c r="P20" s="6"/>
      <c r="Q20" s="6"/>
      <c r="R20" s="6"/>
      <c r="S20" s="6"/>
      <c r="T20" s="6"/>
      <c r="U20" s="6">
        <v>1</v>
      </c>
      <c r="V20" s="6"/>
      <c r="W20" s="6"/>
      <c r="X20" s="6"/>
      <c r="Y20" s="6"/>
      <c r="Z20" s="6"/>
      <c r="AA20" s="6">
        <v>1</v>
      </c>
      <c r="AB20" s="6"/>
      <c r="AC20" s="6"/>
      <c r="AD20" s="6"/>
      <c r="AE20" s="6"/>
      <c r="AG20">
        <f t="shared" si="0"/>
        <v>0</v>
      </c>
      <c r="AH20">
        <f t="shared" si="1"/>
        <v>9</v>
      </c>
      <c r="AJ20">
        <f t="shared" si="2"/>
        <v>0</v>
      </c>
      <c r="AK20">
        <f t="shared" si="2"/>
        <v>2.2613065326633167E-2</v>
      </c>
      <c r="AL20" t="e">
        <f t="shared" si="3"/>
        <v>#DIV/0!</v>
      </c>
    </row>
    <row r="21" spans="1:38" x14ac:dyDescent="0.25">
      <c r="A21" s="5" t="s">
        <v>19</v>
      </c>
      <c r="B21" s="6">
        <v>2</v>
      </c>
      <c r="C21" s="6">
        <v>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v>1</v>
      </c>
      <c r="AE21" s="6"/>
      <c r="AG21">
        <f t="shared" si="0"/>
        <v>2</v>
      </c>
      <c r="AH21">
        <f t="shared" si="1"/>
        <v>2</v>
      </c>
      <c r="AJ21">
        <f t="shared" si="2"/>
        <v>1.1983223487118035E-3</v>
      </c>
      <c r="AK21">
        <f t="shared" si="2"/>
        <v>4.9382716049382715E-3</v>
      </c>
      <c r="AL21">
        <f t="shared" si="3"/>
        <v>4.1209876543209871</v>
      </c>
    </row>
    <row r="22" spans="1:38" x14ac:dyDescent="0.25">
      <c r="A22" s="5" t="s">
        <v>20</v>
      </c>
      <c r="B22" s="6">
        <v>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G22">
        <f t="shared" si="0"/>
        <v>1</v>
      </c>
      <c r="AH22">
        <f t="shared" si="1"/>
        <v>0</v>
      </c>
      <c r="AJ22">
        <f t="shared" si="2"/>
        <v>5.9880239520958083E-4</v>
      </c>
      <c r="AK22">
        <f t="shared" si="2"/>
        <v>0</v>
      </c>
      <c r="AL22">
        <f t="shared" si="3"/>
        <v>0</v>
      </c>
    </row>
    <row r="23" spans="1:38" x14ac:dyDescent="0.25">
      <c r="A23" s="5" t="s">
        <v>21</v>
      </c>
      <c r="B23" s="6">
        <v>4</v>
      </c>
      <c r="C23" s="6"/>
      <c r="D23" s="6"/>
      <c r="E23" s="6"/>
      <c r="F23" s="6">
        <v>1</v>
      </c>
      <c r="G23" s="6"/>
      <c r="H23" s="6">
        <v>1</v>
      </c>
      <c r="I23" s="6"/>
      <c r="J23" s="6"/>
      <c r="K23" s="6">
        <v>1</v>
      </c>
      <c r="L23" s="6"/>
      <c r="M23" s="6"/>
      <c r="N23" s="6"/>
      <c r="O23" s="6"/>
      <c r="P23" s="6"/>
      <c r="Q23" s="6"/>
      <c r="R23" s="6"/>
      <c r="S23" s="6"/>
      <c r="T23" s="6">
        <v>1</v>
      </c>
      <c r="U23" s="6"/>
      <c r="V23" s="6"/>
      <c r="W23" s="6"/>
      <c r="X23" s="6"/>
      <c r="Y23" s="6"/>
      <c r="Z23" s="6"/>
      <c r="AA23" s="6"/>
      <c r="AB23" s="6"/>
      <c r="AC23" s="6">
        <v>1</v>
      </c>
      <c r="AD23" s="6"/>
      <c r="AE23" s="6"/>
      <c r="AG23">
        <f t="shared" si="0"/>
        <v>4</v>
      </c>
      <c r="AH23">
        <f t="shared" si="1"/>
        <v>5</v>
      </c>
      <c r="AJ23">
        <f t="shared" si="2"/>
        <v>2.3995200959808036E-3</v>
      </c>
      <c r="AK23">
        <f t="shared" si="2"/>
        <v>1.2437810945273632E-2</v>
      </c>
      <c r="AL23">
        <f t="shared" si="3"/>
        <v>5.1834577114427871</v>
      </c>
    </row>
    <row r="24" spans="1:38" x14ac:dyDescent="0.25">
      <c r="A24" s="5" t="s">
        <v>22</v>
      </c>
      <c r="B24" s="6"/>
      <c r="C24" s="6"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>
        <v>1</v>
      </c>
      <c r="S24" s="6"/>
      <c r="T24" s="6">
        <v>1</v>
      </c>
      <c r="U24" s="6"/>
      <c r="V24" s="6"/>
      <c r="W24" s="6"/>
      <c r="X24" s="6"/>
      <c r="Y24" s="6"/>
      <c r="Z24" s="6"/>
      <c r="AA24" s="6">
        <v>1</v>
      </c>
      <c r="AB24" s="6"/>
      <c r="AC24" s="6"/>
      <c r="AD24" s="6"/>
      <c r="AE24" s="6"/>
      <c r="AG24">
        <f t="shared" si="0"/>
        <v>0</v>
      </c>
      <c r="AH24">
        <f t="shared" si="1"/>
        <v>5</v>
      </c>
      <c r="AJ24">
        <f t="shared" si="2"/>
        <v>0</v>
      </c>
      <c r="AK24">
        <f t="shared" si="2"/>
        <v>1.2437810945273632E-2</v>
      </c>
      <c r="AL24" t="e">
        <f t="shared" si="3"/>
        <v>#DIV/0!</v>
      </c>
    </row>
    <row r="25" spans="1:38" x14ac:dyDescent="0.25">
      <c r="A25" s="5" t="s">
        <v>23</v>
      </c>
      <c r="B25" s="6">
        <v>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G25">
        <f t="shared" si="0"/>
        <v>8</v>
      </c>
      <c r="AH25">
        <f t="shared" si="1"/>
        <v>0</v>
      </c>
      <c r="AJ25">
        <f t="shared" si="2"/>
        <v>4.810583283223091E-3</v>
      </c>
      <c r="AK25">
        <f t="shared" si="2"/>
        <v>0</v>
      </c>
      <c r="AL25">
        <f t="shared" si="3"/>
        <v>0</v>
      </c>
    </row>
    <row r="26" spans="1:38" x14ac:dyDescent="0.25">
      <c r="A26" s="5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G26">
        <f t="shared" si="0"/>
        <v>0</v>
      </c>
      <c r="AH26">
        <f t="shared" si="1"/>
        <v>0</v>
      </c>
      <c r="AJ26">
        <f t="shared" si="2"/>
        <v>0</v>
      </c>
      <c r="AK26">
        <f t="shared" si="2"/>
        <v>0</v>
      </c>
      <c r="AL26" t="e">
        <f t="shared" si="3"/>
        <v>#DIV/0!</v>
      </c>
    </row>
    <row r="27" spans="1:38" x14ac:dyDescent="0.25">
      <c r="A27" s="5" t="s">
        <v>25</v>
      </c>
      <c r="B27" s="6">
        <v>3</v>
      </c>
      <c r="C27" s="6">
        <v>13</v>
      </c>
      <c r="D27" s="6"/>
      <c r="E27" s="6"/>
      <c r="F27" s="6"/>
      <c r="G27" s="6">
        <v>2</v>
      </c>
      <c r="H27" s="6"/>
      <c r="I27" s="6"/>
      <c r="J27" s="6"/>
      <c r="K27" s="6">
        <v>5</v>
      </c>
      <c r="L27" s="6"/>
      <c r="M27" s="6"/>
      <c r="N27" s="6"/>
      <c r="O27" s="6"/>
      <c r="P27" s="6"/>
      <c r="Q27" s="6">
        <v>1</v>
      </c>
      <c r="R27" s="6"/>
      <c r="S27" s="6"/>
      <c r="T27" s="6">
        <v>4</v>
      </c>
      <c r="U27" s="6">
        <v>1</v>
      </c>
      <c r="V27" s="6"/>
      <c r="W27" s="6"/>
      <c r="X27" s="6">
        <v>3</v>
      </c>
      <c r="Y27" s="6"/>
      <c r="Z27" s="6">
        <v>1</v>
      </c>
      <c r="AA27" s="6">
        <v>4</v>
      </c>
      <c r="AB27" s="6"/>
      <c r="AC27" s="6">
        <v>1</v>
      </c>
      <c r="AD27" s="6">
        <v>1</v>
      </c>
      <c r="AE27" s="6"/>
      <c r="AG27">
        <f t="shared" si="0"/>
        <v>3</v>
      </c>
      <c r="AH27">
        <f t="shared" si="1"/>
        <v>36</v>
      </c>
      <c r="AJ27">
        <f t="shared" si="2"/>
        <v>1.7985611510791368E-3</v>
      </c>
      <c r="AK27">
        <f t="shared" si="2"/>
        <v>9.7035040431266845E-2</v>
      </c>
      <c r="AL27">
        <f t="shared" si="3"/>
        <v>53.95148247978436</v>
      </c>
    </row>
    <row r="28" spans="1:38" x14ac:dyDescent="0.25">
      <c r="A28" s="5" t="s">
        <v>26</v>
      </c>
      <c r="B28" s="6">
        <v>9</v>
      </c>
      <c r="C28" s="6">
        <v>2</v>
      </c>
      <c r="D28" s="6"/>
      <c r="E28" s="6"/>
      <c r="F28" s="6"/>
      <c r="G28" s="6">
        <v>1</v>
      </c>
      <c r="H28" s="6"/>
      <c r="I28" s="6"/>
      <c r="J28" s="6"/>
      <c r="K28" s="6"/>
      <c r="L28" s="6"/>
      <c r="M28" s="6"/>
      <c r="N28" s="6"/>
      <c r="O28" s="6"/>
      <c r="P28" s="6"/>
      <c r="Q28" s="6">
        <v>1</v>
      </c>
      <c r="R28" s="6"/>
      <c r="S28" s="6"/>
      <c r="T28" s="6">
        <v>1</v>
      </c>
      <c r="U28" s="6"/>
      <c r="V28" s="6"/>
      <c r="W28" s="6"/>
      <c r="X28" s="6"/>
      <c r="Y28" s="6"/>
      <c r="Z28" s="6"/>
      <c r="AA28" s="6">
        <v>2</v>
      </c>
      <c r="AB28" s="6"/>
      <c r="AC28" s="6"/>
      <c r="AD28" s="6"/>
      <c r="AE28" s="6"/>
      <c r="AG28">
        <f t="shared" si="0"/>
        <v>9</v>
      </c>
      <c r="AH28">
        <f t="shared" si="1"/>
        <v>7</v>
      </c>
      <c r="AJ28">
        <f t="shared" si="2"/>
        <v>5.415162454873646E-3</v>
      </c>
      <c r="AK28">
        <f t="shared" si="2"/>
        <v>1.7500000000000002E-2</v>
      </c>
      <c r="AL28">
        <f t="shared" si="3"/>
        <v>3.2316666666666669</v>
      </c>
    </row>
    <row r="29" spans="1:38" x14ac:dyDescent="0.25">
      <c r="A29" s="5" t="s">
        <v>27</v>
      </c>
      <c r="B29" s="6">
        <v>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G29">
        <f t="shared" si="0"/>
        <v>2</v>
      </c>
      <c r="AH29">
        <f t="shared" si="1"/>
        <v>0</v>
      </c>
      <c r="AJ29">
        <f t="shared" si="2"/>
        <v>1.1983223487118035E-3</v>
      </c>
      <c r="AK29">
        <f t="shared" si="2"/>
        <v>0</v>
      </c>
      <c r="AL29">
        <f t="shared" si="3"/>
        <v>0</v>
      </c>
    </row>
    <row r="30" spans="1:38" x14ac:dyDescent="0.25">
      <c r="A30" s="5" t="s"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G30">
        <f t="shared" si="0"/>
        <v>0</v>
      </c>
      <c r="AH30">
        <f t="shared" si="1"/>
        <v>0</v>
      </c>
      <c r="AJ30">
        <f t="shared" si="2"/>
        <v>0</v>
      </c>
      <c r="AK30">
        <f t="shared" si="2"/>
        <v>0</v>
      </c>
      <c r="AL30" t="e">
        <f t="shared" si="3"/>
        <v>#DIV/0!</v>
      </c>
    </row>
    <row r="31" spans="1:38" x14ac:dyDescent="0.25">
      <c r="A31" s="5" t="s">
        <v>29</v>
      </c>
      <c r="B31" s="6">
        <v>72</v>
      </c>
      <c r="C31" s="6">
        <v>20</v>
      </c>
      <c r="D31" s="6"/>
      <c r="E31" s="6">
        <v>1</v>
      </c>
      <c r="F31" s="6"/>
      <c r="G31" s="6">
        <v>1</v>
      </c>
      <c r="H31" s="6"/>
      <c r="I31" s="6"/>
      <c r="J31" s="6"/>
      <c r="K31" s="6">
        <v>5</v>
      </c>
      <c r="L31" s="6"/>
      <c r="M31" s="6"/>
      <c r="N31" s="6"/>
      <c r="O31" s="6"/>
      <c r="P31" s="6"/>
      <c r="Q31" s="6"/>
      <c r="R31" s="6">
        <v>1</v>
      </c>
      <c r="S31" s="6"/>
      <c r="T31" s="6">
        <v>7</v>
      </c>
      <c r="U31" s="6">
        <v>4</v>
      </c>
      <c r="V31" s="6">
        <v>1</v>
      </c>
      <c r="W31" s="6"/>
      <c r="X31" s="6">
        <v>3</v>
      </c>
      <c r="Y31" s="6"/>
      <c r="Z31" s="6">
        <v>2</v>
      </c>
      <c r="AA31" s="6">
        <v>5</v>
      </c>
      <c r="AB31" s="6">
        <v>3</v>
      </c>
      <c r="AC31" s="6">
        <v>1</v>
      </c>
      <c r="AD31" s="6">
        <v>2</v>
      </c>
      <c r="AE31" s="6"/>
      <c r="AG31">
        <f t="shared" si="0"/>
        <v>72</v>
      </c>
      <c r="AH31">
        <f t="shared" si="1"/>
        <v>56</v>
      </c>
      <c r="AJ31">
        <f t="shared" si="2"/>
        <v>4.5028142589118199E-2</v>
      </c>
      <c r="AK31">
        <f t="shared" si="2"/>
        <v>0.15954415954415954</v>
      </c>
      <c r="AL31">
        <f t="shared" si="3"/>
        <v>3.5432098765432096</v>
      </c>
    </row>
    <row r="32" spans="1:38" x14ac:dyDescent="0.25">
      <c r="A32" s="5" t="s">
        <v>30</v>
      </c>
      <c r="B32" s="6">
        <v>13</v>
      </c>
      <c r="C32" s="6">
        <v>4</v>
      </c>
      <c r="D32" s="6"/>
      <c r="E32" s="6"/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>
        <v>2</v>
      </c>
      <c r="U32" s="6"/>
      <c r="V32" s="6"/>
      <c r="W32" s="6"/>
      <c r="X32" s="6">
        <v>1</v>
      </c>
      <c r="Y32" s="6"/>
      <c r="Z32" s="6"/>
      <c r="AA32" s="6">
        <v>1</v>
      </c>
      <c r="AB32" s="6"/>
      <c r="AC32" s="6"/>
      <c r="AD32" s="6"/>
      <c r="AE32" s="6"/>
      <c r="AG32">
        <f t="shared" si="0"/>
        <v>13</v>
      </c>
      <c r="AH32">
        <f t="shared" si="1"/>
        <v>9</v>
      </c>
      <c r="AJ32">
        <f t="shared" si="2"/>
        <v>7.840772014475271E-3</v>
      </c>
      <c r="AK32">
        <f t="shared" si="2"/>
        <v>2.2613065326633167E-2</v>
      </c>
      <c r="AL32">
        <f t="shared" si="3"/>
        <v>2.8840355624275227</v>
      </c>
    </row>
    <row r="33" spans="1:38" x14ac:dyDescent="0.25">
      <c r="A33" s="5" t="s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>
        <v>1</v>
      </c>
      <c r="X33" s="6"/>
      <c r="Y33" s="6"/>
      <c r="Z33" s="6"/>
      <c r="AA33" s="6"/>
      <c r="AB33" s="6"/>
      <c r="AC33" s="6"/>
      <c r="AD33" s="6"/>
      <c r="AE33" s="6"/>
      <c r="AG33">
        <f t="shared" si="0"/>
        <v>0</v>
      </c>
      <c r="AH33">
        <f t="shared" si="1"/>
        <v>1</v>
      </c>
      <c r="AJ33">
        <f t="shared" si="2"/>
        <v>0</v>
      </c>
      <c r="AK33">
        <f t="shared" si="2"/>
        <v>2.4630541871921183E-3</v>
      </c>
      <c r="AL33" t="e">
        <f t="shared" si="3"/>
        <v>#DIV/0!</v>
      </c>
    </row>
    <row r="34" spans="1:38" x14ac:dyDescent="0.25">
      <c r="A34" s="5" t="s">
        <v>32</v>
      </c>
      <c r="B34" s="6">
        <v>72</v>
      </c>
      <c r="C34" s="6">
        <v>10</v>
      </c>
      <c r="D34" s="6"/>
      <c r="E34" s="6"/>
      <c r="F34" s="6"/>
      <c r="G34" s="6"/>
      <c r="H34" s="6">
        <v>1</v>
      </c>
      <c r="I34" s="6"/>
      <c r="J34" s="6"/>
      <c r="K34" s="6">
        <v>2</v>
      </c>
      <c r="L34" s="6"/>
      <c r="M34" s="6">
        <v>1</v>
      </c>
      <c r="N34" s="6"/>
      <c r="O34" s="6">
        <v>1</v>
      </c>
      <c r="P34" s="6"/>
      <c r="Q34" s="6">
        <v>4</v>
      </c>
      <c r="R34" s="6">
        <v>1</v>
      </c>
      <c r="S34" s="6"/>
      <c r="T34" s="6">
        <v>2</v>
      </c>
      <c r="U34" s="6">
        <v>4</v>
      </c>
      <c r="V34" s="6"/>
      <c r="W34" s="6"/>
      <c r="X34" s="6">
        <v>1</v>
      </c>
      <c r="Y34" s="6"/>
      <c r="Z34" s="6">
        <v>1</v>
      </c>
      <c r="AA34" s="6">
        <v>4</v>
      </c>
      <c r="AB34" s="6"/>
      <c r="AC34" s="6">
        <v>1</v>
      </c>
      <c r="AD34" s="6"/>
      <c r="AE34" s="6"/>
      <c r="AG34">
        <f t="shared" si="0"/>
        <v>72</v>
      </c>
      <c r="AH34">
        <f t="shared" si="1"/>
        <v>33</v>
      </c>
      <c r="AJ34">
        <f t="shared" si="2"/>
        <v>4.5028142589118199E-2</v>
      </c>
      <c r="AK34">
        <f t="shared" si="2"/>
        <v>8.8235294117647065E-2</v>
      </c>
      <c r="AL34">
        <f t="shared" si="3"/>
        <v>1.9595588235294119</v>
      </c>
    </row>
    <row r="35" spans="1:38" x14ac:dyDescent="0.25">
      <c r="A35" s="5" t="s">
        <v>33</v>
      </c>
      <c r="B35" s="6">
        <v>28</v>
      </c>
      <c r="C35" s="6">
        <v>11</v>
      </c>
      <c r="D35" s="6">
        <v>1</v>
      </c>
      <c r="E35" s="6"/>
      <c r="F35" s="6"/>
      <c r="G35" s="6">
        <v>1</v>
      </c>
      <c r="H35" s="6">
        <v>2</v>
      </c>
      <c r="I35" s="6"/>
      <c r="J35" s="6"/>
      <c r="K35" s="6">
        <v>6</v>
      </c>
      <c r="L35" s="6"/>
      <c r="M35" s="6"/>
      <c r="N35" s="6"/>
      <c r="O35" s="6"/>
      <c r="P35" s="6"/>
      <c r="Q35" s="6">
        <v>2</v>
      </c>
      <c r="R35" s="6"/>
      <c r="S35" s="6"/>
      <c r="T35" s="6">
        <v>2</v>
      </c>
      <c r="U35" s="6"/>
      <c r="V35" s="6"/>
      <c r="W35" s="6"/>
      <c r="X35" s="6">
        <v>1</v>
      </c>
      <c r="Y35" s="6"/>
      <c r="Z35" s="6">
        <v>1</v>
      </c>
      <c r="AA35" s="6">
        <v>5</v>
      </c>
      <c r="AB35" s="6">
        <v>1</v>
      </c>
      <c r="AC35" s="6">
        <v>1</v>
      </c>
      <c r="AD35" s="6">
        <v>1</v>
      </c>
      <c r="AE35" s="6"/>
      <c r="AG35">
        <f t="shared" si="0"/>
        <v>28</v>
      </c>
      <c r="AH35">
        <f t="shared" si="1"/>
        <v>35</v>
      </c>
      <c r="AJ35">
        <f t="shared" si="2"/>
        <v>1.7041996348143639E-2</v>
      </c>
      <c r="AK35">
        <f t="shared" si="2"/>
        <v>9.4086021505376344E-2</v>
      </c>
      <c r="AL35">
        <f t="shared" si="3"/>
        <v>5.5208333333333339</v>
      </c>
    </row>
    <row r="36" spans="1:38" x14ac:dyDescent="0.25">
      <c r="A36" s="5" t="s">
        <v>34</v>
      </c>
      <c r="B36" s="6">
        <v>4</v>
      </c>
      <c r="C36" s="6">
        <v>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1</v>
      </c>
      <c r="AB36" s="6"/>
      <c r="AC36" s="6"/>
      <c r="AD36" s="6"/>
      <c r="AE36" s="6"/>
      <c r="AG36">
        <f t="shared" si="0"/>
        <v>4</v>
      </c>
      <c r="AH36">
        <f t="shared" si="1"/>
        <v>3</v>
      </c>
      <c r="AJ36">
        <f t="shared" si="2"/>
        <v>2.3995200959808036E-3</v>
      </c>
      <c r="AK36">
        <f t="shared" si="2"/>
        <v>7.4257425742574254E-3</v>
      </c>
      <c r="AL36">
        <f t="shared" si="3"/>
        <v>3.0946782178217824</v>
      </c>
    </row>
    <row r="37" spans="1:38" x14ac:dyDescent="0.25">
      <c r="A37" s="5" t="s">
        <v>35</v>
      </c>
      <c r="B37" s="6">
        <v>6</v>
      </c>
      <c r="C37" s="6">
        <v>1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1</v>
      </c>
      <c r="U37" s="6"/>
      <c r="V37" s="6"/>
      <c r="W37" s="6"/>
      <c r="X37" s="6"/>
      <c r="Y37" s="6"/>
      <c r="Z37" s="6"/>
      <c r="AA37" s="6">
        <v>2</v>
      </c>
      <c r="AB37" s="6"/>
      <c r="AC37" s="6"/>
      <c r="AD37" s="6"/>
      <c r="AE37" s="6"/>
      <c r="AG37">
        <f t="shared" si="0"/>
        <v>6</v>
      </c>
      <c r="AH37">
        <f t="shared" si="1"/>
        <v>5</v>
      </c>
      <c r="AJ37">
        <f t="shared" si="2"/>
        <v>3.6036036036036037E-3</v>
      </c>
      <c r="AK37">
        <f t="shared" si="2"/>
        <v>1.2437810945273632E-2</v>
      </c>
      <c r="AL37">
        <f t="shared" si="3"/>
        <v>3.4514925373134329</v>
      </c>
    </row>
    <row r="38" spans="1:38" x14ac:dyDescent="0.25">
      <c r="A38" s="5" t="s">
        <v>36</v>
      </c>
      <c r="B38" s="6">
        <v>20</v>
      </c>
      <c r="C38" s="6">
        <v>12</v>
      </c>
      <c r="D38" s="6"/>
      <c r="E38" s="6"/>
      <c r="F38" s="6"/>
      <c r="G38" s="6"/>
      <c r="H38" s="6"/>
      <c r="I38" s="6"/>
      <c r="J38" s="6"/>
      <c r="K38" s="6">
        <v>6</v>
      </c>
      <c r="L38" s="6"/>
      <c r="M38" s="6"/>
      <c r="N38" s="6"/>
      <c r="O38" s="6"/>
      <c r="P38" s="6"/>
      <c r="Q38" s="6">
        <v>3</v>
      </c>
      <c r="R38" s="6">
        <v>1</v>
      </c>
      <c r="S38" s="6"/>
      <c r="T38" s="6">
        <v>3</v>
      </c>
      <c r="U38" s="6"/>
      <c r="V38" s="6"/>
      <c r="W38" s="6"/>
      <c r="X38" s="6"/>
      <c r="Y38" s="6">
        <v>1</v>
      </c>
      <c r="Z38" s="6">
        <v>1</v>
      </c>
      <c r="AA38" s="6">
        <v>3</v>
      </c>
      <c r="AB38" s="6">
        <v>3</v>
      </c>
      <c r="AC38" s="6">
        <v>2</v>
      </c>
      <c r="AD38" s="6">
        <v>2</v>
      </c>
      <c r="AE38" s="6"/>
      <c r="AG38">
        <f t="shared" si="0"/>
        <v>20</v>
      </c>
      <c r="AH38">
        <f t="shared" si="1"/>
        <v>37</v>
      </c>
      <c r="AJ38">
        <f t="shared" si="2"/>
        <v>1.2113870381586917E-2</v>
      </c>
      <c r="AK38">
        <f t="shared" si="2"/>
        <v>0.1</v>
      </c>
      <c r="AL38">
        <f t="shared" si="3"/>
        <v>8.2550000000000008</v>
      </c>
    </row>
    <row r="39" spans="1:38" x14ac:dyDescent="0.25">
      <c r="A39" s="5" t="s"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G39">
        <f t="shared" si="0"/>
        <v>0</v>
      </c>
      <c r="AH39">
        <f t="shared" si="1"/>
        <v>0</v>
      </c>
      <c r="AJ39">
        <f t="shared" si="2"/>
        <v>0</v>
      </c>
      <c r="AK39">
        <f t="shared" si="2"/>
        <v>0</v>
      </c>
      <c r="AL39" t="e">
        <f t="shared" si="3"/>
        <v>#DIV/0!</v>
      </c>
    </row>
    <row r="40" spans="1:38" x14ac:dyDescent="0.25">
      <c r="A40" s="5" t="s">
        <v>38</v>
      </c>
      <c r="B40" s="6">
        <v>18</v>
      </c>
      <c r="C40" s="6">
        <v>14</v>
      </c>
      <c r="D40" s="6"/>
      <c r="E40" s="6">
        <v>1</v>
      </c>
      <c r="F40" s="6">
        <v>1</v>
      </c>
      <c r="G40" s="6"/>
      <c r="H40" s="6">
        <v>1</v>
      </c>
      <c r="I40" s="6"/>
      <c r="J40" s="6"/>
      <c r="K40" s="6">
        <v>2</v>
      </c>
      <c r="L40" s="6"/>
      <c r="M40" s="6"/>
      <c r="N40" s="6"/>
      <c r="O40" s="6"/>
      <c r="P40" s="6"/>
      <c r="Q40" s="6">
        <v>2</v>
      </c>
      <c r="R40" s="6"/>
      <c r="S40" s="6"/>
      <c r="T40" s="6">
        <v>1</v>
      </c>
      <c r="U40" s="6">
        <v>1</v>
      </c>
      <c r="V40" s="6">
        <v>1</v>
      </c>
      <c r="W40" s="6"/>
      <c r="X40" s="6">
        <v>1</v>
      </c>
      <c r="Y40" s="6"/>
      <c r="Z40" s="6">
        <v>1</v>
      </c>
      <c r="AA40" s="6">
        <v>5</v>
      </c>
      <c r="AB40" s="6">
        <v>1</v>
      </c>
      <c r="AC40" s="6"/>
      <c r="AD40" s="6">
        <v>1</v>
      </c>
      <c r="AE40" s="6"/>
      <c r="AG40">
        <f t="shared" si="0"/>
        <v>18</v>
      </c>
      <c r="AH40">
        <f t="shared" si="1"/>
        <v>33</v>
      </c>
      <c r="AJ40">
        <f t="shared" si="2"/>
        <v>1.0889292196007259E-2</v>
      </c>
      <c r="AK40">
        <f t="shared" si="2"/>
        <v>8.8235294117647065E-2</v>
      </c>
      <c r="AL40">
        <f t="shared" si="3"/>
        <v>8.1029411764705888</v>
      </c>
    </row>
    <row r="41" spans="1:38" x14ac:dyDescent="0.25">
      <c r="A41" s="5" t="s">
        <v>39</v>
      </c>
      <c r="B41" s="6">
        <v>6</v>
      </c>
      <c r="C41" s="6">
        <v>4</v>
      </c>
      <c r="D41" s="6"/>
      <c r="E41" s="6"/>
      <c r="F41" s="6"/>
      <c r="G41" s="6"/>
      <c r="H41" s="6"/>
      <c r="I41" s="6"/>
      <c r="J41" s="6"/>
      <c r="K41" s="6">
        <v>3</v>
      </c>
      <c r="L41" s="6"/>
      <c r="M41" s="6"/>
      <c r="N41" s="6"/>
      <c r="O41" s="6">
        <v>1</v>
      </c>
      <c r="P41" s="6"/>
      <c r="Q41" s="6"/>
      <c r="R41" s="6">
        <v>1</v>
      </c>
      <c r="S41" s="6"/>
      <c r="T41" s="6">
        <v>2</v>
      </c>
      <c r="U41" s="6">
        <v>2</v>
      </c>
      <c r="V41" s="6"/>
      <c r="W41" s="6">
        <v>1</v>
      </c>
      <c r="X41" s="6"/>
      <c r="Y41" s="6"/>
      <c r="Z41" s="6">
        <v>1</v>
      </c>
      <c r="AA41" s="6">
        <v>4</v>
      </c>
      <c r="AB41" s="6"/>
      <c r="AC41" s="6"/>
      <c r="AD41" s="6"/>
      <c r="AE41" s="6"/>
      <c r="AG41">
        <f t="shared" si="0"/>
        <v>6</v>
      </c>
      <c r="AH41">
        <f t="shared" si="1"/>
        <v>19</v>
      </c>
      <c r="AJ41">
        <f t="shared" si="2"/>
        <v>3.6036036036036037E-3</v>
      </c>
      <c r="AK41">
        <f t="shared" si="2"/>
        <v>4.8969072164948453E-2</v>
      </c>
      <c r="AL41">
        <f t="shared" si="3"/>
        <v>13.588917525773196</v>
      </c>
    </row>
    <row r="42" spans="1:38" x14ac:dyDescent="0.25">
      <c r="A42" s="5" t="s">
        <v>40</v>
      </c>
      <c r="B42" s="6">
        <v>4</v>
      </c>
      <c r="C42" s="6">
        <v>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>
        <v>1</v>
      </c>
      <c r="R42" s="6"/>
      <c r="S42" s="6"/>
      <c r="T42" s="6"/>
      <c r="U42" s="6"/>
      <c r="V42" s="6"/>
      <c r="W42" s="6"/>
      <c r="X42" s="6"/>
      <c r="Y42" s="6"/>
      <c r="Z42" s="6"/>
      <c r="AA42" s="6">
        <v>2</v>
      </c>
      <c r="AB42" s="6"/>
      <c r="AC42" s="6"/>
      <c r="AD42" s="6"/>
      <c r="AE42" s="6"/>
      <c r="AG42">
        <f t="shared" si="0"/>
        <v>4</v>
      </c>
      <c r="AH42">
        <f t="shared" si="1"/>
        <v>4</v>
      </c>
      <c r="AJ42">
        <f t="shared" si="2"/>
        <v>2.3995200959808036E-3</v>
      </c>
      <c r="AK42">
        <f t="shared" si="2"/>
        <v>9.9255583126550868E-3</v>
      </c>
      <c r="AL42">
        <f t="shared" si="3"/>
        <v>4.1364764267990077</v>
      </c>
    </row>
    <row r="43" spans="1:38" x14ac:dyDescent="0.25">
      <c r="A43" s="5" t="s">
        <v>55</v>
      </c>
      <c r="B43" s="6">
        <v>1363</v>
      </c>
      <c r="C43" s="6">
        <v>55</v>
      </c>
      <c r="D43" s="6"/>
      <c r="E43" s="6">
        <v>2</v>
      </c>
      <c r="F43" s="6">
        <v>1</v>
      </c>
      <c r="G43" s="6">
        <v>3</v>
      </c>
      <c r="H43" s="6">
        <v>2</v>
      </c>
      <c r="I43" s="6">
        <v>1</v>
      </c>
      <c r="J43" s="6"/>
      <c r="K43" s="6">
        <v>30</v>
      </c>
      <c r="L43" s="6">
        <v>1</v>
      </c>
      <c r="M43" s="6"/>
      <c r="N43" s="6">
        <v>1</v>
      </c>
      <c r="O43" s="6">
        <v>1</v>
      </c>
      <c r="P43" s="6"/>
      <c r="Q43" s="6">
        <v>2</v>
      </c>
      <c r="R43" s="6">
        <v>1</v>
      </c>
      <c r="S43" s="6">
        <v>1</v>
      </c>
      <c r="T43" s="6">
        <v>3</v>
      </c>
      <c r="U43" s="6"/>
      <c r="V43" s="6"/>
      <c r="W43" s="6"/>
      <c r="X43" s="6">
        <v>3</v>
      </c>
      <c r="Y43" s="6">
        <v>1</v>
      </c>
      <c r="Z43" s="6"/>
      <c r="AA43" s="6">
        <v>14</v>
      </c>
      <c r="AB43" s="6">
        <v>5</v>
      </c>
      <c r="AC43" s="6">
        <v>6</v>
      </c>
      <c r="AD43" s="6">
        <v>7</v>
      </c>
      <c r="AE43" s="6">
        <v>3</v>
      </c>
      <c r="AG43">
        <f t="shared" si="0"/>
        <v>1363</v>
      </c>
      <c r="AH43">
        <f t="shared" si="1"/>
        <v>143</v>
      </c>
      <c r="AJ43">
        <f t="shared" si="2"/>
        <v>4.4253246753246751</v>
      </c>
      <c r="AK43">
        <f t="shared" si="2"/>
        <v>0.54166666666666663</v>
      </c>
      <c r="AL43">
        <f t="shared" si="3"/>
        <v>0.12240156517485938</v>
      </c>
    </row>
    <row r="44" spans="1:38" x14ac:dyDescent="0.25">
      <c r="A44" s="5" t="s">
        <v>52</v>
      </c>
      <c r="B44" s="6">
        <v>8</v>
      </c>
      <c r="C44" s="6">
        <v>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>
        <v>1</v>
      </c>
      <c r="R44" s="6"/>
      <c r="S44" s="6"/>
      <c r="T44" s="6">
        <v>2</v>
      </c>
      <c r="U44" s="6"/>
      <c r="V44" s="6"/>
      <c r="W44" s="6"/>
      <c r="X44" s="6"/>
      <c r="Y44" s="6"/>
      <c r="Z44" s="6"/>
      <c r="AA44" s="6">
        <v>1</v>
      </c>
      <c r="AB44" s="6">
        <v>1</v>
      </c>
      <c r="AC44" s="6">
        <v>1</v>
      </c>
      <c r="AD44" s="6">
        <v>1</v>
      </c>
      <c r="AE44" s="6"/>
      <c r="AG44">
        <f t="shared" si="0"/>
        <v>8</v>
      </c>
      <c r="AH44">
        <f t="shared" si="1"/>
        <v>9</v>
      </c>
      <c r="AJ44">
        <f t="shared" si="2"/>
        <v>4.810583283223091E-3</v>
      </c>
      <c r="AK44">
        <f t="shared" si="2"/>
        <v>2.2613065326633167E-2</v>
      </c>
      <c r="AL44">
        <f t="shared" si="3"/>
        <v>4.7006909547738696</v>
      </c>
    </row>
    <row r="45" spans="1:38" x14ac:dyDescent="0.25">
      <c r="A45" s="5" t="s">
        <v>53</v>
      </c>
      <c r="B45" s="6">
        <v>20</v>
      </c>
      <c r="C45" s="6">
        <v>13</v>
      </c>
      <c r="D45" s="6"/>
      <c r="E45" s="6"/>
      <c r="F45" s="6"/>
      <c r="G45" s="6">
        <v>1</v>
      </c>
      <c r="H45" s="6"/>
      <c r="I45" s="6"/>
      <c r="J45" s="6">
        <v>1</v>
      </c>
      <c r="K45" s="6">
        <v>5</v>
      </c>
      <c r="L45" s="6"/>
      <c r="M45" s="6"/>
      <c r="N45" s="6">
        <v>1</v>
      </c>
      <c r="O45" s="6"/>
      <c r="P45" s="6">
        <v>1</v>
      </c>
      <c r="Q45" s="6">
        <v>1</v>
      </c>
      <c r="R45" s="6">
        <v>1</v>
      </c>
      <c r="S45" s="6"/>
      <c r="T45" s="6">
        <v>4</v>
      </c>
      <c r="U45" s="6"/>
      <c r="V45" s="6">
        <v>1</v>
      </c>
      <c r="W45" s="6"/>
      <c r="X45" s="6"/>
      <c r="Y45" s="6"/>
      <c r="Z45" s="6">
        <v>1</v>
      </c>
      <c r="AA45" s="6">
        <v>6</v>
      </c>
      <c r="AB45" s="6">
        <v>1</v>
      </c>
      <c r="AC45" s="6">
        <v>2</v>
      </c>
      <c r="AD45" s="6">
        <v>1</v>
      </c>
      <c r="AE45" s="6"/>
      <c r="AG45">
        <f t="shared" si="0"/>
        <v>20</v>
      </c>
      <c r="AH45">
        <f t="shared" si="1"/>
        <v>40</v>
      </c>
      <c r="AJ45">
        <f t="shared" si="2"/>
        <v>1.2113870381586917E-2</v>
      </c>
      <c r="AK45">
        <f t="shared" si="2"/>
        <v>0.10899182561307902</v>
      </c>
      <c r="AL45">
        <f t="shared" si="3"/>
        <v>8.9972752043596724</v>
      </c>
    </row>
    <row r="46" spans="1:38" x14ac:dyDescent="0.25">
      <c r="A46" s="5" t="s">
        <v>54</v>
      </c>
      <c r="B46" s="6">
        <v>33</v>
      </c>
      <c r="C46" s="6">
        <v>13</v>
      </c>
      <c r="D46" s="6">
        <v>1</v>
      </c>
      <c r="E46" s="6"/>
      <c r="F46" s="6"/>
      <c r="G46" s="6">
        <v>1</v>
      </c>
      <c r="H46" s="6">
        <v>1</v>
      </c>
      <c r="I46" s="6"/>
      <c r="J46" s="6"/>
      <c r="K46" s="6">
        <v>4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 s="6">
        <v>1</v>
      </c>
      <c r="V46" s="6"/>
      <c r="W46" s="6"/>
      <c r="X46" s="6"/>
      <c r="Y46" s="6"/>
      <c r="Z46" s="6"/>
      <c r="AA46" s="6">
        <v>5</v>
      </c>
      <c r="AB46" s="6">
        <v>1</v>
      </c>
      <c r="AC46" s="6">
        <v>2</v>
      </c>
      <c r="AD46" s="6">
        <v>3</v>
      </c>
      <c r="AE46" s="6"/>
      <c r="AG46">
        <f t="shared" si="0"/>
        <v>33</v>
      </c>
      <c r="AH46">
        <f t="shared" si="1"/>
        <v>34</v>
      </c>
      <c r="AJ46">
        <f t="shared" si="2"/>
        <v>2.0146520146520148E-2</v>
      </c>
      <c r="AK46">
        <f t="shared" si="2"/>
        <v>9.1152815013404831E-2</v>
      </c>
      <c r="AL46">
        <f t="shared" si="3"/>
        <v>4.5244942724835484</v>
      </c>
    </row>
    <row r="47" spans="1:38" x14ac:dyDescent="0.25">
      <c r="A47" s="5" t="s">
        <v>41</v>
      </c>
      <c r="B47" s="6">
        <v>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>
        <v>1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G47">
        <f t="shared" si="0"/>
        <v>2</v>
      </c>
      <c r="AH47">
        <f t="shared" si="1"/>
        <v>1</v>
      </c>
      <c r="AJ47">
        <f t="shared" si="2"/>
        <v>1.1983223487118035E-3</v>
      </c>
      <c r="AK47">
        <f t="shared" si="2"/>
        <v>2.4630541871921183E-3</v>
      </c>
      <c r="AL47">
        <f t="shared" si="3"/>
        <v>2.0554187192118225</v>
      </c>
    </row>
    <row r="48" spans="1:38" x14ac:dyDescent="0.25">
      <c r="A48" s="5" t="s">
        <v>42</v>
      </c>
      <c r="B48" s="6">
        <v>8</v>
      </c>
      <c r="C48" s="6">
        <v>2</v>
      </c>
      <c r="D48" s="6"/>
      <c r="E48" s="6"/>
      <c r="F48" s="6"/>
      <c r="G48" s="6"/>
      <c r="H48" s="6"/>
      <c r="I48" s="6"/>
      <c r="J48" s="6"/>
      <c r="K48" s="6">
        <v>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>
        <v>1</v>
      </c>
      <c r="AA48" s="6"/>
      <c r="AB48" s="6">
        <v>1</v>
      </c>
      <c r="AC48" s="6"/>
      <c r="AD48" s="6">
        <v>1</v>
      </c>
      <c r="AE48" s="6">
        <v>1</v>
      </c>
      <c r="AG48">
        <f t="shared" si="0"/>
        <v>8</v>
      </c>
      <c r="AH48">
        <f t="shared" si="1"/>
        <v>7</v>
      </c>
      <c r="AJ48">
        <f t="shared" si="2"/>
        <v>4.810583283223091E-3</v>
      </c>
      <c r="AK48">
        <f t="shared" si="2"/>
        <v>1.7500000000000002E-2</v>
      </c>
      <c r="AL48">
        <f t="shared" si="3"/>
        <v>3.6378125000000003</v>
      </c>
    </row>
    <row r="49" spans="1:38" x14ac:dyDescent="0.25">
      <c r="A49" s="5" t="s">
        <v>43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G49">
        <f t="shared" si="0"/>
        <v>0</v>
      </c>
      <c r="AH49">
        <f t="shared" si="1"/>
        <v>0</v>
      </c>
      <c r="AJ49">
        <f t="shared" si="2"/>
        <v>0</v>
      </c>
      <c r="AK49">
        <f t="shared" si="2"/>
        <v>0</v>
      </c>
      <c r="AL49" t="e">
        <f t="shared" si="3"/>
        <v>#DIV/0!</v>
      </c>
    </row>
    <row r="50" spans="1:38" x14ac:dyDescent="0.25">
      <c r="A50" s="5" t="s">
        <v>44</v>
      </c>
      <c r="B50" s="6">
        <v>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G50">
        <f t="shared" si="0"/>
        <v>1</v>
      </c>
      <c r="AH50">
        <f t="shared" si="1"/>
        <v>0</v>
      </c>
      <c r="AJ50">
        <f t="shared" si="2"/>
        <v>5.9880239520958083E-4</v>
      </c>
      <c r="AK50">
        <f t="shared" si="2"/>
        <v>0</v>
      </c>
      <c r="AL50">
        <f t="shared" si="3"/>
        <v>0</v>
      </c>
    </row>
    <row r="51" spans="1:38" x14ac:dyDescent="0.25">
      <c r="A51" s="5" t="s">
        <v>45</v>
      </c>
      <c r="B51" s="6">
        <v>2</v>
      </c>
      <c r="C51" s="6">
        <v>5</v>
      </c>
      <c r="D51" s="6"/>
      <c r="E51" s="6"/>
      <c r="F51" s="6"/>
      <c r="G51" s="6"/>
      <c r="H51" s="6"/>
      <c r="I51" s="6"/>
      <c r="J51" s="6"/>
      <c r="K51" s="6">
        <v>2</v>
      </c>
      <c r="L51" s="6"/>
      <c r="M51" s="6"/>
      <c r="N51" s="6"/>
      <c r="O51" s="6"/>
      <c r="P51" s="6"/>
      <c r="Q51" s="6">
        <v>1</v>
      </c>
      <c r="R51" s="6"/>
      <c r="S51" s="6"/>
      <c r="T51" s="6">
        <v>2</v>
      </c>
      <c r="U51" s="6"/>
      <c r="V51" s="6"/>
      <c r="W51" s="6"/>
      <c r="X51" s="6"/>
      <c r="Y51" s="6"/>
      <c r="Z51" s="6">
        <v>2</v>
      </c>
      <c r="AA51" s="6">
        <v>4</v>
      </c>
      <c r="AB51" s="6"/>
      <c r="AC51" s="6"/>
      <c r="AD51" s="6"/>
      <c r="AE51" s="6"/>
      <c r="AG51">
        <f t="shared" si="0"/>
        <v>2</v>
      </c>
      <c r="AH51">
        <f t="shared" si="1"/>
        <v>16</v>
      </c>
      <c r="AJ51">
        <f t="shared" si="2"/>
        <v>1.1983223487118035E-3</v>
      </c>
      <c r="AK51">
        <f t="shared" si="2"/>
        <v>4.0920716112531973E-2</v>
      </c>
      <c r="AL51">
        <f t="shared" si="3"/>
        <v>34.148337595907932</v>
      </c>
    </row>
    <row r="52" spans="1:38" x14ac:dyDescent="0.25">
      <c r="A52" s="5" t="s">
        <v>46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G52">
        <f t="shared" si="0"/>
        <v>0</v>
      </c>
      <c r="AH52">
        <f t="shared" si="1"/>
        <v>0</v>
      </c>
      <c r="AJ52">
        <f t="shared" si="2"/>
        <v>0</v>
      </c>
      <c r="AK52">
        <f t="shared" si="2"/>
        <v>0</v>
      </c>
      <c r="AL52" t="e">
        <f t="shared" si="3"/>
        <v>#DIV/0!</v>
      </c>
    </row>
    <row r="53" spans="1:38" x14ac:dyDescent="0.25">
      <c r="A53" s="5" t="s">
        <v>47</v>
      </c>
      <c r="B53" s="6">
        <v>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G53">
        <f t="shared" si="0"/>
        <v>6</v>
      </c>
      <c r="AH53">
        <f t="shared" si="1"/>
        <v>0</v>
      </c>
      <c r="AJ53">
        <f t="shared" si="2"/>
        <v>3.6036036036036037E-3</v>
      </c>
      <c r="AK53">
        <f t="shared" si="2"/>
        <v>0</v>
      </c>
      <c r="AL53">
        <f t="shared" si="3"/>
        <v>0</v>
      </c>
    </row>
    <row r="54" spans="1:38" x14ac:dyDescent="0.25">
      <c r="A54" s="5" t="s">
        <v>48</v>
      </c>
      <c r="B54" s="6">
        <v>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G54">
        <f t="shared" si="0"/>
        <v>2</v>
      </c>
      <c r="AH54">
        <f t="shared" si="1"/>
        <v>0</v>
      </c>
      <c r="AJ54">
        <f t="shared" si="2"/>
        <v>1.1983223487118035E-3</v>
      </c>
      <c r="AK54">
        <f t="shared" si="2"/>
        <v>0</v>
      </c>
      <c r="AL54">
        <f t="shared" si="3"/>
        <v>0</v>
      </c>
    </row>
    <row r="55" spans="1:38" x14ac:dyDescent="0.25">
      <c r="A55" s="5" t="s">
        <v>49</v>
      </c>
      <c r="B55" s="6">
        <v>8</v>
      </c>
      <c r="C55" s="6">
        <v>5</v>
      </c>
      <c r="D55" s="6"/>
      <c r="E55" s="6">
        <v>1</v>
      </c>
      <c r="F55" s="6"/>
      <c r="G55" s="6"/>
      <c r="H55" s="6"/>
      <c r="I55" s="6"/>
      <c r="J55" s="6"/>
      <c r="K55" s="6">
        <v>3</v>
      </c>
      <c r="L55" s="6"/>
      <c r="M55" s="6">
        <v>1</v>
      </c>
      <c r="N55" s="6"/>
      <c r="O55" s="6"/>
      <c r="P55" s="6"/>
      <c r="Q55" s="6"/>
      <c r="R55" s="6"/>
      <c r="S55" s="6"/>
      <c r="T55" s="6">
        <v>1</v>
      </c>
      <c r="U55" s="6">
        <v>1</v>
      </c>
      <c r="V55" s="6"/>
      <c r="W55" s="6"/>
      <c r="X55" s="6">
        <v>1</v>
      </c>
      <c r="Y55" s="6">
        <v>1</v>
      </c>
      <c r="Z55" s="6"/>
      <c r="AA55" s="6">
        <v>3</v>
      </c>
      <c r="AB55" s="6"/>
      <c r="AC55" s="6"/>
      <c r="AD55" s="6"/>
      <c r="AE55" s="6"/>
      <c r="AG55">
        <f t="shared" si="0"/>
        <v>8</v>
      </c>
      <c r="AH55">
        <f t="shared" si="1"/>
        <v>17</v>
      </c>
      <c r="AJ55">
        <f t="shared" si="2"/>
        <v>4.810583283223091E-3</v>
      </c>
      <c r="AK55">
        <f t="shared" si="2"/>
        <v>4.3589743589743588E-2</v>
      </c>
      <c r="AL55">
        <f t="shared" si="3"/>
        <v>9.0612179487179478</v>
      </c>
    </row>
    <row r="56" spans="1:38" x14ac:dyDescent="0.25">
      <c r="A56" s="5" t="s">
        <v>50</v>
      </c>
      <c r="B56" s="6">
        <v>8</v>
      </c>
      <c r="C56" s="6">
        <v>1</v>
      </c>
      <c r="D56" s="6"/>
      <c r="E56" s="6"/>
      <c r="F56" s="6"/>
      <c r="G56" s="6">
        <v>2</v>
      </c>
      <c r="H56" s="6">
        <v>1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>
        <v>1</v>
      </c>
      <c r="U56" s="6"/>
      <c r="V56" s="6"/>
      <c r="W56" s="6"/>
      <c r="X56" s="6">
        <v>1</v>
      </c>
      <c r="Y56" s="6"/>
      <c r="Z56" s="6"/>
      <c r="AA56" s="6">
        <v>4</v>
      </c>
      <c r="AB56" s="6"/>
      <c r="AC56" s="6">
        <v>1</v>
      </c>
      <c r="AD56" s="6"/>
      <c r="AE56" s="6"/>
      <c r="AG56">
        <f t="shared" si="0"/>
        <v>8</v>
      </c>
      <c r="AH56">
        <f t="shared" si="1"/>
        <v>11</v>
      </c>
      <c r="AJ56">
        <f t="shared" si="2"/>
        <v>4.810583283223091E-3</v>
      </c>
      <c r="AK56">
        <f t="shared" si="2"/>
        <v>2.7777777777777776E-2</v>
      </c>
      <c r="AL56">
        <f t="shared" si="3"/>
        <v>5.7743055555555554</v>
      </c>
    </row>
    <row r="57" spans="1:38" x14ac:dyDescent="0.25">
      <c r="A57" s="5" t="s">
        <v>1</v>
      </c>
      <c r="B57" s="6">
        <v>1671</v>
      </c>
      <c r="C57" s="6">
        <v>142</v>
      </c>
      <c r="D57" s="6">
        <v>5</v>
      </c>
      <c r="E57" s="6">
        <v>7</v>
      </c>
      <c r="F57" s="6">
        <v>4</v>
      </c>
      <c r="G57" s="6">
        <v>10</v>
      </c>
      <c r="H57" s="6">
        <v>5</v>
      </c>
      <c r="I57" s="6">
        <v>1</v>
      </c>
      <c r="J57" s="6">
        <v>1</v>
      </c>
      <c r="K57" s="6">
        <v>55</v>
      </c>
      <c r="L57" s="6">
        <v>1</v>
      </c>
      <c r="M57" s="6">
        <v>1</v>
      </c>
      <c r="N57" s="6">
        <v>2</v>
      </c>
      <c r="O57" s="6">
        <v>3</v>
      </c>
      <c r="P57" s="6">
        <v>1</v>
      </c>
      <c r="Q57" s="6">
        <v>12</v>
      </c>
      <c r="R57" s="6">
        <v>4</v>
      </c>
      <c r="S57" s="6">
        <v>1</v>
      </c>
      <c r="T57" s="6">
        <v>19</v>
      </c>
      <c r="U57" s="6">
        <v>10</v>
      </c>
      <c r="V57" s="6">
        <v>2</v>
      </c>
      <c r="W57" s="6">
        <v>1</v>
      </c>
      <c r="X57" s="6">
        <v>12</v>
      </c>
      <c r="Y57" s="6">
        <v>2</v>
      </c>
      <c r="Z57" s="6">
        <v>3</v>
      </c>
      <c r="AA57" s="6">
        <v>50</v>
      </c>
      <c r="AB57" s="6">
        <v>14</v>
      </c>
      <c r="AC57" s="6">
        <v>15</v>
      </c>
      <c r="AD57" s="6">
        <v>18</v>
      </c>
      <c r="AE57" s="6">
        <v>6</v>
      </c>
      <c r="AG57">
        <f t="shared" si="0"/>
        <v>1671</v>
      </c>
      <c r="AH57">
        <f t="shared" si="1"/>
        <v>407</v>
      </c>
    </row>
    <row r="58" spans="1:38" x14ac:dyDescent="0.25">
      <c r="A58" s="5" t="s">
        <v>51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8" x14ac:dyDescent="0.25">
      <c r="A59" s="5" t="s">
        <v>62</v>
      </c>
      <c r="B59" s="6">
        <v>3675</v>
      </c>
      <c r="C59" s="6">
        <v>449</v>
      </c>
      <c r="D59" s="6">
        <v>15</v>
      </c>
      <c r="E59" s="6">
        <v>19</v>
      </c>
      <c r="F59" s="6">
        <v>13</v>
      </c>
      <c r="G59" s="6">
        <v>33</v>
      </c>
      <c r="H59" s="6">
        <v>19</v>
      </c>
      <c r="I59" s="6">
        <v>2</v>
      </c>
      <c r="J59" s="6">
        <v>2</v>
      </c>
      <c r="K59" s="6">
        <v>166</v>
      </c>
      <c r="L59" s="6">
        <v>2</v>
      </c>
      <c r="M59" s="6">
        <v>3</v>
      </c>
      <c r="N59" s="6">
        <v>4</v>
      </c>
      <c r="O59" s="6">
        <v>6</v>
      </c>
      <c r="P59" s="6">
        <v>2</v>
      </c>
      <c r="Q59" s="6">
        <v>41</v>
      </c>
      <c r="R59" s="6">
        <v>14</v>
      </c>
      <c r="S59" s="6">
        <v>2</v>
      </c>
      <c r="T59" s="6">
        <v>89</v>
      </c>
      <c r="U59" s="6">
        <v>37</v>
      </c>
      <c r="V59" s="6">
        <v>5</v>
      </c>
      <c r="W59" s="6">
        <v>5</v>
      </c>
      <c r="X59" s="6">
        <v>41</v>
      </c>
      <c r="Y59" s="6">
        <v>6</v>
      </c>
      <c r="Z59" s="6">
        <v>19</v>
      </c>
      <c r="AA59" s="6">
        <v>170</v>
      </c>
      <c r="AB59" s="6">
        <v>38</v>
      </c>
      <c r="AC59" s="6">
        <v>44</v>
      </c>
      <c r="AD59" s="6">
        <v>56</v>
      </c>
      <c r="AE59" s="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79CF-BFD3-4E15-9B62-CC4567246EC6}">
  <dimension ref="A1:CP56"/>
  <sheetViews>
    <sheetView topLeftCell="A50" workbookViewId="0"/>
  </sheetViews>
  <sheetFormatPr defaultRowHeight="15" x14ac:dyDescent="0.25"/>
  <sheetData>
    <row r="1" spans="1:94" s="3" customFormat="1" ht="30" x14ac:dyDescent="0.25">
      <c r="A1" s="2" t="s">
        <v>56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54</v>
      </c>
      <c r="BE1" s="2">
        <v>55</v>
      </c>
      <c r="BF1" s="2">
        <v>56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68</v>
      </c>
      <c r="BP1" s="2">
        <v>69</v>
      </c>
      <c r="BQ1" s="2">
        <v>70</v>
      </c>
      <c r="BR1" s="2">
        <v>71</v>
      </c>
      <c r="BS1" s="2">
        <v>72</v>
      </c>
      <c r="BT1" s="2">
        <v>73</v>
      </c>
      <c r="BU1" s="2">
        <v>74</v>
      </c>
      <c r="BV1" s="2">
        <v>75</v>
      </c>
      <c r="BW1" s="2">
        <v>76</v>
      </c>
      <c r="BX1" s="2">
        <v>78</v>
      </c>
      <c r="BY1" s="2">
        <v>80</v>
      </c>
      <c r="BZ1" s="2">
        <v>81</v>
      </c>
      <c r="CA1" s="2">
        <v>83</v>
      </c>
      <c r="CB1" s="2">
        <v>85</v>
      </c>
      <c r="CC1" s="2">
        <v>90</v>
      </c>
      <c r="CD1" s="2">
        <v>100</v>
      </c>
      <c r="CE1" s="2">
        <v>220</v>
      </c>
      <c r="CF1" s="2">
        <v>300</v>
      </c>
      <c r="CG1" s="2">
        <v>600</v>
      </c>
      <c r="CH1" s="2">
        <v>1215</v>
      </c>
      <c r="CI1" s="2">
        <v>1512</v>
      </c>
      <c r="CJ1" s="2">
        <v>1520</v>
      </c>
      <c r="CK1" s="2">
        <v>1720</v>
      </c>
      <c r="CL1" s="2">
        <v>1995</v>
      </c>
      <c r="CM1" s="2">
        <v>3040</v>
      </c>
      <c r="CN1" s="2">
        <v>30300</v>
      </c>
      <c r="CO1" s="2">
        <v>1500000</v>
      </c>
      <c r="CP1" s="2" t="s">
        <v>1</v>
      </c>
    </row>
    <row r="2" spans="1:94" ht="120" x14ac:dyDescent="0.25">
      <c r="A2" s="1" t="s">
        <v>2</v>
      </c>
      <c r="B2" s="1">
        <v>6</v>
      </c>
      <c r="C2" s="1">
        <v>48</v>
      </c>
      <c r="D2" s="1">
        <v>15</v>
      </c>
      <c r="E2" s="1">
        <v>13</v>
      </c>
      <c r="F2" s="1">
        <v>20</v>
      </c>
      <c r="G2" s="1">
        <v>33</v>
      </c>
      <c r="H2" s="1">
        <v>47</v>
      </c>
      <c r="I2" s="1">
        <v>53</v>
      </c>
      <c r="J2" s="1">
        <v>27</v>
      </c>
      <c r="K2" s="1">
        <v>74</v>
      </c>
      <c r="L2" s="1">
        <v>41</v>
      </c>
      <c r="M2" s="1">
        <v>139</v>
      </c>
      <c r="N2" s="1">
        <v>15</v>
      </c>
      <c r="O2" s="1">
        <v>94</v>
      </c>
      <c r="P2" s="1">
        <v>15</v>
      </c>
      <c r="Q2" s="1">
        <v>13</v>
      </c>
      <c r="R2" s="1">
        <v>145</v>
      </c>
      <c r="S2" s="1">
        <v>25</v>
      </c>
      <c r="T2" s="1">
        <v>9</v>
      </c>
      <c r="U2" s="1">
        <v>39</v>
      </c>
      <c r="V2" s="1">
        <v>6</v>
      </c>
      <c r="W2" s="1">
        <v>170</v>
      </c>
      <c r="X2" s="1">
        <v>9</v>
      </c>
      <c r="Y2" s="1">
        <v>9</v>
      </c>
      <c r="Z2" s="1">
        <v>12</v>
      </c>
      <c r="AA2" s="1">
        <v>17</v>
      </c>
      <c r="AB2" s="1">
        <v>76</v>
      </c>
      <c r="AC2" s="1">
        <v>10</v>
      </c>
      <c r="AD2" s="1">
        <v>6</v>
      </c>
      <c r="AE2" s="1">
        <v>10</v>
      </c>
      <c r="AF2" s="1">
        <v>6</v>
      </c>
      <c r="AG2" s="1">
        <v>75</v>
      </c>
      <c r="AH2" s="1">
        <v>3</v>
      </c>
      <c r="AI2" s="1">
        <v>5</v>
      </c>
      <c r="AJ2" s="1">
        <v>6</v>
      </c>
      <c r="AK2" s="1">
        <v>2</v>
      </c>
      <c r="AL2" s="1">
        <v>34</v>
      </c>
      <c r="AM2" s="1">
        <v>7</v>
      </c>
      <c r="AN2" s="1">
        <v>3</v>
      </c>
      <c r="AO2" s="1">
        <v>3</v>
      </c>
      <c r="AP2" s="1">
        <v>2</v>
      </c>
      <c r="AQ2" s="1">
        <v>52</v>
      </c>
      <c r="AR2" s="1">
        <v>1</v>
      </c>
      <c r="AS2" s="1">
        <v>1</v>
      </c>
      <c r="AT2" s="1">
        <v>3</v>
      </c>
      <c r="AU2" s="1">
        <v>1</v>
      </c>
      <c r="AV2" s="1">
        <v>11</v>
      </c>
      <c r="AW2" s="1">
        <v>3</v>
      </c>
      <c r="AX2" s="1">
        <v>3</v>
      </c>
      <c r="AY2" s="1">
        <v>1</v>
      </c>
      <c r="AZ2" s="1">
        <v>1</v>
      </c>
      <c r="BA2" s="1">
        <v>24</v>
      </c>
      <c r="BB2" s="1"/>
      <c r="BC2" s="1"/>
      <c r="BD2" s="1">
        <v>1</v>
      </c>
      <c r="BE2" s="1">
        <v>2</v>
      </c>
      <c r="BF2" s="1">
        <v>1</v>
      </c>
      <c r="BG2" s="1"/>
      <c r="BH2" s="1"/>
      <c r="BI2" s="1">
        <v>6</v>
      </c>
      <c r="BJ2" s="1"/>
      <c r="BK2" s="1"/>
      <c r="BL2" s="1"/>
      <c r="BM2" s="1"/>
      <c r="BN2" s="1">
        <v>4</v>
      </c>
      <c r="BO2" s="1">
        <v>1</v>
      </c>
      <c r="BP2" s="1"/>
      <c r="BQ2" s="1">
        <v>6</v>
      </c>
      <c r="BR2" s="1"/>
      <c r="BS2" s="1">
        <v>1</v>
      </c>
      <c r="BT2" s="1"/>
      <c r="BU2" s="1"/>
      <c r="BV2" s="1">
        <v>2</v>
      </c>
      <c r="BW2" s="1"/>
      <c r="BX2" s="1">
        <v>2</v>
      </c>
      <c r="BY2" s="1">
        <v>3</v>
      </c>
      <c r="BZ2" s="1"/>
      <c r="CA2" s="1">
        <v>1</v>
      </c>
      <c r="CB2" s="1"/>
      <c r="CC2" s="1">
        <v>2</v>
      </c>
      <c r="CD2" s="1">
        <v>1</v>
      </c>
      <c r="CE2" s="1"/>
      <c r="CF2" s="1"/>
      <c r="CG2" s="1"/>
      <c r="CH2" s="1"/>
      <c r="CI2" s="1">
        <v>1</v>
      </c>
      <c r="CJ2" s="1">
        <v>1</v>
      </c>
      <c r="CK2" s="1"/>
      <c r="CL2" s="1"/>
      <c r="CM2" s="1"/>
      <c r="CN2" s="1">
        <v>1</v>
      </c>
      <c r="CO2" s="1"/>
      <c r="CP2" s="1">
        <v>1479</v>
      </c>
    </row>
    <row r="3" spans="1:94" x14ac:dyDescent="0.25">
      <c r="A3" s="1" t="s">
        <v>3</v>
      </c>
      <c r="B3" s="1">
        <v>3</v>
      </c>
      <c r="C3" s="1">
        <v>79</v>
      </c>
      <c r="D3" s="1">
        <v>16</v>
      </c>
      <c r="E3" s="1">
        <v>26</v>
      </c>
      <c r="F3" s="1">
        <v>21</v>
      </c>
      <c r="G3" s="1">
        <v>36</v>
      </c>
      <c r="H3" s="1">
        <v>62</v>
      </c>
      <c r="I3" s="1">
        <v>73</v>
      </c>
      <c r="J3" s="1">
        <v>41</v>
      </c>
      <c r="K3" s="1">
        <v>77</v>
      </c>
      <c r="L3" s="1">
        <v>49</v>
      </c>
      <c r="M3" s="1">
        <v>161</v>
      </c>
      <c r="N3" s="1">
        <v>21</v>
      </c>
      <c r="O3" s="1">
        <v>143</v>
      </c>
      <c r="P3" s="1">
        <v>32</v>
      </c>
      <c r="Q3" s="1">
        <v>35</v>
      </c>
      <c r="R3" s="1">
        <v>192</v>
      </c>
      <c r="S3" s="1">
        <v>37</v>
      </c>
      <c r="T3" s="1">
        <v>19</v>
      </c>
      <c r="U3" s="1">
        <v>57</v>
      </c>
      <c r="V3" s="1">
        <v>13</v>
      </c>
      <c r="W3" s="1">
        <v>240</v>
      </c>
      <c r="X3" s="1">
        <v>8</v>
      </c>
      <c r="Y3" s="1">
        <v>26</v>
      </c>
      <c r="Z3" s="1">
        <v>19</v>
      </c>
      <c r="AA3" s="1">
        <v>25</v>
      </c>
      <c r="AB3" s="1">
        <v>107</v>
      </c>
      <c r="AC3" s="1">
        <v>14</v>
      </c>
      <c r="AD3" s="1">
        <v>16</v>
      </c>
      <c r="AE3" s="1">
        <v>20</v>
      </c>
      <c r="AF3" s="1">
        <v>7</v>
      </c>
      <c r="AG3" s="1">
        <v>127</v>
      </c>
      <c r="AH3" s="1">
        <v>8</v>
      </c>
      <c r="AI3" s="1">
        <v>9</v>
      </c>
      <c r="AJ3" s="1">
        <v>6</v>
      </c>
      <c r="AK3" s="1">
        <v>8</v>
      </c>
      <c r="AL3" s="1">
        <v>31</v>
      </c>
      <c r="AM3" s="1">
        <v>9</v>
      </c>
      <c r="AN3" s="1">
        <v>9</v>
      </c>
      <c r="AO3" s="1">
        <v>4</v>
      </c>
      <c r="AP3" s="1">
        <v>8</v>
      </c>
      <c r="AQ3" s="1">
        <v>65</v>
      </c>
      <c r="AR3" s="1">
        <v>4</v>
      </c>
      <c r="AS3" s="1">
        <v>3</v>
      </c>
      <c r="AT3" s="1">
        <v>4</v>
      </c>
      <c r="AU3" s="1"/>
      <c r="AV3" s="1">
        <v>16</v>
      </c>
      <c r="AW3" s="1">
        <v>2</v>
      </c>
      <c r="AX3" s="1">
        <v>3</v>
      </c>
      <c r="AY3" s="1">
        <v>4</v>
      </c>
      <c r="AZ3" s="1">
        <v>1</v>
      </c>
      <c r="BA3" s="1">
        <v>38</v>
      </c>
      <c r="BB3" s="1">
        <v>4</v>
      </c>
      <c r="BC3" s="1">
        <v>3</v>
      </c>
      <c r="BD3" s="1">
        <v>1</v>
      </c>
      <c r="BE3" s="1">
        <v>1</v>
      </c>
      <c r="BF3" s="1">
        <v>3</v>
      </c>
      <c r="BG3" s="1"/>
      <c r="BH3" s="1"/>
      <c r="BI3" s="1">
        <v>18</v>
      </c>
      <c r="BJ3" s="1"/>
      <c r="BK3" s="1"/>
      <c r="BL3" s="1"/>
      <c r="BM3" s="1"/>
      <c r="BN3" s="1">
        <v>4</v>
      </c>
      <c r="BO3" s="1">
        <v>1</v>
      </c>
      <c r="BP3" s="1"/>
      <c r="BQ3" s="1">
        <v>10</v>
      </c>
      <c r="BR3" s="1"/>
      <c r="BS3" s="1">
        <v>8</v>
      </c>
      <c r="BT3" s="1"/>
      <c r="BU3" s="1">
        <v>1</v>
      </c>
      <c r="BV3" s="1">
        <v>7</v>
      </c>
      <c r="BW3" s="1"/>
      <c r="BX3" s="1">
        <v>2</v>
      </c>
      <c r="BY3" s="1">
        <v>3</v>
      </c>
      <c r="BZ3" s="1"/>
      <c r="CA3" s="1">
        <v>1</v>
      </c>
      <c r="CB3" s="1"/>
      <c r="CC3" s="1">
        <v>2</v>
      </c>
      <c r="CD3" s="1">
        <v>2</v>
      </c>
      <c r="CE3" s="1"/>
      <c r="CF3" s="1">
        <v>1</v>
      </c>
      <c r="CG3" s="1">
        <v>1</v>
      </c>
      <c r="CH3" s="1"/>
      <c r="CI3" s="1">
        <v>1</v>
      </c>
      <c r="CJ3" s="1"/>
      <c r="CK3" s="1">
        <v>1</v>
      </c>
      <c r="CL3" s="1"/>
      <c r="CM3" s="1">
        <v>1</v>
      </c>
      <c r="CN3" s="1">
        <v>1</v>
      </c>
      <c r="CO3" s="1">
        <v>1</v>
      </c>
      <c r="CP3" s="1">
        <v>2112</v>
      </c>
    </row>
    <row r="4" spans="1:94" ht="45" x14ac:dyDescent="0.25">
      <c r="A4" s="1" t="s">
        <v>4</v>
      </c>
      <c r="B4" s="1"/>
      <c r="C4" s="1"/>
      <c r="D4" s="1"/>
      <c r="E4" s="1"/>
      <c r="F4" s="1"/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>
        <v>1</v>
      </c>
    </row>
    <row r="5" spans="1:94" ht="60" x14ac:dyDescent="0.25">
      <c r="A5" s="1" t="s">
        <v>5</v>
      </c>
      <c r="B5" s="1">
        <v>1</v>
      </c>
      <c r="C5" s="1">
        <v>17</v>
      </c>
      <c r="D5" s="1">
        <v>4</v>
      </c>
      <c r="E5" s="1">
        <v>4</v>
      </c>
      <c r="F5" s="1">
        <v>8</v>
      </c>
      <c r="G5" s="1">
        <v>17</v>
      </c>
      <c r="H5" s="1">
        <v>18</v>
      </c>
      <c r="I5" s="1">
        <v>28</v>
      </c>
      <c r="J5" s="1">
        <v>19</v>
      </c>
      <c r="K5" s="1">
        <v>36</v>
      </c>
      <c r="L5" s="1">
        <v>17</v>
      </c>
      <c r="M5" s="1">
        <v>80</v>
      </c>
      <c r="N5" s="1">
        <v>5</v>
      </c>
      <c r="O5" s="1">
        <v>63</v>
      </c>
      <c r="P5" s="1">
        <v>10</v>
      </c>
      <c r="Q5" s="1">
        <v>9</v>
      </c>
      <c r="R5" s="1">
        <v>76</v>
      </c>
      <c r="S5" s="1">
        <v>14</v>
      </c>
      <c r="T5" s="1">
        <v>7</v>
      </c>
      <c r="U5" s="1">
        <v>24</v>
      </c>
      <c r="V5" s="1">
        <v>2</v>
      </c>
      <c r="W5" s="1">
        <v>118</v>
      </c>
      <c r="X5" s="1">
        <v>4</v>
      </c>
      <c r="Y5" s="1">
        <v>9</v>
      </c>
      <c r="Z5" s="1">
        <v>6</v>
      </c>
      <c r="AA5" s="1">
        <v>10</v>
      </c>
      <c r="AB5" s="1">
        <v>26</v>
      </c>
      <c r="AC5" s="1">
        <v>5</v>
      </c>
      <c r="AD5" s="1">
        <v>4</v>
      </c>
      <c r="AE5" s="1">
        <v>5</v>
      </c>
      <c r="AF5" s="1">
        <v>3</v>
      </c>
      <c r="AG5" s="1">
        <v>60</v>
      </c>
      <c r="AH5" s="1">
        <v>4</v>
      </c>
      <c r="AI5" s="1">
        <v>5</v>
      </c>
      <c r="AJ5" s="1">
        <v>5</v>
      </c>
      <c r="AK5" s="1">
        <v>3</v>
      </c>
      <c r="AL5" s="1">
        <v>18</v>
      </c>
      <c r="AM5" s="1">
        <v>1</v>
      </c>
      <c r="AN5" s="1">
        <v>3</v>
      </c>
      <c r="AO5" s="1">
        <v>5</v>
      </c>
      <c r="AP5" s="1">
        <v>3</v>
      </c>
      <c r="AQ5" s="1">
        <v>22</v>
      </c>
      <c r="AR5" s="1"/>
      <c r="AS5" s="1">
        <v>1</v>
      </c>
      <c r="AT5" s="1">
        <v>1</v>
      </c>
      <c r="AU5" s="1"/>
      <c r="AV5" s="1">
        <v>6</v>
      </c>
      <c r="AW5" s="1">
        <v>1</v>
      </c>
      <c r="AX5" s="1">
        <v>1</v>
      </c>
      <c r="AY5" s="1">
        <v>3</v>
      </c>
      <c r="AZ5" s="1">
        <v>2</v>
      </c>
      <c r="BA5" s="1">
        <v>15</v>
      </c>
      <c r="BB5" s="1">
        <v>3</v>
      </c>
      <c r="BC5" s="1">
        <v>1</v>
      </c>
      <c r="BD5" s="1"/>
      <c r="BE5" s="1">
        <v>1</v>
      </c>
      <c r="BF5" s="1"/>
      <c r="BG5" s="1"/>
      <c r="BH5" s="1"/>
      <c r="BI5" s="1">
        <v>4</v>
      </c>
      <c r="BJ5" s="1"/>
      <c r="BK5" s="1"/>
      <c r="BL5" s="1"/>
      <c r="BM5" s="1"/>
      <c r="BN5" s="1">
        <v>1</v>
      </c>
      <c r="BO5" s="1"/>
      <c r="BP5" s="1"/>
      <c r="BQ5" s="1">
        <v>4</v>
      </c>
      <c r="BR5" s="1"/>
      <c r="BS5" s="1">
        <v>2</v>
      </c>
      <c r="BT5" s="1"/>
      <c r="BU5" s="1"/>
      <c r="BV5" s="1">
        <v>2</v>
      </c>
      <c r="BW5" s="1"/>
      <c r="BX5" s="1"/>
      <c r="BY5" s="1">
        <v>3</v>
      </c>
      <c r="BZ5" s="1"/>
      <c r="CA5" s="1"/>
      <c r="CB5" s="1"/>
      <c r="CC5" s="1">
        <v>1</v>
      </c>
      <c r="CD5" s="1"/>
      <c r="CE5" s="1"/>
      <c r="CF5" s="1"/>
      <c r="CG5" s="1"/>
      <c r="CH5" s="1"/>
      <c r="CI5" s="1"/>
      <c r="CJ5" s="1"/>
      <c r="CK5" s="1"/>
      <c r="CL5" s="1"/>
      <c r="CM5" s="1"/>
      <c r="CN5" s="1">
        <v>1</v>
      </c>
      <c r="CO5" s="1"/>
      <c r="CP5" s="1">
        <v>831</v>
      </c>
    </row>
    <row r="6" spans="1:94" s="3" customFormat="1" ht="30" x14ac:dyDescent="0.25">
      <c r="A6" s="2" t="s">
        <v>6</v>
      </c>
      <c r="B6" s="2">
        <v>3</v>
      </c>
      <c r="C6" s="2">
        <v>39</v>
      </c>
      <c r="D6" s="2">
        <v>9</v>
      </c>
      <c r="E6" s="2">
        <v>9</v>
      </c>
      <c r="F6" s="2">
        <v>11</v>
      </c>
      <c r="G6" s="2">
        <v>9</v>
      </c>
      <c r="H6" s="2">
        <v>14</v>
      </c>
      <c r="I6" s="2">
        <v>30</v>
      </c>
      <c r="J6" s="2">
        <v>15</v>
      </c>
      <c r="K6" s="2">
        <v>35</v>
      </c>
      <c r="L6" s="2">
        <v>22</v>
      </c>
      <c r="M6" s="2">
        <v>61</v>
      </c>
      <c r="N6" s="2">
        <v>3</v>
      </c>
      <c r="O6" s="2">
        <v>39</v>
      </c>
      <c r="P6" s="2">
        <v>4</v>
      </c>
      <c r="Q6" s="2">
        <v>11</v>
      </c>
      <c r="R6" s="2">
        <v>64</v>
      </c>
      <c r="S6" s="2">
        <v>13</v>
      </c>
      <c r="T6" s="2">
        <v>3</v>
      </c>
      <c r="U6" s="2">
        <v>15</v>
      </c>
      <c r="V6" s="2">
        <v>2</v>
      </c>
      <c r="W6" s="2">
        <v>76</v>
      </c>
      <c r="X6" s="2">
        <v>8</v>
      </c>
      <c r="Y6" s="2">
        <v>10</v>
      </c>
      <c r="Z6" s="2">
        <v>4</v>
      </c>
      <c r="AA6" s="2">
        <v>9</v>
      </c>
      <c r="AB6" s="2">
        <v>31</v>
      </c>
      <c r="AC6" s="2">
        <v>7</v>
      </c>
      <c r="AD6" s="2">
        <v>3</v>
      </c>
      <c r="AE6" s="2">
        <v>5</v>
      </c>
      <c r="AF6" s="2">
        <v>3</v>
      </c>
      <c r="AG6" s="2">
        <v>34</v>
      </c>
      <c r="AH6" s="2">
        <v>4</v>
      </c>
      <c r="AI6" s="2">
        <v>5</v>
      </c>
      <c r="AJ6" s="2">
        <v>3</v>
      </c>
      <c r="AK6" s="2">
        <v>4</v>
      </c>
      <c r="AL6" s="2">
        <v>12</v>
      </c>
      <c r="AM6" s="2">
        <v>3</v>
      </c>
      <c r="AN6" s="2"/>
      <c r="AO6" s="2">
        <v>2</v>
      </c>
      <c r="AP6" s="2">
        <v>4</v>
      </c>
      <c r="AQ6" s="2">
        <v>14</v>
      </c>
      <c r="AR6" s="2"/>
      <c r="AS6" s="2">
        <v>1</v>
      </c>
      <c r="AT6" s="2"/>
      <c r="AU6" s="2">
        <v>1</v>
      </c>
      <c r="AV6" s="2">
        <v>4</v>
      </c>
      <c r="AW6" s="2"/>
      <c r="AX6" s="2">
        <v>1</v>
      </c>
      <c r="AY6" s="2">
        <v>2</v>
      </c>
      <c r="AZ6" s="2"/>
      <c r="BA6" s="2">
        <v>13</v>
      </c>
      <c r="BB6" s="2"/>
      <c r="BC6" s="2">
        <v>1</v>
      </c>
      <c r="BD6" s="2"/>
      <c r="BE6" s="2">
        <v>2</v>
      </c>
      <c r="BF6" s="2">
        <v>1</v>
      </c>
      <c r="BG6" s="2"/>
      <c r="BH6" s="2"/>
      <c r="BI6" s="2">
        <v>2</v>
      </c>
      <c r="BJ6" s="2"/>
      <c r="BK6" s="2"/>
      <c r="BL6" s="2"/>
      <c r="BM6" s="2"/>
      <c r="BN6" s="2">
        <v>1</v>
      </c>
      <c r="BO6" s="2"/>
      <c r="BP6" s="2"/>
      <c r="BQ6" s="2">
        <v>1</v>
      </c>
      <c r="BR6" s="2"/>
      <c r="BS6" s="2"/>
      <c r="BT6" s="2"/>
      <c r="BU6" s="2"/>
      <c r="BV6" s="2"/>
      <c r="BW6" s="2">
        <v>1</v>
      </c>
      <c r="BX6" s="2"/>
      <c r="BY6" s="2">
        <v>3</v>
      </c>
      <c r="BZ6" s="2"/>
      <c r="CA6" s="2"/>
      <c r="CB6" s="2"/>
      <c r="CC6" s="2"/>
      <c r="CD6" s="2">
        <v>1</v>
      </c>
      <c r="CE6" s="2"/>
      <c r="CF6" s="2"/>
      <c r="CG6" s="2"/>
      <c r="CH6" s="2">
        <v>1</v>
      </c>
      <c r="CI6" s="2"/>
      <c r="CJ6" s="2"/>
      <c r="CK6" s="2"/>
      <c r="CL6" s="2"/>
      <c r="CM6" s="2"/>
      <c r="CN6" s="2"/>
      <c r="CO6" s="2"/>
      <c r="CP6" s="2">
        <v>688</v>
      </c>
    </row>
    <row r="7" spans="1:94" ht="120" x14ac:dyDescent="0.25">
      <c r="A7" s="1" t="s">
        <v>7</v>
      </c>
      <c r="B7" s="1"/>
      <c r="C7" s="1">
        <v>16</v>
      </c>
      <c r="D7" s="1">
        <v>6</v>
      </c>
      <c r="E7" s="1">
        <v>4</v>
      </c>
      <c r="F7" s="1">
        <v>10</v>
      </c>
      <c r="G7" s="1">
        <v>10</v>
      </c>
      <c r="H7" s="1">
        <v>9</v>
      </c>
      <c r="I7" s="1">
        <v>16</v>
      </c>
      <c r="J7" s="1">
        <v>7</v>
      </c>
      <c r="K7" s="1">
        <v>30</v>
      </c>
      <c r="L7" s="1">
        <v>17</v>
      </c>
      <c r="M7" s="1">
        <v>57</v>
      </c>
      <c r="N7" s="1">
        <v>3</v>
      </c>
      <c r="O7" s="1">
        <v>32</v>
      </c>
      <c r="P7" s="1">
        <v>6</v>
      </c>
      <c r="Q7" s="1">
        <v>7</v>
      </c>
      <c r="R7" s="1">
        <v>63</v>
      </c>
      <c r="S7" s="1">
        <v>15</v>
      </c>
      <c r="T7" s="1">
        <v>9</v>
      </c>
      <c r="U7" s="1">
        <v>14</v>
      </c>
      <c r="V7" s="1">
        <v>1</v>
      </c>
      <c r="W7" s="1">
        <v>92</v>
      </c>
      <c r="X7" s="1">
        <v>4</v>
      </c>
      <c r="Y7" s="1">
        <v>2</v>
      </c>
      <c r="Z7" s="1">
        <v>3</v>
      </c>
      <c r="AA7" s="1">
        <v>6</v>
      </c>
      <c r="AB7" s="1">
        <v>31</v>
      </c>
      <c r="AC7" s="1">
        <v>2</v>
      </c>
      <c r="AD7" s="1">
        <v>1</v>
      </c>
      <c r="AE7" s="1">
        <v>7</v>
      </c>
      <c r="AF7" s="1">
        <v>1</v>
      </c>
      <c r="AG7" s="1">
        <v>43</v>
      </c>
      <c r="AH7" s="1">
        <v>2</v>
      </c>
      <c r="AI7" s="1">
        <v>4</v>
      </c>
      <c r="AJ7" s="1">
        <v>4</v>
      </c>
      <c r="AK7" s="1">
        <v>4</v>
      </c>
      <c r="AL7" s="1">
        <v>22</v>
      </c>
      <c r="AM7" s="1">
        <v>1</v>
      </c>
      <c r="AN7" s="1">
        <v>2</v>
      </c>
      <c r="AO7" s="1">
        <v>1</v>
      </c>
      <c r="AP7" s="1">
        <v>2</v>
      </c>
      <c r="AQ7" s="1">
        <v>21</v>
      </c>
      <c r="AR7" s="1"/>
      <c r="AS7" s="1"/>
      <c r="AT7" s="1">
        <v>1</v>
      </c>
      <c r="AU7" s="1"/>
      <c r="AV7" s="1">
        <v>2</v>
      </c>
      <c r="AW7" s="1">
        <v>1</v>
      </c>
      <c r="AX7" s="1"/>
      <c r="AY7" s="1">
        <v>3</v>
      </c>
      <c r="AZ7" s="1"/>
      <c r="BA7" s="1">
        <v>16</v>
      </c>
      <c r="BB7" s="1">
        <v>1</v>
      </c>
      <c r="BC7" s="1">
        <v>1</v>
      </c>
      <c r="BD7" s="1">
        <v>1</v>
      </c>
      <c r="BE7" s="1"/>
      <c r="BF7" s="1"/>
      <c r="BG7" s="1"/>
      <c r="BH7" s="1"/>
      <c r="BI7" s="1">
        <v>2</v>
      </c>
      <c r="BJ7" s="1"/>
      <c r="BK7" s="1"/>
      <c r="BL7" s="1"/>
      <c r="BM7" s="1"/>
      <c r="BN7" s="1"/>
      <c r="BO7" s="1">
        <v>1</v>
      </c>
      <c r="BP7" s="1"/>
      <c r="BQ7" s="1">
        <v>4</v>
      </c>
      <c r="BR7" s="1"/>
      <c r="BS7" s="1">
        <v>1</v>
      </c>
      <c r="BT7" s="1"/>
      <c r="BU7" s="1"/>
      <c r="BV7" s="1">
        <v>2</v>
      </c>
      <c r="BW7" s="1"/>
      <c r="BX7" s="1"/>
      <c r="BY7" s="1">
        <v>2</v>
      </c>
      <c r="BZ7" s="1"/>
      <c r="CA7" s="1"/>
      <c r="CB7" s="1"/>
      <c r="CC7" s="1"/>
      <c r="CD7" s="1"/>
      <c r="CE7" s="1"/>
      <c r="CF7" s="1"/>
      <c r="CG7" s="1">
        <v>1</v>
      </c>
      <c r="CH7" s="1"/>
      <c r="CI7" s="1"/>
      <c r="CJ7" s="1"/>
      <c r="CK7" s="1"/>
      <c r="CL7" s="1"/>
      <c r="CM7" s="1"/>
      <c r="CN7" s="1"/>
      <c r="CO7" s="1"/>
      <c r="CP7" s="1">
        <v>626</v>
      </c>
    </row>
    <row r="8" spans="1:94" ht="90" x14ac:dyDescent="0.25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>
        <v>1</v>
      </c>
    </row>
    <row r="9" spans="1:94" ht="105" x14ac:dyDescent="0.25">
      <c r="A9" s="1" t="s">
        <v>9</v>
      </c>
      <c r="B9" s="1"/>
      <c r="C9" s="1">
        <v>36</v>
      </c>
      <c r="D9" s="1">
        <v>2</v>
      </c>
      <c r="E9" s="1">
        <v>2</v>
      </c>
      <c r="F9" s="1">
        <v>4</v>
      </c>
      <c r="G9" s="1">
        <v>6</v>
      </c>
      <c r="H9" s="1">
        <v>4</v>
      </c>
      <c r="I9" s="1">
        <v>8</v>
      </c>
      <c r="J9" s="1">
        <v>9</v>
      </c>
      <c r="K9" s="1">
        <v>9</v>
      </c>
      <c r="L9" s="1">
        <v>2</v>
      </c>
      <c r="M9" s="1">
        <v>20</v>
      </c>
      <c r="N9" s="1">
        <v>2</v>
      </c>
      <c r="O9" s="1">
        <v>20</v>
      </c>
      <c r="P9" s="1">
        <v>4</v>
      </c>
      <c r="Q9" s="1">
        <v>6</v>
      </c>
      <c r="R9" s="1">
        <v>13</v>
      </c>
      <c r="S9" s="1">
        <v>3</v>
      </c>
      <c r="T9" s="1">
        <v>2</v>
      </c>
      <c r="U9" s="1">
        <v>5</v>
      </c>
      <c r="V9" s="1">
        <v>1</v>
      </c>
      <c r="W9" s="1">
        <v>25</v>
      </c>
      <c r="X9" s="1">
        <v>2</v>
      </c>
      <c r="Y9" s="1">
        <v>2</v>
      </c>
      <c r="Z9" s="1">
        <v>2</v>
      </c>
      <c r="AA9" s="1">
        <v>4</v>
      </c>
      <c r="AB9" s="1">
        <v>8</v>
      </c>
      <c r="AC9" s="1">
        <v>4</v>
      </c>
      <c r="AD9" s="1">
        <v>3</v>
      </c>
      <c r="AE9" s="1">
        <v>4</v>
      </c>
      <c r="AF9" s="1">
        <v>1</v>
      </c>
      <c r="AG9" s="1">
        <v>9</v>
      </c>
      <c r="AH9" s="1">
        <v>1</v>
      </c>
      <c r="AI9" s="1">
        <v>1</v>
      </c>
      <c r="AJ9" s="1">
        <v>4</v>
      </c>
      <c r="AK9" s="1">
        <v>1</v>
      </c>
      <c r="AL9" s="1">
        <v>5</v>
      </c>
      <c r="AM9" s="1"/>
      <c r="AN9" s="1"/>
      <c r="AO9" s="1"/>
      <c r="AP9" s="1">
        <v>1</v>
      </c>
      <c r="AQ9" s="1">
        <v>8</v>
      </c>
      <c r="AR9" s="1">
        <v>1</v>
      </c>
      <c r="AS9" s="1"/>
      <c r="AT9" s="1"/>
      <c r="AU9" s="1"/>
      <c r="AV9" s="1">
        <v>2</v>
      </c>
      <c r="AW9" s="1"/>
      <c r="AX9" s="1">
        <v>2</v>
      </c>
      <c r="AY9" s="1"/>
      <c r="AZ9" s="1"/>
      <c r="BA9" s="1">
        <v>1</v>
      </c>
      <c r="BB9" s="1"/>
      <c r="BC9" s="1"/>
      <c r="BD9" s="1"/>
      <c r="BE9" s="1">
        <v>3</v>
      </c>
      <c r="BF9" s="1"/>
      <c r="BG9" s="1"/>
      <c r="BH9" s="1"/>
      <c r="BI9" s="1">
        <v>1</v>
      </c>
      <c r="BJ9" s="1"/>
      <c r="BK9" s="1"/>
      <c r="BL9" s="1"/>
      <c r="BM9" s="1"/>
      <c r="BN9" s="1"/>
      <c r="BO9" s="1"/>
      <c r="BP9" s="1"/>
      <c r="BQ9" s="1">
        <v>2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>
        <v>1</v>
      </c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>
        <v>256</v>
      </c>
    </row>
    <row r="10" spans="1:94" ht="45" x14ac:dyDescent="0.25">
      <c r="A10" s="1" t="s">
        <v>10</v>
      </c>
      <c r="B10" s="1"/>
      <c r="C10" s="1">
        <v>3</v>
      </c>
      <c r="D10" s="1"/>
      <c r="E10" s="1"/>
      <c r="F10" s="1"/>
      <c r="G10" s="1">
        <v>3</v>
      </c>
      <c r="H10" s="1">
        <v>1</v>
      </c>
      <c r="I10" s="1"/>
      <c r="J10" s="1"/>
      <c r="K10" s="1">
        <v>2</v>
      </c>
      <c r="L10" s="1"/>
      <c r="M10" s="1">
        <v>3</v>
      </c>
      <c r="N10" s="1"/>
      <c r="O10" s="1">
        <v>1</v>
      </c>
      <c r="P10" s="1"/>
      <c r="Q10" s="1"/>
      <c r="R10" s="1">
        <v>3</v>
      </c>
      <c r="S10" s="1"/>
      <c r="T10" s="1"/>
      <c r="U10" s="1"/>
      <c r="V10" s="1"/>
      <c r="W10" s="1"/>
      <c r="X10" s="1"/>
      <c r="Y10" s="1">
        <v>1</v>
      </c>
      <c r="Z10" s="1"/>
      <c r="AA10" s="1">
        <v>1</v>
      </c>
      <c r="AB10" s="1"/>
      <c r="AC10" s="1"/>
      <c r="AD10" s="1"/>
      <c r="AE10" s="1">
        <v>1</v>
      </c>
      <c r="AF10" s="1"/>
      <c r="AG10" s="1">
        <v>2</v>
      </c>
      <c r="AH10" s="1"/>
      <c r="AI10" s="1"/>
      <c r="AJ10" s="1"/>
      <c r="AK10" s="1"/>
      <c r="AL10" s="1"/>
      <c r="AM10" s="1"/>
      <c r="AN10" s="1"/>
      <c r="AO10" s="1"/>
      <c r="AP10" s="1">
        <v>1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>
        <v>22</v>
      </c>
    </row>
    <row r="11" spans="1:94" x14ac:dyDescent="0.25">
      <c r="A11" s="1" t="s">
        <v>11</v>
      </c>
      <c r="B11" s="1"/>
      <c r="C11" s="1">
        <v>2</v>
      </c>
      <c r="D11" s="1"/>
      <c r="E11" s="1">
        <v>1</v>
      </c>
      <c r="F11" s="1">
        <v>3</v>
      </c>
      <c r="G11" s="1"/>
      <c r="H11" s="1">
        <v>3</v>
      </c>
      <c r="I11" s="1"/>
      <c r="J11" s="1">
        <v>3</v>
      </c>
      <c r="K11" s="1">
        <v>6</v>
      </c>
      <c r="L11" s="1">
        <v>1</v>
      </c>
      <c r="M11" s="1">
        <v>9</v>
      </c>
      <c r="N11" s="1">
        <v>1</v>
      </c>
      <c r="O11" s="1">
        <v>1</v>
      </c>
      <c r="P11" s="1">
        <v>1</v>
      </c>
      <c r="Q11" s="1"/>
      <c r="R11" s="1">
        <v>6</v>
      </c>
      <c r="S11" s="1">
        <v>1</v>
      </c>
      <c r="T11" s="1"/>
      <c r="U11" s="1"/>
      <c r="V11" s="1"/>
      <c r="W11" s="1">
        <v>9</v>
      </c>
      <c r="X11" s="1"/>
      <c r="Y11" s="1"/>
      <c r="Z11" s="1">
        <v>1</v>
      </c>
      <c r="AA11" s="1">
        <v>1</v>
      </c>
      <c r="AB11" s="1">
        <v>2</v>
      </c>
      <c r="AC11" s="1"/>
      <c r="AD11" s="1"/>
      <c r="AE11" s="1"/>
      <c r="AF11" s="1"/>
      <c r="AG11" s="1">
        <v>2</v>
      </c>
      <c r="AH11" s="1"/>
      <c r="AI11" s="1"/>
      <c r="AJ11" s="1"/>
      <c r="AK11" s="1"/>
      <c r="AL11" s="1">
        <v>1</v>
      </c>
      <c r="AM11" s="1">
        <v>1</v>
      </c>
      <c r="AN11" s="1"/>
      <c r="AO11" s="1"/>
      <c r="AP11" s="1"/>
      <c r="AQ11" s="1"/>
      <c r="AR11" s="1">
        <v>1</v>
      </c>
      <c r="AS11" s="1"/>
      <c r="AT11" s="1"/>
      <c r="AU11" s="1"/>
      <c r="AV11" s="1"/>
      <c r="AW11" s="1"/>
      <c r="AX11" s="1"/>
      <c r="AY11" s="1">
        <v>2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>
        <v>58</v>
      </c>
    </row>
    <row r="12" spans="1:94" ht="150" x14ac:dyDescent="0.25">
      <c r="A12" s="1" t="s">
        <v>12</v>
      </c>
      <c r="B12" s="1"/>
      <c r="C12" s="1">
        <v>4</v>
      </c>
      <c r="D12" s="1">
        <v>3</v>
      </c>
      <c r="E12" s="1">
        <v>4</v>
      </c>
      <c r="F12" s="1">
        <v>4</v>
      </c>
      <c r="G12" s="1">
        <v>6</v>
      </c>
      <c r="H12" s="1">
        <v>5</v>
      </c>
      <c r="I12" s="1">
        <v>7</v>
      </c>
      <c r="J12" s="1">
        <v>3</v>
      </c>
      <c r="K12" s="1">
        <v>11</v>
      </c>
      <c r="L12" s="1">
        <v>6</v>
      </c>
      <c r="M12" s="1">
        <v>13</v>
      </c>
      <c r="N12" s="1"/>
      <c r="O12" s="1">
        <v>8</v>
      </c>
      <c r="P12" s="1">
        <v>1</v>
      </c>
      <c r="Q12" s="1">
        <v>2</v>
      </c>
      <c r="R12" s="1">
        <v>17</v>
      </c>
      <c r="S12" s="1">
        <v>3</v>
      </c>
      <c r="T12" s="1"/>
      <c r="U12" s="1">
        <v>8</v>
      </c>
      <c r="V12" s="1"/>
      <c r="W12" s="1">
        <v>19</v>
      </c>
      <c r="X12" s="1">
        <v>1</v>
      </c>
      <c r="Y12" s="1">
        <v>1</v>
      </c>
      <c r="Z12" s="1"/>
      <c r="AA12" s="1">
        <v>3</v>
      </c>
      <c r="AB12" s="1">
        <v>5</v>
      </c>
      <c r="AC12" s="1"/>
      <c r="AD12" s="1">
        <v>1</v>
      </c>
      <c r="AE12" s="1"/>
      <c r="AF12" s="1">
        <v>2</v>
      </c>
      <c r="AG12" s="1">
        <v>10</v>
      </c>
      <c r="AH12" s="1">
        <v>1</v>
      </c>
      <c r="AI12" s="1"/>
      <c r="AJ12" s="1"/>
      <c r="AK12" s="1"/>
      <c r="AL12" s="1">
        <v>2</v>
      </c>
      <c r="AM12" s="1"/>
      <c r="AN12" s="1"/>
      <c r="AO12" s="1"/>
      <c r="AP12" s="1">
        <v>1</v>
      </c>
      <c r="AQ12" s="1">
        <v>3</v>
      </c>
      <c r="AR12" s="1"/>
      <c r="AS12" s="1"/>
      <c r="AT12" s="1">
        <v>1</v>
      </c>
      <c r="AU12" s="1">
        <v>1</v>
      </c>
      <c r="AV12" s="1">
        <v>2</v>
      </c>
      <c r="AW12" s="1"/>
      <c r="AX12" s="1"/>
      <c r="AY12" s="1">
        <v>1</v>
      </c>
      <c r="AZ12" s="1"/>
      <c r="BA12" s="1">
        <v>4</v>
      </c>
      <c r="BB12" s="1"/>
      <c r="BC12" s="1">
        <v>1</v>
      </c>
      <c r="BD12" s="1">
        <v>1</v>
      </c>
      <c r="BE12" s="1"/>
      <c r="BF12" s="1"/>
      <c r="BG12" s="1"/>
      <c r="BH12" s="1"/>
      <c r="BI12" s="1">
        <v>1</v>
      </c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>
        <v>1</v>
      </c>
      <c r="BW12" s="1"/>
      <c r="BX12" s="1"/>
      <c r="BY12" s="1">
        <v>1</v>
      </c>
      <c r="BZ12" s="1"/>
      <c r="CA12" s="1"/>
      <c r="CB12" s="1"/>
      <c r="CC12" s="1"/>
      <c r="CD12" s="1"/>
      <c r="CE12" s="1"/>
      <c r="CF12" s="1">
        <v>1</v>
      </c>
      <c r="CG12" s="1"/>
      <c r="CH12" s="1"/>
      <c r="CI12" s="1"/>
      <c r="CJ12" s="1"/>
      <c r="CK12" s="1"/>
      <c r="CL12" s="1"/>
      <c r="CM12" s="1"/>
      <c r="CN12" s="1"/>
      <c r="CO12" s="1"/>
      <c r="CP12" s="1">
        <v>169</v>
      </c>
    </row>
    <row r="13" spans="1:94" ht="30" x14ac:dyDescent="0.25">
      <c r="A13" s="1" t="s">
        <v>13</v>
      </c>
      <c r="B13" s="1"/>
      <c r="C13" s="1"/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>
        <v>2</v>
      </c>
    </row>
    <row r="14" spans="1:94" ht="135" x14ac:dyDescent="0.25">
      <c r="A14" s="1" t="s">
        <v>14</v>
      </c>
      <c r="B14" s="1"/>
      <c r="C14" s="1">
        <v>8</v>
      </c>
      <c r="D14" s="1">
        <v>1</v>
      </c>
      <c r="E14" s="1">
        <v>1</v>
      </c>
      <c r="F14" s="1">
        <v>3</v>
      </c>
      <c r="G14" s="1">
        <v>3</v>
      </c>
      <c r="H14" s="1">
        <v>1</v>
      </c>
      <c r="I14" s="1">
        <v>1</v>
      </c>
      <c r="J14" s="1"/>
      <c r="K14" s="1">
        <v>1</v>
      </c>
      <c r="L14" s="1"/>
      <c r="M14" s="1">
        <v>7</v>
      </c>
      <c r="N14" s="1"/>
      <c r="O14" s="1"/>
      <c r="P14" s="1">
        <v>1</v>
      </c>
      <c r="Q14" s="1"/>
      <c r="R14" s="1">
        <v>1</v>
      </c>
      <c r="S14" s="1">
        <v>1</v>
      </c>
      <c r="T14" s="1">
        <v>1</v>
      </c>
      <c r="U14" s="1"/>
      <c r="V14" s="1"/>
      <c r="W14" s="1">
        <v>2</v>
      </c>
      <c r="X14" s="1"/>
      <c r="Y14" s="1"/>
      <c r="Z14" s="1"/>
      <c r="AA14" s="1"/>
      <c r="AB14" s="1">
        <v>1</v>
      </c>
      <c r="AC14" s="1">
        <v>1</v>
      </c>
      <c r="AD14" s="1"/>
      <c r="AE14" s="1">
        <v>1</v>
      </c>
      <c r="AF14" s="1"/>
      <c r="AG14" s="1">
        <v>2</v>
      </c>
      <c r="AH14" s="1"/>
      <c r="AI14" s="1"/>
      <c r="AJ14" s="1"/>
      <c r="AK14" s="1"/>
      <c r="AL14" s="1">
        <v>1</v>
      </c>
      <c r="AM14" s="1"/>
      <c r="AN14" s="1"/>
      <c r="AO14" s="1">
        <v>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>
        <v>39</v>
      </c>
    </row>
    <row r="15" spans="1:94" ht="75" x14ac:dyDescent="0.25">
      <c r="A15" s="1" t="s">
        <v>15</v>
      </c>
      <c r="B15" s="1"/>
      <c r="C15" s="1">
        <v>2</v>
      </c>
      <c r="D15" s="1"/>
      <c r="E15" s="1"/>
      <c r="F15" s="1"/>
      <c r="G15" s="1"/>
      <c r="H15" s="1">
        <v>1</v>
      </c>
      <c r="I15" s="1">
        <v>4</v>
      </c>
      <c r="J15" s="1">
        <v>2</v>
      </c>
      <c r="K15" s="1"/>
      <c r="L15" s="1">
        <v>1</v>
      </c>
      <c r="M15" s="1">
        <v>4</v>
      </c>
      <c r="N15" s="1"/>
      <c r="O15" s="1">
        <v>6</v>
      </c>
      <c r="P15" s="1">
        <v>3</v>
      </c>
      <c r="Q15" s="1"/>
      <c r="R15" s="1">
        <v>1</v>
      </c>
      <c r="S15" s="1"/>
      <c r="T15" s="1"/>
      <c r="U15" s="1">
        <v>3</v>
      </c>
      <c r="V15" s="1">
        <v>4</v>
      </c>
      <c r="W15" s="1">
        <v>7</v>
      </c>
      <c r="X15" s="1"/>
      <c r="Y15" s="1"/>
      <c r="Z15" s="1"/>
      <c r="AA15" s="1">
        <v>1</v>
      </c>
      <c r="AB15" s="1">
        <v>5</v>
      </c>
      <c r="AC15" s="1"/>
      <c r="AD15" s="1"/>
      <c r="AE15" s="1"/>
      <c r="AF15" s="1"/>
      <c r="AG15" s="1">
        <v>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>
        <v>45</v>
      </c>
    </row>
    <row r="16" spans="1:94" ht="75" x14ac:dyDescent="0.25">
      <c r="A16" s="1" t="s">
        <v>16</v>
      </c>
      <c r="B16" s="1"/>
      <c r="C16" s="1">
        <v>17</v>
      </c>
      <c r="D16" s="1"/>
      <c r="E16" s="1">
        <v>3</v>
      </c>
      <c r="F16" s="1">
        <v>2</v>
      </c>
      <c r="G16" s="1">
        <v>4</v>
      </c>
      <c r="H16" s="1">
        <v>2</v>
      </c>
      <c r="I16" s="1">
        <v>5</v>
      </c>
      <c r="J16" s="1">
        <v>2</v>
      </c>
      <c r="K16" s="1">
        <v>4</v>
      </c>
      <c r="L16" s="1">
        <v>3</v>
      </c>
      <c r="M16" s="1">
        <v>6</v>
      </c>
      <c r="N16" s="1">
        <v>1</v>
      </c>
      <c r="O16" s="1">
        <v>4</v>
      </c>
      <c r="P16" s="1">
        <v>3</v>
      </c>
      <c r="Q16" s="1">
        <v>1</v>
      </c>
      <c r="R16" s="1">
        <v>12</v>
      </c>
      <c r="S16" s="1">
        <v>3</v>
      </c>
      <c r="T16" s="1">
        <v>1</v>
      </c>
      <c r="U16" s="1">
        <v>4</v>
      </c>
      <c r="V16" s="1">
        <v>1</v>
      </c>
      <c r="W16" s="1">
        <v>12</v>
      </c>
      <c r="X16" s="1">
        <v>1</v>
      </c>
      <c r="Y16" s="1">
        <v>1</v>
      </c>
      <c r="Z16" s="1"/>
      <c r="AA16" s="1">
        <v>1</v>
      </c>
      <c r="AB16" s="1">
        <v>2</v>
      </c>
      <c r="AC16" s="1">
        <v>4</v>
      </c>
      <c r="AD16" s="1"/>
      <c r="AE16" s="1">
        <v>1</v>
      </c>
      <c r="AF16" s="1">
        <v>1</v>
      </c>
      <c r="AG16" s="1">
        <v>6</v>
      </c>
      <c r="AH16" s="1">
        <v>1</v>
      </c>
      <c r="AI16" s="1"/>
      <c r="AJ16" s="1">
        <v>1</v>
      </c>
      <c r="AK16" s="1"/>
      <c r="AL16" s="1">
        <v>1</v>
      </c>
      <c r="AM16" s="1">
        <v>1</v>
      </c>
      <c r="AN16" s="1"/>
      <c r="AO16" s="1">
        <v>1</v>
      </c>
      <c r="AP16" s="1"/>
      <c r="AQ16" s="1">
        <v>2</v>
      </c>
      <c r="AR16" s="1"/>
      <c r="AS16" s="1"/>
      <c r="AT16" s="1">
        <v>1</v>
      </c>
      <c r="AU16" s="1"/>
      <c r="AV16" s="1"/>
      <c r="AW16" s="1"/>
      <c r="AX16" s="1"/>
      <c r="AY16" s="1">
        <v>1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>
        <v>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>
        <v>117</v>
      </c>
    </row>
    <row r="17" spans="1:94" ht="60" x14ac:dyDescent="0.25">
      <c r="A17" s="1" t="s">
        <v>17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>
        <v>1</v>
      </c>
    </row>
    <row r="18" spans="1:94" ht="45" x14ac:dyDescent="0.25">
      <c r="A18" s="1" t="s">
        <v>18</v>
      </c>
      <c r="B18" s="1"/>
      <c r="C18" s="1"/>
      <c r="D18" s="1">
        <v>2</v>
      </c>
      <c r="E18" s="1">
        <v>4</v>
      </c>
      <c r="F18" s="1">
        <v>4</v>
      </c>
      <c r="G18" s="1">
        <v>4</v>
      </c>
      <c r="H18" s="1">
        <v>8</v>
      </c>
      <c r="I18" s="1">
        <v>13</v>
      </c>
      <c r="J18" s="1">
        <v>7</v>
      </c>
      <c r="K18" s="1">
        <v>7</v>
      </c>
      <c r="L18" s="1">
        <v>7</v>
      </c>
      <c r="M18" s="1">
        <v>25</v>
      </c>
      <c r="N18" s="1"/>
      <c r="O18" s="1">
        <v>12</v>
      </c>
      <c r="P18" s="1">
        <v>1</v>
      </c>
      <c r="Q18" s="1">
        <v>3</v>
      </c>
      <c r="R18" s="1">
        <v>12</v>
      </c>
      <c r="S18" s="1">
        <v>7</v>
      </c>
      <c r="T18" s="1">
        <v>5</v>
      </c>
      <c r="U18" s="1">
        <v>6</v>
      </c>
      <c r="V18" s="1">
        <v>1</v>
      </c>
      <c r="W18" s="1">
        <v>27</v>
      </c>
      <c r="X18" s="1">
        <v>2</v>
      </c>
      <c r="Y18" s="1">
        <v>1</v>
      </c>
      <c r="Z18" s="1">
        <v>2</v>
      </c>
      <c r="AA18" s="1">
        <v>2</v>
      </c>
      <c r="AB18" s="1">
        <v>5</v>
      </c>
      <c r="AC18" s="1">
        <v>1</v>
      </c>
      <c r="AD18" s="1"/>
      <c r="AE18" s="1"/>
      <c r="AF18" s="1"/>
      <c r="AG18" s="1">
        <v>6</v>
      </c>
      <c r="AH18" s="1"/>
      <c r="AI18" s="1"/>
      <c r="AJ18" s="1"/>
      <c r="AK18" s="1"/>
      <c r="AL18" s="1">
        <v>6</v>
      </c>
      <c r="AM18" s="1"/>
      <c r="AN18" s="1"/>
      <c r="AO18" s="1">
        <v>1</v>
      </c>
      <c r="AP18" s="1"/>
      <c r="AQ18" s="1">
        <v>5</v>
      </c>
      <c r="AR18" s="1">
        <v>1</v>
      </c>
      <c r="AS18" s="1">
        <v>1</v>
      </c>
      <c r="AT18" s="1"/>
      <c r="AU18" s="1"/>
      <c r="AV18" s="1">
        <v>1</v>
      </c>
      <c r="AW18" s="1"/>
      <c r="AX18" s="1"/>
      <c r="AY18" s="1"/>
      <c r="AZ18" s="1"/>
      <c r="BA18" s="1">
        <v>3</v>
      </c>
      <c r="BB18" s="1"/>
      <c r="BC18" s="1"/>
      <c r="BD18" s="1">
        <v>1</v>
      </c>
      <c r="BE18" s="1">
        <v>1</v>
      </c>
      <c r="BF18" s="1"/>
      <c r="BG18" s="1"/>
      <c r="BH18" s="1"/>
      <c r="BI18" s="1">
        <v>2</v>
      </c>
      <c r="BJ18" s="1"/>
      <c r="BK18" s="1"/>
      <c r="BL18" s="1"/>
      <c r="BM18" s="1"/>
      <c r="BN18" s="1"/>
      <c r="BO18" s="1"/>
      <c r="BP18" s="1"/>
      <c r="BQ18" s="1"/>
      <c r="BR18" s="1"/>
      <c r="BS18" s="1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>
        <v>197</v>
      </c>
    </row>
    <row r="19" spans="1:94" ht="30" x14ac:dyDescent="0.25">
      <c r="A19" s="1" t="s">
        <v>19</v>
      </c>
      <c r="B19" s="1"/>
      <c r="C19" s="1">
        <v>2</v>
      </c>
      <c r="D19" s="1">
        <v>3</v>
      </c>
      <c r="E19" s="1">
        <v>1</v>
      </c>
      <c r="F19" s="1"/>
      <c r="G19" s="1">
        <v>6</v>
      </c>
      <c r="H19" s="1">
        <v>1</v>
      </c>
      <c r="I19" s="1">
        <v>1</v>
      </c>
      <c r="J19" s="1">
        <v>2</v>
      </c>
      <c r="K19" s="1">
        <v>4</v>
      </c>
      <c r="L19" s="1">
        <v>5</v>
      </c>
      <c r="M19" s="1">
        <v>10</v>
      </c>
      <c r="N19" s="1"/>
      <c r="O19" s="1">
        <v>6</v>
      </c>
      <c r="P19" s="1">
        <v>1</v>
      </c>
      <c r="Q19" s="1"/>
      <c r="R19" s="1">
        <v>12</v>
      </c>
      <c r="S19" s="1">
        <v>2</v>
      </c>
      <c r="T19" s="1"/>
      <c r="U19" s="1">
        <v>2</v>
      </c>
      <c r="V19" s="1"/>
      <c r="W19" s="1">
        <v>14</v>
      </c>
      <c r="X19" s="1"/>
      <c r="Y19" s="1">
        <v>1</v>
      </c>
      <c r="Z19" s="1">
        <v>1</v>
      </c>
      <c r="AA19" s="1">
        <v>2</v>
      </c>
      <c r="AB19" s="1">
        <v>4</v>
      </c>
      <c r="AC19" s="1"/>
      <c r="AD19" s="1">
        <v>1</v>
      </c>
      <c r="AE19" s="1">
        <v>1</v>
      </c>
      <c r="AF19" s="1"/>
      <c r="AG19" s="1">
        <v>4</v>
      </c>
      <c r="AH19" s="1"/>
      <c r="AI19" s="1"/>
      <c r="AJ19" s="1">
        <v>1</v>
      </c>
      <c r="AK19" s="1"/>
      <c r="AL19" s="1">
        <v>2</v>
      </c>
      <c r="AM19" s="1"/>
      <c r="AN19" s="1"/>
      <c r="AO19" s="1"/>
      <c r="AP19" s="1"/>
      <c r="AQ19" s="1">
        <v>1</v>
      </c>
      <c r="AR19" s="1"/>
      <c r="AS19" s="1"/>
      <c r="AT19" s="1"/>
      <c r="AU19" s="1"/>
      <c r="AV19" s="1"/>
      <c r="AW19" s="1"/>
      <c r="AX19" s="1"/>
      <c r="AY19" s="1">
        <v>1</v>
      </c>
      <c r="AZ19" s="1"/>
      <c r="BA19" s="1">
        <v>1</v>
      </c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>
        <v>1</v>
      </c>
      <c r="CK19" s="1"/>
      <c r="CL19" s="1"/>
      <c r="CM19" s="1"/>
      <c r="CN19" s="1"/>
      <c r="CO19" s="1"/>
      <c r="CP19" s="1">
        <v>93</v>
      </c>
    </row>
    <row r="20" spans="1:94" ht="30" x14ac:dyDescent="0.25">
      <c r="A20" s="1" t="s">
        <v>20</v>
      </c>
      <c r="B20" s="1"/>
      <c r="C20" s="1">
        <v>1</v>
      </c>
      <c r="D20" s="1"/>
      <c r="E20" s="1"/>
      <c r="F20" s="1"/>
      <c r="G20" s="1">
        <v>1</v>
      </c>
      <c r="H20" s="1">
        <v>1</v>
      </c>
      <c r="I20" s="1"/>
      <c r="J20" s="1"/>
      <c r="K20" s="1"/>
      <c r="L20" s="1"/>
      <c r="M20" s="1"/>
      <c r="N20" s="1"/>
      <c r="O20" s="1">
        <v>1</v>
      </c>
      <c r="P20" s="1"/>
      <c r="Q20" s="1"/>
      <c r="R20" s="1"/>
      <c r="S20" s="1"/>
      <c r="T20" s="1"/>
      <c r="U20" s="1">
        <v>1</v>
      </c>
      <c r="V20" s="1"/>
      <c r="W20" s="1"/>
      <c r="X20" s="1"/>
      <c r="Y20" s="1"/>
      <c r="Z20" s="1"/>
      <c r="AA20" s="1"/>
      <c r="AB20" s="1">
        <v>1</v>
      </c>
      <c r="AC20" s="1"/>
      <c r="AD20" s="1"/>
      <c r="AE20" s="1"/>
      <c r="AF20" s="1"/>
      <c r="AG20" s="1">
        <v>1</v>
      </c>
      <c r="AH20" s="1"/>
      <c r="AI20" s="1"/>
      <c r="AJ20" s="1">
        <v>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>
        <v>8</v>
      </c>
    </row>
    <row r="21" spans="1:94" ht="75" x14ac:dyDescent="0.25">
      <c r="A21" s="1" t="s">
        <v>21</v>
      </c>
      <c r="B21" s="1"/>
      <c r="C21" s="1">
        <v>4</v>
      </c>
      <c r="D21" s="1">
        <v>1</v>
      </c>
      <c r="E21" s="1">
        <v>2</v>
      </c>
      <c r="F21" s="1">
        <v>3</v>
      </c>
      <c r="G21" s="1">
        <v>1</v>
      </c>
      <c r="H21" s="1">
        <v>1</v>
      </c>
      <c r="I21" s="1">
        <v>10</v>
      </c>
      <c r="J21" s="1">
        <v>2</v>
      </c>
      <c r="K21" s="1">
        <v>7</v>
      </c>
      <c r="L21" s="1">
        <v>6</v>
      </c>
      <c r="M21" s="1">
        <v>11</v>
      </c>
      <c r="N21" s="1"/>
      <c r="O21" s="1">
        <v>10</v>
      </c>
      <c r="P21" s="1"/>
      <c r="Q21" s="1">
        <v>4</v>
      </c>
      <c r="R21" s="1">
        <v>4</v>
      </c>
      <c r="S21" s="1">
        <v>1</v>
      </c>
      <c r="T21" s="1">
        <v>2</v>
      </c>
      <c r="U21" s="1">
        <v>1</v>
      </c>
      <c r="V21" s="1">
        <v>1</v>
      </c>
      <c r="W21" s="1">
        <v>5</v>
      </c>
      <c r="X21" s="1">
        <v>2</v>
      </c>
      <c r="Y21" s="1">
        <v>1</v>
      </c>
      <c r="Z21" s="1"/>
      <c r="AA21" s="1"/>
      <c r="AB21" s="1">
        <v>4</v>
      </c>
      <c r="AC21" s="1">
        <v>1</v>
      </c>
      <c r="AD21" s="1">
        <v>1</v>
      </c>
      <c r="AE21" s="1"/>
      <c r="AF21" s="1"/>
      <c r="AG21" s="1">
        <v>2</v>
      </c>
      <c r="AH21" s="1"/>
      <c r="AI21" s="1"/>
      <c r="AJ21" s="1"/>
      <c r="AK21" s="1"/>
      <c r="AL21" s="1">
        <v>2</v>
      </c>
      <c r="AM21" s="1">
        <v>1</v>
      </c>
      <c r="AN21" s="1"/>
      <c r="AO21" s="1"/>
      <c r="AP21" s="1"/>
      <c r="AQ21" s="1">
        <v>2</v>
      </c>
      <c r="AR21" s="1"/>
      <c r="AS21" s="1"/>
      <c r="AT21" s="1"/>
      <c r="AU21" s="1"/>
      <c r="AV21" s="1"/>
      <c r="AW21" s="1"/>
      <c r="AX21" s="1">
        <v>1</v>
      </c>
      <c r="AY21" s="1"/>
      <c r="AZ21" s="1"/>
      <c r="BA21" s="1"/>
      <c r="BB21" s="1"/>
      <c r="BC21" s="1"/>
      <c r="BD21" s="1">
        <v>1</v>
      </c>
      <c r="BE21" s="1"/>
      <c r="BF21" s="1">
        <v>1</v>
      </c>
      <c r="BG21" s="1"/>
      <c r="BH21" s="1"/>
      <c r="BI21" s="1">
        <v>1</v>
      </c>
      <c r="BJ21" s="1"/>
      <c r="BK21" s="1"/>
      <c r="BL21" s="1"/>
      <c r="BM21" s="1"/>
      <c r="BN21" s="1"/>
      <c r="BO21" s="1"/>
      <c r="BP21" s="1"/>
      <c r="BQ21" s="1">
        <v>1</v>
      </c>
      <c r="BR21" s="1"/>
      <c r="BS21" s="1"/>
      <c r="BT21" s="1"/>
      <c r="BU21" s="1"/>
      <c r="BV21" s="1"/>
      <c r="BW21" s="1"/>
      <c r="BX21" s="1"/>
      <c r="BY21" s="1"/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>
        <v>98</v>
      </c>
    </row>
    <row r="22" spans="1:94" ht="30" x14ac:dyDescent="0.25">
      <c r="A22" s="1" t="s">
        <v>22</v>
      </c>
      <c r="B22" s="1"/>
      <c r="C22" s="1"/>
      <c r="D22" s="1"/>
      <c r="E22" s="1"/>
      <c r="F22" s="1">
        <v>1</v>
      </c>
      <c r="G22" s="1"/>
      <c r="H22" s="1"/>
      <c r="I22" s="1">
        <v>1</v>
      </c>
      <c r="J22" s="1">
        <v>1</v>
      </c>
      <c r="K22" s="1">
        <v>2</v>
      </c>
      <c r="L22" s="1">
        <v>1</v>
      </c>
      <c r="M22" s="1">
        <v>9</v>
      </c>
      <c r="N22" s="1"/>
      <c r="O22" s="1">
        <v>3</v>
      </c>
      <c r="P22" s="1"/>
      <c r="Q22" s="1">
        <v>1</v>
      </c>
      <c r="R22" s="1">
        <v>2</v>
      </c>
      <c r="S22" s="1"/>
      <c r="T22" s="1"/>
      <c r="U22" s="1"/>
      <c r="V22" s="1"/>
      <c r="W22" s="1">
        <v>4</v>
      </c>
      <c r="X22" s="1"/>
      <c r="Y22" s="1"/>
      <c r="Z22" s="1"/>
      <c r="AA22" s="1"/>
      <c r="AB22" s="1">
        <v>2</v>
      </c>
      <c r="AC22" s="1"/>
      <c r="AD22" s="1"/>
      <c r="AE22" s="1"/>
      <c r="AF22" s="1"/>
      <c r="AG22" s="1"/>
      <c r="AH22" s="1">
        <v>1</v>
      </c>
      <c r="AI22" s="1"/>
      <c r="AJ22" s="1"/>
      <c r="AK22" s="1"/>
      <c r="AL22" s="1"/>
      <c r="AM22" s="1"/>
      <c r="AN22" s="1"/>
      <c r="AO22" s="1">
        <v>1</v>
      </c>
      <c r="AP22" s="1"/>
      <c r="AQ22" s="1">
        <v>2</v>
      </c>
      <c r="AR22" s="1"/>
      <c r="AS22" s="1"/>
      <c r="AT22" s="1"/>
      <c r="AU22" s="1"/>
      <c r="AV22" s="1">
        <v>1</v>
      </c>
      <c r="AW22" s="1"/>
      <c r="AX22" s="1"/>
      <c r="AY22" s="1"/>
      <c r="AZ22" s="1"/>
      <c r="BA22" s="1">
        <v>2</v>
      </c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</v>
      </c>
      <c r="BP22" s="1"/>
      <c r="BQ22" s="1">
        <v>1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>
        <v>36</v>
      </c>
    </row>
    <row r="23" spans="1:94" ht="45" x14ac:dyDescent="0.25">
      <c r="A23" s="1" t="s">
        <v>23</v>
      </c>
      <c r="B23" s="1"/>
      <c r="C23" s="1">
        <v>8</v>
      </c>
      <c r="D23" s="1"/>
      <c r="E23" s="1">
        <v>1</v>
      </c>
      <c r="F23" s="1">
        <v>1</v>
      </c>
      <c r="G23" s="1"/>
      <c r="H23" s="1">
        <v>1</v>
      </c>
      <c r="I23" s="1">
        <v>2</v>
      </c>
      <c r="J23" s="1">
        <v>2</v>
      </c>
      <c r="K23" s="1">
        <v>2</v>
      </c>
      <c r="L23" s="1"/>
      <c r="M23" s="1">
        <v>2</v>
      </c>
      <c r="N23" s="1"/>
      <c r="O23" s="1"/>
      <c r="P23" s="1"/>
      <c r="Q23" s="1"/>
      <c r="R23" s="1">
        <v>1</v>
      </c>
      <c r="S23" s="1"/>
      <c r="T23" s="1"/>
      <c r="U23" s="1"/>
      <c r="V23" s="1"/>
      <c r="W23" s="1">
        <v>1</v>
      </c>
      <c r="X23" s="1">
        <v>1</v>
      </c>
      <c r="Y23" s="1"/>
      <c r="Z23" s="1"/>
      <c r="AA23" s="1"/>
      <c r="AB23" s="1">
        <v>2</v>
      </c>
      <c r="AC23" s="1">
        <v>1</v>
      </c>
      <c r="AD23" s="1"/>
      <c r="AE23" s="1"/>
      <c r="AF23" s="1"/>
      <c r="AG23" s="1">
        <v>2</v>
      </c>
      <c r="AH23" s="1"/>
      <c r="AI23" s="1"/>
      <c r="AJ23" s="1"/>
      <c r="AK23" s="1"/>
      <c r="AL23" s="1">
        <v>1</v>
      </c>
      <c r="AM23" s="1"/>
      <c r="AN23" s="1"/>
      <c r="AO23" s="1"/>
      <c r="AP23" s="1"/>
      <c r="AQ23" s="1">
        <v>2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>
        <v>30</v>
      </c>
    </row>
    <row r="24" spans="1:94" x14ac:dyDescent="0.25">
      <c r="A24" s="1" t="s">
        <v>24</v>
      </c>
      <c r="B24" s="1"/>
      <c r="C24" s="1"/>
      <c r="D24" s="1"/>
      <c r="E24" s="1"/>
      <c r="F24" s="1">
        <v>1</v>
      </c>
      <c r="G24" s="1"/>
      <c r="H24" s="1"/>
      <c r="I24" s="1"/>
      <c r="J24" s="1"/>
      <c r="K24" s="1"/>
      <c r="L24" s="1"/>
      <c r="M24" s="1">
        <v>1</v>
      </c>
      <c r="N24" s="1"/>
      <c r="O24" s="1">
        <v>2</v>
      </c>
      <c r="P24" s="1">
        <v>1</v>
      </c>
      <c r="Q24" s="1"/>
      <c r="R24" s="1"/>
      <c r="S24" s="1">
        <v>2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>
        <v>7</v>
      </c>
    </row>
    <row r="25" spans="1:94" ht="60" x14ac:dyDescent="0.25">
      <c r="A25" s="1" t="s">
        <v>25</v>
      </c>
      <c r="B25" s="1"/>
      <c r="C25" s="1">
        <v>3</v>
      </c>
      <c r="D25" s="1">
        <v>4</v>
      </c>
      <c r="E25" s="1">
        <v>2</v>
      </c>
      <c r="F25" s="1">
        <v>6</v>
      </c>
      <c r="G25" s="1">
        <v>8</v>
      </c>
      <c r="H25" s="1">
        <v>9</v>
      </c>
      <c r="I25" s="1">
        <v>12</v>
      </c>
      <c r="J25" s="1">
        <v>9</v>
      </c>
      <c r="K25" s="1">
        <v>18</v>
      </c>
      <c r="L25" s="1">
        <v>5</v>
      </c>
      <c r="M25" s="1">
        <v>31</v>
      </c>
      <c r="N25" s="1">
        <v>4</v>
      </c>
      <c r="O25" s="1">
        <v>39</v>
      </c>
      <c r="P25" s="1">
        <v>8</v>
      </c>
      <c r="Q25" s="1">
        <v>9</v>
      </c>
      <c r="R25" s="1">
        <v>65</v>
      </c>
      <c r="S25" s="1">
        <v>11</v>
      </c>
      <c r="T25" s="1">
        <v>4</v>
      </c>
      <c r="U25" s="1">
        <v>15</v>
      </c>
      <c r="V25" s="1">
        <v>2</v>
      </c>
      <c r="W25" s="1">
        <v>57</v>
      </c>
      <c r="X25" s="1">
        <v>5</v>
      </c>
      <c r="Y25" s="1">
        <v>2</v>
      </c>
      <c r="Z25" s="1">
        <v>3</v>
      </c>
      <c r="AA25" s="1">
        <v>7</v>
      </c>
      <c r="AB25" s="1">
        <v>28</v>
      </c>
      <c r="AC25" s="1">
        <v>2</v>
      </c>
      <c r="AD25" s="1">
        <v>4</v>
      </c>
      <c r="AE25" s="1">
        <v>7</v>
      </c>
      <c r="AF25" s="1">
        <v>2</v>
      </c>
      <c r="AG25" s="1">
        <v>37</v>
      </c>
      <c r="AH25" s="1">
        <v>1</v>
      </c>
      <c r="AI25" s="1">
        <v>1</v>
      </c>
      <c r="AJ25" s="1">
        <v>5</v>
      </c>
      <c r="AK25" s="1">
        <v>1</v>
      </c>
      <c r="AL25" s="1">
        <v>14</v>
      </c>
      <c r="AM25" s="1">
        <v>4</v>
      </c>
      <c r="AN25" s="1">
        <v>1</v>
      </c>
      <c r="AO25" s="1">
        <v>2</v>
      </c>
      <c r="AP25" s="1">
        <v>2</v>
      </c>
      <c r="AQ25" s="1">
        <v>19</v>
      </c>
      <c r="AR25" s="1"/>
      <c r="AS25" s="1"/>
      <c r="AT25" s="1"/>
      <c r="AU25" s="1"/>
      <c r="AV25" s="1">
        <v>4</v>
      </c>
      <c r="AW25" s="1"/>
      <c r="AX25" s="1">
        <v>1</v>
      </c>
      <c r="AY25" s="1">
        <v>1</v>
      </c>
      <c r="AZ25" s="1"/>
      <c r="BA25" s="1">
        <v>13</v>
      </c>
      <c r="BB25" s="1"/>
      <c r="BC25" s="1"/>
      <c r="BD25" s="1"/>
      <c r="BE25" s="1">
        <v>2</v>
      </c>
      <c r="BF25" s="1"/>
      <c r="BG25" s="1"/>
      <c r="BH25" s="1"/>
      <c r="BI25" s="1">
        <v>5</v>
      </c>
      <c r="BJ25" s="1"/>
      <c r="BK25" s="1"/>
      <c r="BL25" s="1"/>
      <c r="BM25" s="1"/>
      <c r="BN25" s="1">
        <v>1</v>
      </c>
      <c r="BO25" s="1"/>
      <c r="BP25" s="1"/>
      <c r="BQ25" s="1">
        <v>4</v>
      </c>
      <c r="BR25" s="1"/>
      <c r="BS25" s="1">
        <v>1</v>
      </c>
      <c r="BT25" s="1"/>
      <c r="BU25" s="1"/>
      <c r="BV25" s="1">
        <v>3</v>
      </c>
      <c r="BW25" s="1"/>
      <c r="BX25" s="1">
        <v>1</v>
      </c>
      <c r="BY25" s="1">
        <v>2</v>
      </c>
      <c r="BZ25" s="1"/>
      <c r="CA25" s="1">
        <v>1</v>
      </c>
      <c r="CB25" s="1"/>
      <c r="CC25" s="1">
        <v>2</v>
      </c>
      <c r="CD25" s="1"/>
      <c r="CE25" s="1"/>
      <c r="CF25" s="1"/>
      <c r="CG25" s="1">
        <v>1</v>
      </c>
      <c r="CH25" s="1"/>
      <c r="CI25" s="1"/>
      <c r="CJ25" s="1">
        <v>1</v>
      </c>
      <c r="CK25" s="1"/>
      <c r="CL25" s="1"/>
      <c r="CM25" s="1"/>
      <c r="CN25" s="1">
        <v>1</v>
      </c>
      <c r="CO25" s="1"/>
      <c r="CP25" s="1">
        <v>512</v>
      </c>
    </row>
    <row r="26" spans="1:94" ht="30" x14ac:dyDescent="0.25">
      <c r="A26" s="1" t="s">
        <v>26</v>
      </c>
      <c r="B26" s="1"/>
      <c r="C26" s="1">
        <v>9</v>
      </c>
      <c r="D26" s="1"/>
      <c r="E26" s="1">
        <v>2</v>
      </c>
      <c r="F26" s="1">
        <v>3</v>
      </c>
      <c r="G26" s="1">
        <v>4</v>
      </c>
      <c r="H26" s="1">
        <v>6</v>
      </c>
      <c r="I26" s="1">
        <v>5</v>
      </c>
      <c r="J26" s="1">
        <v>3</v>
      </c>
      <c r="K26" s="1">
        <v>8</v>
      </c>
      <c r="L26" s="1">
        <v>6</v>
      </c>
      <c r="M26" s="1">
        <v>12</v>
      </c>
      <c r="N26" s="1">
        <v>1</v>
      </c>
      <c r="O26" s="1">
        <v>15</v>
      </c>
      <c r="P26" s="1">
        <v>1</v>
      </c>
      <c r="Q26" s="1">
        <v>2</v>
      </c>
      <c r="R26" s="1">
        <v>16</v>
      </c>
      <c r="S26" s="1">
        <v>3</v>
      </c>
      <c r="T26" s="1"/>
      <c r="U26" s="1">
        <v>3</v>
      </c>
      <c r="V26" s="1"/>
      <c r="W26" s="1">
        <v>18</v>
      </c>
      <c r="X26" s="1"/>
      <c r="Y26" s="1">
        <v>2</v>
      </c>
      <c r="Z26" s="1">
        <v>1</v>
      </c>
      <c r="AA26" s="1">
        <v>2</v>
      </c>
      <c r="AB26" s="1">
        <v>3</v>
      </c>
      <c r="AC26" s="1"/>
      <c r="AD26" s="1">
        <v>1</v>
      </c>
      <c r="AE26" s="1">
        <v>2</v>
      </c>
      <c r="AF26" s="1"/>
      <c r="AG26" s="1">
        <v>13</v>
      </c>
      <c r="AH26" s="1">
        <v>1</v>
      </c>
      <c r="AI26" s="1">
        <v>2</v>
      </c>
      <c r="AJ26" s="1">
        <v>3</v>
      </c>
      <c r="AK26" s="1">
        <v>2</v>
      </c>
      <c r="AL26" s="1">
        <v>3</v>
      </c>
      <c r="AM26" s="1">
        <v>3</v>
      </c>
      <c r="AN26" s="1">
        <v>1</v>
      </c>
      <c r="AO26" s="1"/>
      <c r="AP26" s="1">
        <v>1</v>
      </c>
      <c r="AQ26" s="1">
        <v>4</v>
      </c>
      <c r="AR26" s="1"/>
      <c r="AS26" s="1"/>
      <c r="AT26" s="1"/>
      <c r="AU26" s="1"/>
      <c r="AV26" s="1">
        <v>2</v>
      </c>
      <c r="AW26" s="1"/>
      <c r="AX26" s="1"/>
      <c r="AY26" s="1"/>
      <c r="AZ26" s="1"/>
      <c r="BA26" s="1">
        <v>2</v>
      </c>
      <c r="BB26" s="1"/>
      <c r="BC26" s="1"/>
      <c r="BD26" s="1"/>
      <c r="BE26" s="1">
        <v>1</v>
      </c>
      <c r="BF26" s="1"/>
      <c r="BG26" s="1"/>
      <c r="BH26" s="1"/>
      <c r="BI26" s="1"/>
      <c r="BJ26" s="1"/>
      <c r="BK26" s="1"/>
      <c r="BL26" s="1"/>
      <c r="BM26" s="1"/>
      <c r="BN26" s="1">
        <v>1</v>
      </c>
      <c r="BO26" s="1"/>
      <c r="BP26" s="1"/>
      <c r="BQ26" s="1">
        <v>1</v>
      </c>
      <c r="BR26" s="1"/>
      <c r="BS26" s="1"/>
      <c r="BT26" s="1"/>
      <c r="BU26" s="1"/>
      <c r="BV26" s="1"/>
      <c r="BW26" s="1"/>
      <c r="BX26" s="1"/>
      <c r="BY26" s="1">
        <v>2</v>
      </c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>
        <v>170</v>
      </c>
    </row>
    <row r="27" spans="1:94" ht="60" x14ac:dyDescent="0.25">
      <c r="A27" s="1" t="s">
        <v>27</v>
      </c>
      <c r="B27" s="1"/>
      <c r="C27" s="1">
        <v>2</v>
      </c>
      <c r="D27" s="1"/>
      <c r="E27" s="1"/>
      <c r="F27" s="1"/>
      <c r="G27" s="1">
        <v>1</v>
      </c>
      <c r="H27" s="1"/>
      <c r="I27" s="1"/>
      <c r="J27" s="1"/>
      <c r="K27" s="1"/>
      <c r="L27" s="1"/>
      <c r="M27" s="1"/>
      <c r="N27" s="1"/>
      <c r="O27" s="1">
        <v>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>
        <v>4</v>
      </c>
    </row>
    <row r="28" spans="1:94" ht="30" x14ac:dyDescent="0.25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>
        <v>1</v>
      </c>
    </row>
    <row r="29" spans="1:94" ht="30" x14ac:dyDescent="0.25">
      <c r="A29" s="1" t="s">
        <v>29</v>
      </c>
      <c r="B29" s="1"/>
      <c r="C29" s="1">
        <v>72</v>
      </c>
      <c r="D29" s="1">
        <v>9</v>
      </c>
      <c r="E29" s="1">
        <v>22</v>
      </c>
      <c r="F29" s="1">
        <v>15</v>
      </c>
      <c r="G29" s="1">
        <v>29</v>
      </c>
      <c r="H29" s="1">
        <v>22</v>
      </c>
      <c r="I29" s="1">
        <v>49</v>
      </c>
      <c r="J29" s="1">
        <v>28</v>
      </c>
      <c r="K29" s="1">
        <v>50</v>
      </c>
      <c r="L29" s="1">
        <v>30</v>
      </c>
      <c r="M29" s="1">
        <v>96</v>
      </c>
      <c r="N29" s="1">
        <v>8</v>
      </c>
      <c r="O29" s="1">
        <v>77</v>
      </c>
      <c r="P29" s="1">
        <v>19</v>
      </c>
      <c r="Q29" s="1">
        <v>19</v>
      </c>
      <c r="R29" s="1">
        <v>101</v>
      </c>
      <c r="S29" s="1">
        <v>14</v>
      </c>
      <c r="T29" s="1">
        <v>12</v>
      </c>
      <c r="U29" s="1">
        <v>29</v>
      </c>
      <c r="V29" s="1">
        <v>4</v>
      </c>
      <c r="W29" s="1">
        <v>130</v>
      </c>
      <c r="X29" s="1">
        <v>6</v>
      </c>
      <c r="Y29" s="1">
        <v>8</v>
      </c>
      <c r="Z29" s="1">
        <v>13</v>
      </c>
      <c r="AA29" s="1">
        <v>15</v>
      </c>
      <c r="AB29" s="1">
        <v>73</v>
      </c>
      <c r="AC29" s="1">
        <v>7</v>
      </c>
      <c r="AD29" s="1">
        <v>10</v>
      </c>
      <c r="AE29" s="1">
        <v>9</v>
      </c>
      <c r="AF29" s="1">
        <v>2</v>
      </c>
      <c r="AG29" s="1">
        <v>76</v>
      </c>
      <c r="AH29" s="1">
        <v>5</v>
      </c>
      <c r="AI29" s="1">
        <v>8</v>
      </c>
      <c r="AJ29" s="1">
        <v>4</v>
      </c>
      <c r="AK29" s="1">
        <v>4</v>
      </c>
      <c r="AL29" s="1">
        <v>20</v>
      </c>
      <c r="AM29" s="1">
        <v>6</v>
      </c>
      <c r="AN29" s="1">
        <v>6</v>
      </c>
      <c r="AO29" s="1">
        <v>2</v>
      </c>
      <c r="AP29" s="1">
        <v>5</v>
      </c>
      <c r="AQ29" s="1">
        <v>30</v>
      </c>
      <c r="AR29" s="1">
        <v>1</v>
      </c>
      <c r="AS29" s="1">
        <v>3</v>
      </c>
      <c r="AT29" s="1">
        <v>4</v>
      </c>
      <c r="AU29" s="1">
        <v>1</v>
      </c>
      <c r="AV29" s="1">
        <v>5</v>
      </c>
      <c r="AW29" s="1">
        <v>3</v>
      </c>
      <c r="AX29" s="1">
        <v>1</v>
      </c>
      <c r="AY29" s="1">
        <v>2</v>
      </c>
      <c r="AZ29" s="1"/>
      <c r="BA29" s="1">
        <v>20</v>
      </c>
      <c r="BB29" s="1"/>
      <c r="BC29" s="1">
        <v>1</v>
      </c>
      <c r="BD29" s="1"/>
      <c r="BE29" s="1">
        <v>1</v>
      </c>
      <c r="BF29" s="1"/>
      <c r="BG29" s="1"/>
      <c r="BH29" s="1"/>
      <c r="BI29" s="1">
        <v>5</v>
      </c>
      <c r="BJ29" s="1"/>
      <c r="BK29" s="1"/>
      <c r="BL29" s="1"/>
      <c r="BM29" s="1"/>
      <c r="BN29" s="1"/>
      <c r="BO29" s="1">
        <v>1</v>
      </c>
      <c r="BP29" s="1"/>
      <c r="BQ29" s="1">
        <v>7</v>
      </c>
      <c r="BR29" s="1"/>
      <c r="BS29" s="1">
        <v>4</v>
      </c>
      <c r="BT29" s="1">
        <v>1</v>
      </c>
      <c r="BU29" s="1"/>
      <c r="BV29" s="1">
        <v>3</v>
      </c>
      <c r="BW29" s="1"/>
      <c r="BX29" s="1">
        <v>2</v>
      </c>
      <c r="BY29" s="1">
        <v>3</v>
      </c>
      <c r="BZ29" s="1"/>
      <c r="CA29" s="1"/>
      <c r="CB29" s="1"/>
      <c r="CC29" s="1">
        <v>1</v>
      </c>
      <c r="CD29" s="1">
        <v>1</v>
      </c>
      <c r="CE29" s="1"/>
      <c r="CF29" s="1"/>
      <c r="CG29" s="1">
        <v>1</v>
      </c>
      <c r="CH29" s="1"/>
      <c r="CI29" s="1"/>
      <c r="CJ29" s="1"/>
      <c r="CK29" s="1"/>
      <c r="CL29" s="1"/>
      <c r="CM29" s="1"/>
      <c r="CN29" s="1">
        <v>1</v>
      </c>
      <c r="CO29" s="1"/>
      <c r="CP29" s="1">
        <v>1216</v>
      </c>
    </row>
    <row r="30" spans="1:94" ht="30" x14ac:dyDescent="0.25">
      <c r="A30" s="1" t="s">
        <v>30</v>
      </c>
      <c r="B30" s="1"/>
      <c r="C30" s="1">
        <v>13</v>
      </c>
      <c r="D30" s="1">
        <v>2</v>
      </c>
      <c r="E30" s="1">
        <v>2</v>
      </c>
      <c r="F30" s="1"/>
      <c r="G30" s="1">
        <v>2</v>
      </c>
      <c r="H30" s="1">
        <v>3</v>
      </c>
      <c r="I30" s="1">
        <v>4</v>
      </c>
      <c r="J30" s="1">
        <v>3</v>
      </c>
      <c r="K30" s="1">
        <v>5</v>
      </c>
      <c r="L30" s="1">
        <v>1</v>
      </c>
      <c r="M30" s="1">
        <v>9</v>
      </c>
      <c r="N30" s="1"/>
      <c r="O30" s="1">
        <v>4</v>
      </c>
      <c r="P30" s="1">
        <v>4</v>
      </c>
      <c r="Q30" s="1">
        <v>1</v>
      </c>
      <c r="R30" s="1">
        <v>13</v>
      </c>
      <c r="S30" s="1">
        <v>3</v>
      </c>
      <c r="T30" s="1">
        <v>1</v>
      </c>
      <c r="U30" s="1">
        <v>3</v>
      </c>
      <c r="V30" s="1">
        <v>1</v>
      </c>
      <c r="W30" s="1">
        <v>11</v>
      </c>
      <c r="X30" s="1"/>
      <c r="Y30" s="1">
        <v>1</v>
      </c>
      <c r="Z30" s="1"/>
      <c r="AA30" s="1">
        <v>4</v>
      </c>
      <c r="AB30" s="1">
        <v>5</v>
      </c>
      <c r="AC30" s="1">
        <v>1</v>
      </c>
      <c r="AD30" s="1"/>
      <c r="AE30" s="1">
        <v>1</v>
      </c>
      <c r="AF30" s="1">
        <v>1</v>
      </c>
      <c r="AG30" s="1">
        <v>7</v>
      </c>
      <c r="AH30" s="1"/>
      <c r="AI30" s="1">
        <v>1</v>
      </c>
      <c r="AJ30" s="1">
        <v>2</v>
      </c>
      <c r="AK30" s="1"/>
      <c r="AL30" s="1">
        <v>2</v>
      </c>
      <c r="AM30" s="1"/>
      <c r="AN30" s="1">
        <v>2</v>
      </c>
      <c r="AO30" s="1">
        <v>1</v>
      </c>
      <c r="AP30" s="1"/>
      <c r="AQ30" s="1">
        <v>6</v>
      </c>
      <c r="AR30" s="1">
        <v>1</v>
      </c>
      <c r="AS30" s="1"/>
      <c r="AT30" s="1"/>
      <c r="AU30" s="1"/>
      <c r="AV30" s="1">
        <v>1</v>
      </c>
      <c r="AW30" s="1"/>
      <c r="AX30" s="1"/>
      <c r="AY30" s="1"/>
      <c r="AZ30" s="1"/>
      <c r="BA30" s="1">
        <v>4</v>
      </c>
      <c r="BB30" s="1"/>
      <c r="BC30" s="1"/>
      <c r="BD30" s="1">
        <v>1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>
        <v>2</v>
      </c>
      <c r="BR30" s="1"/>
      <c r="BS30" s="1"/>
      <c r="BT30" s="1"/>
      <c r="BU30" s="1"/>
      <c r="BV30" s="1">
        <v>1</v>
      </c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>
        <v>129</v>
      </c>
    </row>
    <row r="31" spans="1:94" ht="30" x14ac:dyDescent="0.25">
      <c r="A31" s="1" t="s">
        <v>31</v>
      </c>
      <c r="B31" s="1"/>
      <c r="C31" s="1"/>
      <c r="D31" s="1"/>
      <c r="E31" s="1"/>
      <c r="F31" s="1"/>
      <c r="G31" s="1">
        <v>1</v>
      </c>
      <c r="H31" s="1"/>
      <c r="I31" s="1"/>
      <c r="J31" s="1"/>
      <c r="K31" s="1"/>
      <c r="L31" s="1"/>
      <c r="M31" s="1"/>
      <c r="N31" s="1"/>
      <c r="O31" s="1"/>
      <c r="P31" s="1">
        <v>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>
        <v>1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>
        <v>3</v>
      </c>
    </row>
    <row r="32" spans="1:94" ht="45" x14ac:dyDescent="0.25">
      <c r="A32" s="1" t="s">
        <v>32</v>
      </c>
      <c r="B32" s="1"/>
      <c r="C32" s="1">
        <v>72</v>
      </c>
      <c r="D32" s="1">
        <v>7</v>
      </c>
      <c r="E32" s="1">
        <v>15</v>
      </c>
      <c r="F32" s="1">
        <v>8</v>
      </c>
      <c r="G32" s="1">
        <v>21</v>
      </c>
      <c r="H32" s="1">
        <v>16</v>
      </c>
      <c r="I32" s="1">
        <v>39</v>
      </c>
      <c r="J32" s="1">
        <v>19</v>
      </c>
      <c r="K32" s="1">
        <v>37</v>
      </c>
      <c r="L32" s="1">
        <v>21</v>
      </c>
      <c r="M32" s="1">
        <v>58</v>
      </c>
      <c r="N32" s="1">
        <v>5</v>
      </c>
      <c r="O32" s="1">
        <v>57</v>
      </c>
      <c r="P32" s="1">
        <v>14</v>
      </c>
      <c r="Q32" s="1">
        <v>14</v>
      </c>
      <c r="R32" s="1">
        <v>75</v>
      </c>
      <c r="S32" s="1">
        <v>11</v>
      </c>
      <c r="T32" s="1">
        <v>9</v>
      </c>
      <c r="U32" s="1">
        <v>20</v>
      </c>
      <c r="V32" s="1">
        <v>2</v>
      </c>
      <c r="W32" s="1">
        <v>72</v>
      </c>
      <c r="X32" s="1">
        <v>9</v>
      </c>
      <c r="Y32" s="1">
        <v>10</v>
      </c>
      <c r="Z32" s="1">
        <v>10</v>
      </c>
      <c r="AA32" s="1">
        <v>11</v>
      </c>
      <c r="AB32" s="1">
        <v>42</v>
      </c>
      <c r="AC32" s="1">
        <v>5</v>
      </c>
      <c r="AD32" s="1">
        <v>5</v>
      </c>
      <c r="AE32" s="1">
        <v>8</v>
      </c>
      <c r="AF32" s="1">
        <v>2</v>
      </c>
      <c r="AG32" s="1">
        <v>49</v>
      </c>
      <c r="AH32" s="1">
        <v>5</v>
      </c>
      <c r="AI32" s="1">
        <v>5</v>
      </c>
      <c r="AJ32" s="1">
        <v>3</v>
      </c>
      <c r="AK32" s="1">
        <v>1</v>
      </c>
      <c r="AL32" s="1">
        <v>21</v>
      </c>
      <c r="AM32" s="1">
        <v>6</v>
      </c>
      <c r="AN32" s="1">
        <v>5</v>
      </c>
      <c r="AO32" s="1"/>
      <c r="AP32" s="1">
        <v>5</v>
      </c>
      <c r="AQ32" s="1">
        <v>18</v>
      </c>
      <c r="AR32" s="1"/>
      <c r="AS32" s="1"/>
      <c r="AT32" s="1">
        <v>1</v>
      </c>
      <c r="AU32" s="1"/>
      <c r="AV32" s="1">
        <v>4</v>
      </c>
      <c r="AW32" s="1"/>
      <c r="AX32" s="1">
        <v>1</v>
      </c>
      <c r="AY32" s="1"/>
      <c r="AZ32" s="1"/>
      <c r="BA32" s="1">
        <v>10</v>
      </c>
      <c r="BB32" s="1"/>
      <c r="BC32" s="1"/>
      <c r="BD32" s="1"/>
      <c r="BE32" s="1"/>
      <c r="BF32" s="1">
        <v>1</v>
      </c>
      <c r="BG32" s="1"/>
      <c r="BH32" s="1"/>
      <c r="BI32" s="1">
        <v>2</v>
      </c>
      <c r="BJ32" s="1"/>
      <c r="BK32" s="1"/>
      <c r="BL32" s="1">
        <v>1</v>
      </c>
      <c r="BM32" s="1"/>
      <c r="BN32" s="1">
        <v>4</v>
      </c>
      <c r="BO32" s="1">
        <v>1</v>
      </c>
      <c r="BP32" s="1"/>
      <c r="BQ32" s="1">
        <v>2</v>
      </c>
      <c r="BR32" s="1">
        <v>1</v>
      </c>
      <c r="BS32" s="1">
        <v>4</v>
      </c>
      <c r="BT32" s="1"/>
      <c r="BU32" s="1"/>
      <c r="BV32" s="1">
        <v>1</v>
      </c>
      <c r="BW32" s="1"/>
      <c r="BX32" s="1">
        <v>1</v>
      </c>
      <c r="BY32" s="1">
        <v>2</v>
      </c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>
        <v>848</v>
      </c>
    </row>
    <row r="33" spans="1:94" x14ac:dyDescent="0.25">
      <c r="A33" s="1" t="s">
        <v>33</v>
      </c>
      <c r="B33" s="1">
        <v>2</v>
      </c>
      <c r="C33" s="1">
        <v>28</v>
      </c>
      <c r="D33" s="1">
        <v>8</v>
      </c>
      <c r="E33" s="1">
        <v>11</v>
      </c>
      <c r="F33" s="1">
        <v>10</v>
      </c>
      <c r="G33" s="1">
        <v>21</v>
      </c>
      <c r="H33" s="1">
        <v>18</v>
      </c>
      <c r="I33" s="1">
        <v>32</v>
      </c>
      <c r="J33" s="1">
        <v>17</v>
      </c>
      <c r="K33" s="1">
        <v>31</v>
      </c>
      <c r="L33" s="1">
        <v>18</v>
      </c>
      <c r="M33" s="1">
        <v>80</v>
      </c>
      <c r="N33" s="1">
        <v>4</v>
      </c>
      <c r="O33" s="1">
        <v>49</v>
      </c>
      <c r="P33" s="1">
        <v>17</v>
      </c>
      <c r="Q33" s="1">
        <v>23</v>
      </c>
      <c r="R33" s="1">
        <v>72</v>
      </c>
      <c r="S33" s="1">
        <v>19</v>
      </c>
      <c r="T33" s="1">
        <v>9</v>
      </c>
      <c r="U33" s="1">
        <v>18</v>
      </c>
      <c r="V33" s="1">
        <v>7</v>
      </c>
      <c r="W33" s="1">
        <v>77</v>
      </c>
      <c r="X33" s="1">
        <v>4</v>
      </c>
      <c r="Y33" s="1">
        <v>9</v>
      </c>
      <c r="Z33" s="1">
        <v>7</v>
      </c>
      <c r="AA33" s="1">
        <v>12</v>
      </c>
      <c r="AB33" s="1">
        <v>30</v>
      </c>
      <c r="AC33" s="1">
        <v>9</v>
      </c>
      <c r="AD33" s="1">
        <v>6</v>
      </c>
      <c r="AE33" s="1">
        <v>7</v>
      </c>
      <c r="AF33" s="1">
        <v>1</v>
      </c>
      <c r="AG33" s="1">
        <v>58</v>
      </c>
      <c r="AH33" s="1">
        <v>3</v>
      </c>
      <c r="AI33" s="1">
        <v>7</v>
      </c>
      <c r="AJ33" s="1">
        <v>1</v>
      </c>
      <c r="AK33" s="1">
        <v>2</v>
      </c>
      <c r="AL33" s="1">
        <v>22</v>
      </c>
      <c r="AM33" s="1">
        <v>1</v>
      </c>
      <c r="AN33" s="1">
        <v>4</v>
      </c>
      <c r="AO33" s="1">
        <v>3</v>
      </c>
      <c r="AP33" s="1">
        <v>1</v>
      </c>
      <c r="AQ33" s="1">
        <v>19</v>
      </c>
      <c r="AR33" s="1">
        <v>2</v>
      </c>
      <c r="AS33" s="1"/>
      <c r="AT33" s="1">
        <v>3</v>
      </c>
      <c r="AU33" s="1"/>
      <c r="AV33" s="1">
        <v>5</v>
      </c>
      <c r="AW33" s="1">
        <v>1</v>
      </c>
      <c r="AX33" s="1">
        <v>1</v>
      </c>
      <c r="AY33" s="1">
        <v>1</v>
      </c>
      <c r="AZ33" s="1"/>
      <c r="BA33" s="1">
        <v>11</v>
      </c>
      <c r="BB33" s="1">
        <v>1</v>
      </c>
      <c r="BC33" s="1"/>
      <c r="BD33" s="1"/>
      <c r="BE33" s="1">
        <v>1</v>
      </c>
      <c r="BF33" s="1">
        <v>2</v>
      </c>
      <c r="BG33" s="1"/>
      <c r="BH33" s="1"/>
      <c r="BI33" s="1">
        <v>6</v>
      </c>
      <c r="BJ33" s="1"/>
      <c r="BK33" s="1"/>
      <c r="BL33" s="1"/>
      <c r="BM33" s="1"/>
      <c r="BN33" s="1">
        <v>2</v>
      </c>
      <c r="BO33" s="1"/>
      <c r="BP33" s="1"/>
      <c r="BQ33" s="1">
        <v>2</v>
      </c>
      <c r="BR33" s="1"/>
      <c r="BS33" s="1"/>
      <c r="BT33" s="1"/>
      <c r="BU33" s="1"/>
      <c r="BV33" s="1">
        <v>1</v>
      </c>
      <c r="BW33" s="1"/>
      <c r="BX33" s="1">
        <v>1</v>
      </c>
      <c r="BY33" s="1">
        <v>1</v>
      </c>
      <c r="BZ33" s="1"/>
      <c r="CA33" s="1"/>
      <c r="CB33" s="1"/>
      <c r="CC33" s="1">
        <v>2</v>
      </c>
      <c r="CD33" s="1">
        <v>1</v>
      </c>
      <c r="CE33" s="1"/>
      <c r="CF33" s="1"/>
      <c r="CG33" s="1"/>
      <c r="CH33" s="1"/>
      <c r="CI33" s="1"/>
      <c r="CJ33" s="1"/>
      <c r="CK33" s="1"/>
      <c r="CL33" s="1"/>
      <c r="CM33" s="1"/>
      <c r="CN33" s="1">
        <v>1</v>
      </c>
      <c r="CO33" s="1">
        <v>1</v>
      </c>
      <c r="CP33" s="1">
        <v>823</v>
      </c>
    </row>
    <row r="34" spans="1:94" ht="30" x14ac:dyDescent="0.25">
      <c r="A34" s="1" t="s">
        <v>34</v>
      </c>
      <c r="B34" s="1"/>
      <c r="C34" s="1">
        <v>4</v>
      </c>
      <c r="D34" s="1">
        <v>1</v>
      </c>
      <c r="E34" s="1"/>
      <c r="F34" s="1">
        <v>6</v>
      </c>
      <c r="G34" s="1">
        <v>3</v>
      </c>
      <c r="H34" s="1">
        <v>4</v>
      </c>
      <c r="I34" s="1">
        <v>2</v>
      </c>
      <c r="J34" s="1">
        <v>4</v>
      </c>
      <c r="K34" s="1">
        <v>5</v>
      </c>
      <c r="L34" s="1">
        <v>2</v>
      </c>
      <c r="M34" s="1">
        <v>8</v>
      </c>
      <c r="N34" s="1">
        <v>1</v>
      </c>
      <c r="O34" s="1">
        <v>4</v>
      </c>
      <c r="P34" s="1">
        <v>2</v>
      </c>
      <c r="Q34" s="1">
        <v>2</v>
      </c>
      <c r="R34" s="1">
        <v>13</v>
      </c>
      <c r="S34" s="1">
        <v>1</v>
      </c>
      <c r="T34" s="1">
        <v>2</v>
      </c>
      <c r="U34" s="1">
        <v>2</v>
      </c>
      <c r="V34" s="1"/>
      <c r="W34" s="1">
        <v>12</v>
      </c>
      <c r="X34" s="1"/>
      <c r="Y34" s="1">
        <v>1</v>
      </c>
      <c r="Z34" s="1">
        <v>1</v>
      </c>
      <c r="AA34" s="1">
        <v>1</v>
      </c>
      <c r="AB34" s="1">
        <v>6</v>
      </c>
      <c r="AC34" s="1"/>
      <c r="AD34" s="1"/>
      <c r="AE34" s="1"/>
      <c r="AF34" s="1">
        <v>1</v>
      </c>
      <c r="AG34" s="1">
        <v>4</v>
      </c>
      <c r="AH34" s="1">
        <v>2</v>
      </c>
      <c r="AI34" s="1"/>
      <c r="AJ34" s="1">
        <v>1</v>
      </c>
      <c r="AK34" s="1"/>
      <c r="AL34" s="1">
        <v>2</v>
      </c>
      <c r="AM34" s="1">
        <v>1</v>
      </c>
      <c r="AN34" s="1">
        <v>1</v>
      </c>
      <c r="AO34" s="1"/>
      <c r="AP34" s="1"/>
      <c r="AQ34" s="1">
        <v>4</v>
      </c>
      <c r="AR34" s="1"/>
      <c r="AS34" s="1"/>
      <c r="AT34" s="1"/>
      <c r="AU34" s="1"/>
      <c r="AV34" s="1">
        <v>1</v>
      </c>
      <c r="AW34" s="1"/>
      <c r="AX34" s="1"/>
      <c r="AY34" s="1"/>
      <c r="AZ34" s="1"/>
      <c r="BA34" s="1">
        <v>2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>
        <v>106</v>
      </c>
    </row>
    <row r="35" spans="1:94" x14ac:dyDescent="0.25">
      <c r="A35" s="1" t="s">
        <v>35</v>
      </c>
      <c r="B35" s="1"/>
      <c r="C35" s="1">
        <v>6</v>
      </c>
      <c r="D35" s="1">
        <v>2</v>
      </c>
      <c r="E35" s="1">
        <v>3</v>
      </c>
      <c r="F35" s="1">
        <v>5</v>
      </c>
      <c r="G35" s="1">
        <v>3</v>
      </c>
      <c r="H35" s="1">
        <v>1</v>
      </c>
      <c r="I35" s="1">
        <v>7</v>
      </c>
      <c r="J35" s="1">
        <v>3</v>
      </c>
      <c r="K35" s="1">
        <v>7</v>
      </c>
      <c r="L35" s="1">
        <v>4</v>
      </c>
      <c r="M35" s="1">
        <v>10</v>
      </c>
      <c r="N35" s="1">
        <v>2</v>
      </c>
      <c r="O35" s="1">
        <v>15</v>
      </c>
      <c r="P35" s="1">
        <v>3</v>
      </c>
      <c r="Q35" s="1">
        <v>2</v>
      </c>
      <c r="R35" s="1">
        <v>11</v>
      </c>
      <c r="S35" s="1">
        <v>1</v>
      </c>
      <c r="T35" s="1">
        <v>3</v>
      </c>
      <c r="U35" s="1">
        <v>4</v>
      </c>
      <c r="V35" s="1"/>
      <c r="W35" s="1">
        <v>12</v>
      </c>
      <c r="X35" s="1"/>
      <c r="Y35" s="1">
        <v>5</v>
      </c>
      <c r="Z35" s="1">
        <v>1</v>
      </c>
      <c r="AA35" s="1">
        <v>2</v>
      </c>
      <c r="AB35" s="1">
        <v>4</v>
      </c>
      <c r="AC35" s="1"/>
      <c r="AD35" s="1"/>
      <c r="AE35" s="1"/>
      <c r="AF35" s="1"/>
      <c r="AG35" s="1">
        <v>12</v>
      </c>
      <c r="AH35" s="1"/>
      <c r="AI35" s="1">
        <v>1</v>
      </c>
      <c r="AJ35" s="1"/>
      <c r="AK35" s="1"/>
      <c r="AL35" s="1">
        <v>2</v>
      </c>
      <c r="AM35" s="1"/>
      <c r="AN35" s="1"/>
      <c r="AO35" s="1"/>
      <c r="AP35" s="1"/>
      <c r="AQ35" s="1">
        <v>1</v>
      </c>
      <c r="AR35" s="1">
        <v>1</v>
      </c>
      <c r="AS35" s="1"/>
      <c r="AT35" s="1"/>
      <c r="AU35" s="1"/>
      <c r="AV35" s="1">
        <v>2</v>
      </c>
      <c r="AW35" s="1"/>
      <c r="AX35" s="1"/>
      <c r="AY35" s="1"/>
      <c r="AZ35" s="1"/>
      <c r="BA35" s="1">
        <v>1</v>
      </c>
      <c r="BB35" s="1"/>
      <c r="BC35" s="1"/>
      <c r="BD35" s="1"/>
      <c r="BE35" s="1">
        <v>1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>
        <v>1</v>
      </c>
      <c r="BR35" s="1"/>
      <c r="BS35" s="1"/>
      <c r="BT35" s="1"/>
      <c r="BU35" s="1"/>
      <c r="BV35" s="1"/>
      <c r="BW35" s="1"/>
      <c r="BX35" s="1"/>
      <c r="BY35" s="1">
        <v>1</v>
      </c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>
        <v>139</v>
      </c>
    </row>
    <row r="36" spans="1:94" ht="75" x14ac:dyDescent="0.25">
      <c r="A36" s="1" t="s">
        <v>36</v>
      </c>
      <c r="B36" s="1">
        <v>3</v>
      </c>
      <c r="C36" s="1">
        <v>20</v>
      </c>
      <c r="D36" s="1">
        <v>7</v>
      </c>
      <c r="E36" s="1">
        <v>10</v>
      </c>
      <c r="F36" s="1">
        <v>8</v>
      </c>
      <c r="G36" s="1">
        <v>11</v>
      </c>
      <c r="H36" s="1">
        <v>15</v>
      </c>
      <c r="I36" s="1">
        <v>13</v>
      </c>
      <c r="J36" s="1">
        <v>14</v>
      </c>
      <c r="K36" s="1">
        <v>30</v>
      </c>
      <c r="L36" s="1">
        <v>10</v>
      </c>
      <c r="M36" s="1">
        <v>50</v>
      </c>
      <c r="N36" s="1">
        <v>2</v>
      </c>
      <c r="O36" s="1">
        <v>40</v>
      </c>
      <c r="P36" s="1">
        <v>5</v>
      </c>
      <c r="Q36" s="1">
        <v>6</v>
      </c>
      <c r="R36" s="1">
        <v>61</v>
      </c>
      <c r="S36" s="1">
        <v>11</v>
      </c>
      <c r="T36" s="1">
        <v>2</v>
      </c>
      <c r="U36" s="1">
        <v>11</v>
      </c>
      <c r="V36" s="1">
        <v>2</v>
      </c>
      <c r="W36" s="1">
        <v>61</v>
      </c>
      <c r="X36" s="1">
        <v>3</v>
      </c>
      <c r="Y36" s="1">
        <v>6</v>
      </c>
      <c r="Z36" s="1">
        <v>5</v>
      </c>
      <c r="AA36" s="1">
        <v>9</v>
      </c>
      <c r="AB36" s="1">
        <v>33</v>
      </c>
      <c r="AC36" s="1">
        <v>2</v>
      </c>
      <c r="AD36" s="1">
        <v>2</v>
      </c>
      <c r="AE36" s="1">
        <v>5</v>
      </c>
      <c r="AF36" s="1">
        <v>1</v>
      </c>
      <c r="AG36" s="1">
        <v>27</v>
      </c>
      <c r="AH36" s="1">
        <v>4</v>
      </c>
      <c r="AI36" s="1">
        <v>4</v>
      </c>
      <c r="AJ36" s="1">
        <v>5</v>
      </c>
      <c r="AK36" s="1">
        <v>2</v>
      </c>
      <c r="AL36" s="1">
        <v>17</v>
      </c>
      <c r="AM36" s="1">
        <v>5</v>
      </c>
      <c r="AN36" s="1">
        <v>1</v>
      </c>
      <c r="AO36" s="1">
        <v>2</v>
      </c>
      <c r="AP36" s="1">
        <v>3</v>
      </c>
      <c r="AQ36" s="1">
        <v>17</v>
      </c>
      <c r="AR36" s="1">
        <v>1</v>
      </c>
      <c r="AS36" s="1">
        <v>1</v>
      </c>
      <c r="AT36" s="1"/>
      <c r="AU36" s="1"/>
      <c r="AV36" s="1">
        <v>3</v>
      </c>
      <c r="AW36" s="1">
        <v>3</v>
      </c>
      <c r="AX36" s="1">
        <v>2</v>
      </c>
      <c r="AY36" s="1">
        <v>2</v>
      </c>
      <c r="AZ36" s="1"/>
      <c r="BA36" s="1">
        <v>12</v>
      </c>
      <c r="BB36" s="1"/>
      <c r="BC36" s="1"/>
      <c r="BD36" s="1"/>
      <c r="BE36" s="1"/>
      <c r="BF36" s="1"/>
      <c r="BG36" s="1"/>
      <c r="BH36" s="1"/>
      <c r="BI36" s="1">
        <v>6</v>
      </c>
      <c r="BJ36" s="1"/>
      <c r="BK36" s="1"/>
      <c r="BL36" s="1"/>
      <c r="BM36" s="1"/>
      <c r="BN36" s="1">
        <v>3</v>
      </c>
      <c r="BO36" s="1">
        <v>1</v>
      </c>
      <c r="BP36" s="1"/>
      <c r="BQ36" s="1">
        <v>3</v>
      </c>
      <c r="BR36" s="1"/>
      <c r="BS36" s="1"/>
      <c r="BT36" s="1"/>
      <c r="BU36" s="1"/>
      <c r="BV36" s="1"/>
      <c r="BW36" s="1">
        <v>1</v>
      </c>
      <c r="BX36" s="1">
        <v>1</v>
      </c>
      <c r="BY36" s="1">
        <v>3</v>
      </c>
      <c r="BZ36" s="1"/>
      <c r="CA36" s="1"/>
      <c r="CB36" s="1"/>
      <c r="CC36" s="1"/>
      <c r="CD36" s="1">
        <v>1</v>
      </c>
      <c r="CE36" s="1"/>
      <c r="CF36" s="1"/>
      <c r="CG36" s="1"/>
      <c r="CH36" s="1"/>
      <c r="CI36" s="1">
        <v>1</v>
      </c>
      <c r="CJ36" s="1"/>
      <c r="CK36" s="1"/>
      <c r="CL36" s="1"/>
      <c r="CM36" s="1"/>
      <c r="CN36" s="1"/>
      <c r="CO36" s="1"/>
      <c r="CP36" s="1">
        <v>589</v>
      </c>
    </row>
    <row r="37" spans="1:94" ht="30" x14ac:dyDescent="0.25">
      <c r="A37" s="1" t="s">
        <v>37</v>
      </c>
      <c r="B37" s="1"/>
      <c r="C37" s="1"/>
      <c r="D37" s="1"/>
      <c r="E37" s="1"/>
      <c r="F37" s="1"/>
      <c r="G37" s="1">
        <v>1</v>
      </c>
      <c r="H37" s="1"/>
      <c r="I37" s="1"/>
      <c r="J37" s="1"/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>
        <v>2</v>
      </c>
    </row>
    <row r="38" spans="1:94" ht="45" x14ac:dyDescent="0.25">
      <c r="A38" s="1" t="s">
        <v>38</v>
      </c>
      <c r="B38" s="1">
        <v>2</v>
      </c>
      <c r="C38" s="1">
        <v>18</v>
      </c>
      <c r="D38" s="1">
        <v>2</v>
      </c>
      <c r="E38" s="1">
        <v>3</v>
      </c>
      <c r="F38" s="1">
        <v>12</v>
      </c>
      <c r="G38" s="1">
        <v>12</v>
      </c>
      <c r="H38" s="1">
        <v>23</v>
      </c>
      <c r="I38" s="1">
        <v>24</v>
      </c>
      <c r="J38" s="1">
        <v>23</v>
      </c>
      <c r="K38" s="1">
        <v>27</v>
      </c>
      <c r="L38" s="1">
        <v>17</v>
      </c>
      <c r="M38" s="1">
        <v>71</v>
      </c>
      <c r="N38" s="1">
        <v>5</v>
      </c>
      <c r="O38" s="1">
        <v>41</v>
      </c>
      <c r="P38" s="1">
        <v>3</v>
      </c>
      <c r="Q38" s="1">
        <v>8</v>
      </c>
      <c r="R38" s="1">
        <v>64</v>
      </c>
      <c r="S38" s="1">
        <v>11</v>
      </c>
      <c r="T38" s="1"/>
      <c r="U38" s="1">
        <v>14</v>
      </c>
      <c r="V38" s="1">
        <v>1</v>
      </c>
      <c r="W38" s="1">
        <v>67</v>
      </c>
      <c r="X38" s="1">
        <v>6</v>
      </c>
      <c r="Y38" s="1">
        <v>6</v>
      </c>
      <c r="Z38" s="1">
        <v>6</v>
      </c>
      <c r="AA38" s="1">
        <v>11</v>
      </c>
      <c r="AB38" s="1">
        <v>36</v>
      </c>
      <c r="AC38" s="1">
        <v>7</v>
      </c>
      <c r="AD38" s="1">
        <v>3</v>
      </c>
      <c r="AE38" s="1">
        <v>6</v>
      </c>
      <c r="AF38" s="1"/>
      <c r="AG38" s="1">
        <v>39</v>
      </c>
      <c r="AH38" s="1">
        <v>4</v>
      </c>
      <c r="AI38" s="1">
        <v>3</v>
      </c>
      <c r="AJ38" s="1">
        <v>3</v>
      </c>
      <c r="AK38" s="1">
        <v>2</v>
      </c>
      <c r="AL38" s="1">
        <v>11</v>
      </c>
      <c r="AM38" s="1">
        <v>3</v>
      </c>
      <c r="AN38" s="1"/>
      <c r="AO38" s="1">
        <v>3</v>
      </c>
      <c r="AP38" s="1">
        <v>2</v>
      </c>
      <c r="AQ38" s="1">
        <v>16</v>
      </c>
      <c r="AR38" s="1">
        <v>1</v>
      </c>
      <c r="AS38" s="1">
        <v>1</v>
      </c>
      <c r="AT38" s="1">
        <v>1</v>
      </c>
      <c r="AU38" s="1">
        <v>1</v>
      </c>
      <c r="AV38" s="1">
        <v>5</v>
      </c>
      <c r="AW38" s="1">
        <v>1</v>
      </c>
      <c r="AX38" s="1"/>
      <c r="AY38" s="1">
        <v>1</v>
      </c>
      <c r="AZ38" s="1"/>
      <c r="BA38" s="1">
        <v>14</v>
      </c>
      <c r="BB38" s="1"/>
      <c r="BC38" s="1">
        <v>1</v>
      </c>
      <c r="BD38" s="1">
        <v>1</v>
      </c>
      <c r="BE38" s="1"/>
      <c r="BF38" s="1">
        <v>1</v>
      </c>
      <c r="BG38" s="1"/>
      <c r="BH38" s="1"/>
      <c r="BI38" s="1">
        <v>2</v>
      </c>
      <c r="BJ38" s="1"/>
      <c r="BK38" s="1"/>
      <c r="BL38" s="1"/>
      <c r="BM38" s="1"/>
      <c r="BN38" s="1">
        <v>2</v>
      </c>
      <c r="BO38" s="1"/>
      <c r="BP38" s="1"/>
      <c r="BQ38" s="1">
        <v>1</v>
      </c>
      <c r="BR38" s="1"/>
      <c r="BS38" s="1">
        <v>1</v>
      </c>
      <c r="BT38" s="1">
        <v>1</v>
      </c>
      <c r="BU38" s="1"/>
      <c r="BV38" s="1">
        <v>1</v>
      </c>
      <c r="BW38" s="1"/>
      <c r="BX38" s="1">
        <v>1</v>
      </c>
      <c r="BY38" s="1">
        <v>1</v>
      </c>
      <c r="BZ38" s="1"/>
      <c r="CA38" s="1">
        <v>1</v>
      </c>
      <c r="CB38" s="1"/>
      <c r="CC38" s="1">
        <v>1</v>
      </c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>
        <v>655</v>
      </c>
    </row>
    <row r="39" spans="1:94" ht="90" x14ac:dyDescent="0.25">
      <c r="A39" s="1" t="s">
        <v>39</v>
      </c>
      <c r="B39" s="1"/>
      <c r="C39" s="1">
        <v>6</v>
      </c>
      <c r="D39" s="1">
        <v>4</v>
      </c>
      <c r="E39" s="1">
        <v>3</v>
      </c>
      <c r="F39" s="1">
        <v>3</v>
      </c>
      <c r="G39" s="1">
        <v>5</v>
      </c>
      <c r="H39" s="1">
        <v>5</v>
      </c>
      <c r="I39" s="1">
        <v>8</v>
      </c>
      <c r="J39" s="1">
        <v>2</v>
      </c>
      <c r="K39" s="1">
        <v>12</v>
      </c>
      <c r="L39" s="1">
        <v>9</v>
      </c>
      <c r="M39" s="1">
        <v>12</v>
      </c>
      <c r="N39" s="1">
        <v>1</v>
      </c>
      <c r="O39" s="1">
        <v>12</v>
      </c>
      <c r="P39" s="1">
        <v>6</v>
      </c>
      <c r="Q39" s="1">
        <v>6</v>
      </c>
      <c r="R39" s="1">
        <v>17</v>
      </c>
      <c r="S39" s="1">
        <v>3</v>
      </c>
      <c r="T39" s="1">
        <v>2</v>
      </c>
      <c r="U39" s="1">
        <v>6</v>
      </c>
      <c r="V39" s="1"/>
      <c r="W39" s="1">
        <v>37</v>
      </c>
      <c r="X39" s="1"/>
      <c r="Y39" s="1">
        <v>2</v>
      </c>
      <c r="Z39" s="1">
        <v>1</v>
      </c>
      <c r="AA39" s="1">
        <v>4</v>
      </c>
      <c r="AB39" s="1">
        <v>16</v>
      </c>
      <c r="AC39" s="1">
        <v>1</v>
      </c>
      <c r="AD39" s="1">
        <v>3</v>
      </c>
      <c r="AE39" s="1">
        <v>4</v>
      </c>
      <c r="AF39" s="1"/>
      <c r="AG39" s="1">
        <v>22</v>
      </c>
      <c r="AH39" s="1">
        <v>3</v>
      </c>
      <c r="AI39" s="1">
        <v>2</v>
      </c>
      <c r="AJ39" s="1"/>
      <c r="AK39" s="1">
        <v>1</v>
      </c>
      <c r="AL39" s="1">
        <v>9</v>
      </c>
      <c r="AM39" s="1">
        <v>4</v>
      </c>
      <c r="AN39" s="1">
        <v>1</v>
      </c>
      <c r="AO39" s="1"/>
      <c r="AP39" s="1">
        <v>1</v>
      </c>
      <c r="AQ39" s="1">
        <v>9</v>
      </c>
      <c r="AR39" s="1">
        <v>2</v>
      </c>
      <c r="AS39" s="1"/>
      <c r="AT39" s="1">
        <v>1</v>
      </c>
      <c r="AU39" s="1"/>
      <c r="AV39" s="1">
        <v>4</v>
      </c>
      <c r="AW39" s="1"/>
      <c r="AX39" s="1"/>
      <c r="AY39" s="1"/>
      <c r="AZ39" s="1"/>
      <c r="BA39" s="1">
        <v>4</v>
      </c>
      <c r="BB39" s="1"/>
      <c r="BC39" s="1"/>
      <c r="BD39" s="1"/>
      <c r="BE39" s="1"/>
      <c r="BF39" s="1"/>
      <c r="BG39" s="1"/>
      <c r="BH39" s="1"/>
      <c r="BI39" s="1">
        <v>3</v>
      </c>
      <c r="BJ39" s="1"/>
      <c r="BK39" s="1"/>
      <c r="BL39" s="1">
        <v>1</v>
      </c>
      <c r="BM39" s="1"/>
      <c r="BN39" s="1"/>
      <c r="BO39" s="1">
        <v>1</v>
      </c>
      <c r="BP39" s="1"/>
      <c r="BQ39" s="1">
        <v>2</v>
      </c>
      <c r="BR39" s="1"/>
      <c r="BS39" s="1">
        <v>2</v>
      </c>
      <c r="BT39" s="1"/>
      <c r="BU39" s="1">
        <v>1</v>
      </c>
      <c r="BV39" s="1"/>
      <c r="BW39" s="1"/>
      <c r="BX39" s="1">
        <v>1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>
        <v>264</v>
      </c>
    </row>
    <row r="40" spans="1:94" ht="120" x14ac:dyDescent="0.25">
      <c r="A40" s="1" t="s">
        <v>40</v>
      </c>
      <c r="B40" s="1"/>
      <c r="C40" s="1">
        <v>4</v>
      </c>
      <c r="D40" s="1">
        <v>1</v>
      </c>
      <c r="E40" s="1">
        <v>1</v>
      </c>
      <c r="F40" s="1">
        <v>4</v>
      </c>
      <c r="G40" s="1">
        <v>1</v>
      </c>
      <c r="H40" s="1">
        <v>2</v>
      </c>
      <c r="I40" s="1">
        <v>5</v>
      </c>
      <c r="J40" s="1">
        <v>1</v>
      </c>
      <c r="K40" s="1">
        <v>2</v>
      </c>
      <c r="L40" s="1">
        <v>1</v>
      </c>
      <c r="M40" s="1">
        <v>5</v>
      </c>
      <c r="N40" s="1"/>
      <c r="O40" s="1">
        <v>4</v>
      </c>
      <c r="P40" s="1">
        <v>3</v>
      </c>
      <c r="Q40" s="1">
        <v>1</v>
      </c>
      <c r="R40" s="1">
        <v>8</v>
      </c>
      <c r="S40" s="1"/>
      <c r="T40" s="1"/>
      <c r="U40" s="1">
        <v>3</v>
      </c>
      <c r="V40" s="1">
        <v>1</v>
      </c>
      <c r="W40" s="1">
        <v>4</v>
      </c>
      <c r="X40" s="1">
        <v>1</v>
      </c>
      <c r="Y40" s="1"/>
      <c r="Z40" s="1">
        <v>1</v>
      </c>
      <c r="AA40" s="1">
        <v>1</v>
      </c>
      <c r="AB40" s="1">
        <v>3</v>
      </c>
      <c r="AC40" s="1"/>
      <c r="AD40" s="1"/>
      <c r="AE40" s="1">
        <v>2</v>
      </c>
      <c r="AF40" s="1"/>
      <c r="AG40" s="1">
        <v>5</v>
      </c>
      <c r="AH40" s="1"/>
      <c r="AI40" s="1">
        <v>2</v>
      </c>
      <c r="AJ40" s="1">
        <v>2</v>
      </c>
      <c r="AK40" s="1">
        <v>2</v>
      </c>
      <c r="AL40" s="1">
        <v>1</v>
      </c>
      <c r="AM40" s="1"/>
      <c r="AN40" s="1"/>
      <c r="AO40" s="1"/>
      <c r="AP40" s="1">
        <v>1</v>
      </c>
      <c r="AQ40" s="1">
        <v>2</v>
      </c>
      <c r="AR40" s="1"/>
      <c r="AS40" s="1"/>
      <c r="AT40" s="1">
        <v>1</v>
      </c>
      <c r="AU40" s="1"/>
      <c r="AV40" s="1">
        <v>2</v>
      </c>
      <c r="AW40" s="1"/>
      <c r="AX40" s="1"/>
      <c r="AY40" s="1"/>
      <c r="AZ40" s="1"/>
      <c r="BA40" s="1">
        <v>1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>
        <v>1</v>
      </c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>
        <v>79</v>
      </c>
    </row>
    <row r="41" spans="1:94" ht="60" x14ac:dyDescent="0.25">
      <c r="A41" s="1" t="s">
        <v>41</v>
      </c>
      <c r="B41" s="1"/>
      <c r="C41" s="1">
        <v>2</v>
      </c>
      <c r="D41" s="1"/>
      <c r="E41" s="1">
        <v>1</v>
      </c>
      <c r="F41" s="1"/>
      <c r="G41" s="1"/>
      <c r="H41" s="1">
        <v>4</v>
      </c>
      <c r="I41" s="1"/>
      <c r="J41" s="1">
        <v>1</v>
      </c>
      <c r="K41" s="1">
        <v>2</v>
      </c>
      <c r="L41" s="1">
        <v>1</v>
      </c>
      <c r="M41" s="1">
        <v>7</v>
      </c>
      <c r="N41" s="1"/>
      <c r="O41" s="1">
        <v>5</v>
      </c>
      <c r="P41" s="1">
        <v>1</v>
      </c>
      <c r="Q41" s="1">
        <v>1</v>
      </c>
      <c r="R41" s="1">
        <v>4</v>
      </c>
      <c r="S41" s="1">
        <v>4</v>
      </c>
      <c r="T41" s="1"/>
      <c r="U41" s="1">
        <v>1</v>
      </c>
      <c r="V41" s="1"/>
      <c r="W41" s="1">
        <v>7</v>
      </c>
      <c r="X41" s="1"/>
      <c r="Y41" s="1">
        <v>1</v>
      </c>
      <c r="Z41" s="1"/>
      <c r="AA41" s="1">
        <v>1</v>
      </c>
      <c r="AB41" s="1"/>
      <c r="AC41" s="1"/>
      <c r="AD41" s="1"/>
      <c r="AE41" s="1"/>
      <c r="AF41" s="1"/>
      <c r="AG41" s="1">
        <v>5</v>
      </c>
      <c r="AH41" s="1"/>
      <c r="AI41" s="1">
        <v>2</v>
      </c>
      <c r="AJ41" s="1"/>
      <c r="AK41" s="1"/>
      <c r="AL41" s="1"/>
      <c r="AM41" s="1"/>
      <c r="AN41" s="1"/>
      <c r="AO41" s="1"/>
      <c r="AP41" s="1"/>
      <c r="AQ41" s="1">
        <v>2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>
        <v>1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>
        <v>53</v>
      </c>
    </row>
    <row r="42" spans="1:94" x14ac:dyDescent="0.25">
      <c r="A42" s="1" t="s">
        <v>42</v>
      </c>
      <c r="B42" s="1"/>
      <c r="C42" s="1">
        <v>8</v>
      </c>
      <c r="D42" s="1">
        <v>3</v>
      </c>
      <c r="E42" s="1">
        <v>2</v>
      </c>
      <c r="F42" s="1">
        <v>1</v>
      </c>
      <c r="G42" s="1">
        <v>2</v>
      </c>
      <c r="H42" s="1">
        <v>7</v>
      </c>
      <c r="I42" s="1">
        <v>6</v>
      </c>
      <c r="J42" s="1">
        <v>4</v>
      </c>
      <c r="K42" s="1">
        <v>13</v>
      </c>
      <c r="L42" s="1">
        <v>3</v>
      </c>
      <c r="M42" s="1">
        <v>15</v>
      </c>
      <c r="N42" s="1">
        <v>2</v>
      </c>
      <c r="O42" s="1">
        <v>16</v>
      </c>
      <c r="P42" s="1">
        <v>1</v>
      </c>
      <c r="Q42" s="1">
        <v>2</v>
      </c>
      <c r="R42" s="1">
        <v>27</v>
      </c>
      <c r="S42" s="1">
        <v>5</v>
      </c>
      <c r="T42" s="1">
        <v>3</v>
      </c>
      <c r="U42" s="1">
        <v>3</v>
      </c>
      <c r="V42" s="1"/>
      <c r="W42" s="1">
        <v>24</v>
      </c>
      <c r="X42" s="1"/>
      <c r="Y42" s="1">
        <v>4</v>
      </c>
      <c r="Z42" s="1">
        <v>2</v>
      </c>
      <c r="AA42" s="1"/>
      <c r="AB42" s="1">
        <v>10</v>
      </c>
      <c r="AC42" s="1">
        <v>1</v>
      </c>
      <c r="AD42" s="1"/>
      <c r="AE42" s="1">
        <v>1</v>
      </c>
      <c r="AF42" s="1"/>
      <c r="AG42" s="1">
        <v>10</v>
      </c>
      <c r="AH42" s="1">
        <v>3</v>
      </c>
      <c r="AI42" s="1">
        <v>1</v>
      </c>
      <c r="AJ42" s="1">
        <v>2</v>
      </c>
      <c r="AK42" s="1">
        <v>1</v>
      </c>
      <c r="AL42" s="1">
        <v>1</v>
      </c>
      <c r="AM42" s="1">
        <v>1</v>
      </c>
      <c r="AN42" s="1">
        <v>1</v>
      </c>
      <c r="AO42" s="1"/>
      <c r="AP42" s="1">
        <v>1</v>
      </c>
      <c r="AQ42" s="1">
        <v>5</v>
      </c>
      <c r="AR42" s="1"/>
      <c r="AS42" s="1"/>
      <c r="AT42" s="1">
        <v>1</v>
      </c>
      <c r="AU42" s="1"/>
      <c r="AV42" s="1"/>
      <c r="AW42" s="1">
        <v>1</v>
      </c>
      <c r="AX42" s="1"/>
      <c r="AY42" s="1">
        <v>1</v>
      </c>
      <c r="AZ42" s="1">
        <v>1</v>
      </c>
      <c r="BA42" s="1">
        <v>2</v>
      </c>
      <c r="BB42" s="1"/>
      <c r="BC42" s="1"/>
      <c r="BD42" s="1"/>
      <c r="BE42" s="1"/>
      <c r="BF42" s="1"/>
      <c r="BG42" s="1"/>
      <c r="BH42" s="1"/>
      <c r="BI42" s="1">
        <v>1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>
        <v>1</v>
      </c>
      <c r="BY42" s="1"/>
      <c r="BZ42" s="1"/>
      <c r="CA42" s="1"/>
      <c r="CB42" s="1"/>
      <c r="CC42" s="1">
        <v>1</v>
      </c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>
        <v>200</v>
      </c>
    </row>
    <row r="43" spans="1:94" ht="60" x14ac:dyDescent="0.25">
      <c r="A43" s="1" t="s">
        <v>43</v>
      </c>
      <c r="B43" s="1"/>
      <c r="C43" s="1"/>
      <c r="D43" s="1"/>
      <c r="E43" s="1"/>
      <c r="F43" s="1"/>
      <c r="G43" s="1"/>
      <c r="H43" s="1"/>
      <c r="I43" s="1"/>
      <c r="J43" s="1">
        <v>1</v>
      </c>
      <c r="K43" s="1"/>
      <c r="L43" s="1"/>
      <c r="M43" s="1"/>
      <c r="N43" s="1"/>
      <c r="O43" s="1">
        <v>1</v>
      </c>
      <c r="P43" s="1"/>
      <c r="Q43" s="1"/>
      <c r="R43" s="1">
        <v>1</v>
      </c>
      <c r="S43" s="1"/>
      <c r="T43" s="1"/>
      <c r="U43" s="1"/>
      <c r="V43" s="1">
        <v>1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v>1</v>
      </c>
      <c r="AH43" s="1">
        <v>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>
        <v>6</v>
      </c>
    </row>
    <row r="44" spans="1:94" x14ac:dyDescent="0.25">
      <c r="A44" s="1" t="s">
        <v>44</v>
      </c>
      <c r="B44" s="1"/>
      <c r="C44" s="1">
        <v>1</v>
      </c>
      <c r="D44" s="1"/>
      <c r="E44" s="1"/>
      <c r="F44" s="1">
        <v>1</v>
      </c>
      <c r="G44" s="1">
        <v>2</v>
      </c>
      <c r="H44" s="1"/>
      <c r="I44" s="1"/>
      <c r="J44" s="1"/>
      <c r="K44" s="1"/>
      <c r="L44" s="1"/>
      <c r="M44" s="1"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>
        <v>5</v>
      </c>
    </row>
    <row r="45" spans="1:94" x14ac:dyDescent="0.25">
      <c r="A45" s="1" t="s">
        <v>45</v>
      </c>
      <c r="B45" s="1">
        <v>1</v>
      </c>
      <c r="C45" s="1">
        <v>2</v>
      </c>
      <c r="D45" s="1">
        <v>3</v>
      </c>
      <c r="E45" s="1">
        <v>6</v>
      </c>
      <c r="F45" s="1">
        <v>3</v>
      </c>
      <c r="G45" s="1">
        <v>5</v>
      </c>
      <c r="H45" s="1">
        <v>10</v>
      </c>
      <c r="I45" s="1">
        <v>11</v>
      </c>
      <c r="J45" s="1">
        <v>5</v>
      </c>
      <c r="K45" s="1">
        <v>7</v>
      </c>
      <c r="L45" s="1">
        <v>9</v>
      </c>
      <c r="M45" s="1">
        <v>29</v>
      </c>
      <c r="N45" s="1">
        <v>4</v>
      </c>
      <c r="O45" s="1">
        <v>26</v>
      </c>
      <c r="P45" s="1">
        <v>7</v>
      </c>
      <c r="Q45" s="1">
        <v>9</v>
      </c>
      <c r="R45" s="1">
        <v>40</v>
      </c>
      <c r="S45" s="1">
        <v>5</v>
      </c>
      <c r="T45" s="1">
        <v>4</v>
      </c>
      <c r="U45" s="1">
        <v>6</v>
      </c>
      <c r="V45" s="1">
        <v>2</v>
      </c>
      <c r="W45" s="1">
        <v>52</v>
      </c>
      <c r="X45" s="1">
        <v>4</v>
      </c>
      <c r="Y45" s="1">
        <v>2</v>
      </c>
      <c r="Z45" s="1">
        <v>3</v>
      </c>
      <c r="AA45" s="1">
        <v>5</v>
      </c>
      <c r="AB45" s="1">
        <v>20</v>
      </c>
      <c r="AC45" s="1">
        <v>1</v>
      </c>
      <c r="AD45" s="1">
        <v>3</v>
      </c>
      <c r="AE45" s="1">
        <v>4</v>
      </c>
      <c r="AF45" s="1">
        <v>1</v>
      </c>
      <c r="AG45" s="1">
        <v>27</v>
      </c>
      <c r="AH45" s="1">
        <v>1</v>
      </c>
      <c r="AI45" s="1">
        <v>3</v>
      </c>
      <c r="AJ45" s="1">
        <v>2</v>
      </c>
      <c r="AK45" s="1">
        <v>1</v>
      </c>
      <c r="AL45" s="1">
        <v>9</v>
      </c>
      <c r="AM45" s="1">
        <v>2</v>
      </c>
      <c r="AN45" s="1">
        <v>2</v>
      </c>
      <c r="AO45" s="1">
        <v>3</v>
      </c>
      <c r="AP45" s="1">
        <v>2</v>
      </c>
      <c r="AQ45" s="1">
        <v>15</v>
      </c>
      <c r="AR45" s="1">
        <v>1</v>
      </c>
      <c r="AS45" s="1"/>
      <c r="AT45" s="1"/>
      <c r="AU45" s="1"/>
      <c r="AV45" s="1">
        <v>4</v>
      </c>
      <c r="AW45" s="1"/>
      <c r="AX45" s="1"/>
      <c r="AY45" s="1"/>
      <c r="AZ45" s="1"/>
      <c r="BA45" s="1">
        <v>5</v>
      </c>
      <c r="BB45" s="1"/>
      <c r="BC45" s="1"/>
      <c r="BD45" s="1"/>
      <c r="BE45" s="1"/>
      <c r="BF45" s="1"/>
      <c r="BG45" s="1"/>
      <c r="BH45" s="1"/>
      <c r="BI45" s="1">
        <v>2</v>
      </c>
      <c r="BJ45" s="1"/>
      <c r="BK45" s="1"/>
      <c r="BL45" s="1"/>
      <c r="BM45" s="1"/>
      <c r="BN45" s="1">
        <v>1</v>
      </c>
      <c r="BO45" s="1"/>
      <c r="BP45" s="1"/>
      <c r="BQ45" s="1">
        <v>2</v>
      </c>
      <c r="BR45" s="1"/>
      <c r="BS45" s="1"/>
      <c r="BT45" s="1"/>
      <c r="BU45" s="1"/>
      <c r="BV45" s="1"/>
      <c r="BW45" s="1"/>
      <c r="BX45" s="1">
        <v>2</v>
      </c>
      <c r="BY45" s="1">
        <v>1</v>
      </c>
      <c r="BZ45" s="1"/>
      <c r="CA45" s="1"/>
      <c r="CB45" s="1"/>
      <c r="CC45" s="1"/>
      <c r="CD45" s="1">
        <v>1</v>
      </c>
      <c r="CE45" s="1"/>
      <c r="CF45" s="1"/>
      <c r="CG45" s="1"/>
      <c r="CH45" s="1"/>
      <c r="CI45" s="1"/>
      <c r="CJ45" s="1"/>
      <c r="CK45" s="1"/>
      <c r="CL45" s="1"/>
      <c r="CM45" s="1"/>
      <c r="CN45" s="1">
        <v>1</v>
      </c>
      <c r="CO45" s="1">
        <v>1</v>
      </c>
      <c r="CP45" s="1">
        <v>377</v>
      </c>
    </row>
    <row r="46" spans="1:94" ht="90" x14ac:dyDescent="0.25">
      <c r="A46" s="1" t="s">
        <v>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</v>
      </c>
      <c r="P46" s="1">
        <v>1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>
        <v>5</v>
      </c>
    </row>
    <row r="47" spans="1:94" x14ac:dyDescent="0.25">
      <c r="A47" s="1" t="s">
        <v>47</v>
      </c>
      <c r="B47" s="1"/>
      <c r="C47" s="1">
        <v>6</v>
      </c>
      <c r="D47" s="1"/>
      <c r="E47" s="1"/>
      <c r="F47" s="1"/>
      <c r="G47" s="1"/>
      <c r="H47" s="1"/>
      <c r="I47" s="1"/>
      <c r="J47" s="1"/>
      <c r="K47" s="1"/>
      <c r="L47" s="1"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1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>
        <v>8</v>
      </c>
    </row>
    <row r="48" spans="1:94" x14ac:dyDescent="0.25">
      <c r="A48" s="1" t="s">
        <v>48</v>
      </c>
      <c r="B48" s="1"/>
      <c r="C48" s="1">
        <v>2</v>
      </c>
      <c r="D48" s="1"/>
      <c r="E48" s="1"/>
      <c r="F48" s="1">
        <v>1</v>
      </c>
      <c r="G48" s="1"/>
      <c r="H48" s="1"/>
      <c r="I48" s="1"/>
      <c r="J48" s="1">
        <v>1</v>
      </c>
      <c r="K48" s="1"/>
      <c r="L48" s="1"/>
      <c r="M48" s="1">
        <v>2</v>
      </c>
      <c r="N48" s="1"/>
      <c r="O48" s="1">
        <v>2</v>
      </c>
      <c r="P48" s="1"/>
      <c r="Q48" s="1"/>
      <c r="R48" s="1">
        <v>2</v>
      </c>
      <c r="S48" s="1"/>
      <c r="T48" s="1"/>
      <c r="U48" s="1"/>
      <c r="V48" s="1"/>
      <c r="W48" s="1"/>
      <c r="X48" s="1"/>
      <c r="Y48" s="1"/>
      <c r="Z48" s="1"/>
      <c r="AA48" s="1">
        <v>1</v>
      </c>
      <c r="AB48" s="1"/>
      <c r="AC48" s="1"/>
      <c r="AD48" s="1"/>
      <c r="AE48" s="1"/>
      <c r="AF48" s="1"/>
      <c r="AG48" s="1">
        <v>4</v>
      </c>
      <c r="AH48" s="1"/>
      <c r="AI48" s="1">
        <v>1</v>
      </c>
      <c r="AJ48" s="1"/>
      <c r="AK48" s="1">
        <v>1</v>
      </c>
      <c r="AL48" s="1">
        <v>1</v>
      </c>
      <c r="AM48" s="1">
        <v>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>
        <v>19</v>
      </c>
    </row>
    <row r="49" spans="1:94" ht="75" x14ac:dyDescent="0.25">
      <c r="A49" s="1" t="s">
        <v>49</v>
      </c>
      <c r="B49" s="1">
        <v>1</v>
      </c>
      <c r="C49" s="1">
        <v>8</v>
      </c>
      <c r="D49" s="1">
        <v>4</v>
      </c>
      <c r="E49" s="1">
        <v>2</v>
      </c>
      <c r="F49" s="1">
        <v>6</v>
      </c>
      <c r="G49" s="1">
        <v>5</v>
      </c>
      <c r="H49" s="1">
        <v>8</v>
      </c>
      <c r="I49" s="1">
        <v>9</v>
      </c>
      <c r="J49" s="1">
        <v>3</v>
      </c>
      <c r="K49" s="1">
        <v>11</v>
      </c>
      <c r="L49" s="1">
        <v>6</v>
      </c>
      <c r="M49" s="1">
        <v>39</v>
      </c>
      <c r="N49" s="1">
        <v>4</v>
      </c>
      <c r="O49" s="1">
        <v>19</v>
      </c>
      <c r="P49" s="1">
        <v>5</v>
      </c>
      <c r="Q49" s="1">
        <v>4</v>
      </c>
      <c r="R49" s="1">
        <v>27</v>
      </c>
      <c r="S49" s="1">
        <v>4</v>
      </c>
      <c r="T49" s="1">
        <v>5</v>
      </c>
      <c r="U49" s="1">
        <v>3</v>
      </c>
      <c r="V49" s="1">
        <v>1</v>
      </c>
      <c r="W49" s="1">
        <v>38</v>
      </c>
      <c r="X49" s="1"/>
      <c r="Y49" s="1">
        <v>4</v>
      </c>
      <c r="Z49" s="1"/>
      <c r="AA49" s="1">
        <v>6</v>
      </c>
      <c r="AB49" s="1">
        <v>15</v>
      </c>
      <c r="AC49" s="1"/>
      <c r="AD49" s="1">
        <v>2</v>
      </c>
      <c r="AE49" s="1">
        <v>2</v>
      </c>
      <c r="AF49" s="1">
        <v>1</v>
      </c>
      <c r="AG49" s="1">
        <v>8</v>
      </c>
      <c r="AH49" s="1">
        <v>2</v>
      </c>
      <c r="AI49" s="1">
        <v>1</v>
      </c>
      <c r="AJ49" s="1">
        <v>3</v>
      </c>
      <c r="AK49" s="1">
        <v>1</v>
      </c>
      <c r="AL49" s="1">
        <v>12</v>
      </c>
      <c r="AM49" s="1">
        <v>1</v>
      </c>
      <c r="AN49" s="1">
        <v>3</v>
      </c>
      <c r="AO49" s="1"/>
      <c r="AP49" s="1">
        <v>1</v>
      </c>
      <c r="AQ49" s="1">
        <v>11</v>
      </c>
      <c r="AR49" s="1">
        <v>1</v>
      </c>
      <c r="AS49" s="1">
        <v>1</v>
      </c>
      <c r="AT49" s="1">
        <v>1</v>
      </c>
      <c r="AU49" s="1"/>
      <c r="AV49" s="1">
        <v>3</v>
      </c>
      <c r="AW49" s="1"/>
      <c r="AX49" s="1"/>
      <c r="AY49" s="1"/>
      <c r="AZ49" s="1"/>
      <c r="BA49" s="1">
        <v>5</v>
      </c>
      <c r="BB49" s="1"/>
      <c r="BC49" s="1">
        <v>1</v>
      </c>
      <c r="BD49" s="1"/>
      <c r="BE49" s="1"/>
      <c r="BF49" s="1"/>
      <c r="BG49" s="1"/>
      <c r="BH49" s="1"/>
      <c r="BI49" s="1">
        <v>3</v>
      </c>
      <c r="BJ49" s="1"/>
      <c r="BK49" s="1"/>
      <c r="BL49" s="1"/>
      <c r="BM49" s="1"/>
      <c r="BN49" s="1"/>
      <c r="BO49" s="1"/>
      <c r="BP49" s="1"/>
      <c r="BQ49" s="1">
        <v>1</v>
      </c>
      <c r="BR49" s="1">
        <v>1</v>
      </c>
      <c r="BS49" s="1">
        <v>1</v>
      </c>
      <c r="BT49" s="1"/>
      <c r="BU49" s="1"/>
      <c r="BV49" s="1">
        <v>1</v>
      </c>
      <c r="BW49" s="1">
        <v>1</v>
      </c>
      <c r="BX49" s="1"/>
      <c r="BY49" s="1">
        <v>1</v>
      </c>
      <c r="BZ49" s="1"/>
      <c r="CA49" s="1"/>
      <c r="CB49" s="1"/>
      <c r="CC49" s="1"/>
      <c r="CD49" s="1"/>
      <c r="CE49" s="1">
        <v>1</v>
      </c>
      <c r="CF49" s="1"/>
      <c r="CG49" s="1">
        <v>1</v>
      </c>
      <c r="CH49" s="1"/>
      <c r="CI49" s="1"/>
      <c r="CJ49" s="1"/>
      <c r="CK49" s="1"/>
      <c r="CL49" s="1"/>
      <c r="CM49" s="1"/>
      <c r="CN49" s="1"/>
      <c r="CO49" s="1"/>
      <c r="CP49" s="1">
        <v>308</v>
      </c>
    </row>
    <row r="50" spans="1:94" ht="90" x14ac:dyDescent="0.25">
      <c r="A50" s="1" t="s">
        <v>50</v>
      </c>
      <c r="B50" s="1"/>
      <c r="C50" s="1">
        <v>8</v>
      </c>
      <c r="D50" s="1">
        <v>3</v>
      </c>
      <c r="E50" s="1">
        <v>1</v>
      </c>
      <c r="F50" s="1"/>
      <c r="G50" s="1">
        <v>3</v>
      </c>
      <c r="H50" s="1">
        <v>4</v>
      </c>
      <c r="I50" s="1">
        <v>3</v>
      </c>
      <c r="J50" s="1">
        <v>2</v>
      </c>
      <c r="K50" s="1">
        <v>6</v>
      </c>
      <c r="L50" s="1">
        <v>1</v>
      </c>
      <c r="M50" s="1">
        <v>5</v>
      </c>
      <c r="N50" s="1">
        <v>1</v>
      </c>
      <c r="O50" s="1">
        <v>9</v>
      </c>
      <c r="P50" s="1"/>
      <c r="Q50" s="1">
        <v>1</v>
      </c>
      <c r="R50" s="1">
        <v>11</v>
      </c>
      <c r="S50" s="1">
        <v>1</v>
      </c>
      <c r="T50" s="1">
        <v>1</v>
      </c>
      <c r="U50" s="1">
        <v>2</v>
      </c>
      <c r="V50" s="1">
        <v>1</v>
      </c>
      <c r="W50" s="1">
        <v>8</v>
      </c>
      <c r="X50" s="1">
        <v>2</v>
      </c>
      <c r="Y50" s="1"/>
      <c r="Z50" s="1">
        <v>1</v>
      </c>
      <c r="AA50" s="1">
        <v>4</v>
      </c>
      <c r="AB50" s="1">
        <v>3</v>
      </c>
      <c r="AC50" s="1"/>
      <c r="AD50" s="1">
        <v>1</v>
      </c>
      <c r="AE50" s="1">
        <v>2</v>
      </c>
      <c r="AF50" s="1"/>
      <c r="AG50" s="1">
        <v>11</v>
      </c>
      <c r="AH50" s="1"/>
      <c r="AI50" s="1">
        <v>2</v>
      </c>
      <c r="AJ50" s="1"/>
      <c r="AK50" s="1">
        <v>2</v>
      </c>
      <c r="AL50" s="1">
        <v>3</v>
      </c>
      <c r="AM50" s="1">
        <v>3</v>
      </c>
      <c r="AN50" s="1">
        <v>1</v>
      </c>
      <c r="AO50" s="1"/>
      <c r="AP50" s="1">
        <v>1</v>
      </c>
      <c r="AQ50" s="1">
        <v>2</v>
      </c>
      <c r="AR50" s="1"/>
      <c r="AS50" s="1"/>
      <c r="AT50" s="1"/>
      <c r="AU50" s="1"/>
      <c r="AV50" s="1">
        <v>4</v>
      </c>
      <c r="AW50" s="1"/>
      <c r="AX50" s="1">
        <v>1</v>
      </c>
      <c r="AY50" s="1"/>
      <c r="AZ50" s="1"/>
      <c r="BA50" s="1">
        <v>1</v>
      </c>
      <c r="BB50" s="1"/>
      <c r="BC50" s="1"/>
      <c r="BD50" s="1"/>
      <c r="BE50" s="1">
        <v>2</v>
      </c>
      <c r="BF50" s="1">
        <v>1</v>
      </c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1</v>
      </c>
      <c r="BR50" s="1"/>
      <c r="BS50" s="1"/>
      <c r="BT50" s="1"/>
      <c r="BU50" s="1"/>
      <c r="BV50" s="1">
        <v>1</v>
      </c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>
        <v>120</v>
      </c>
    </row>
    <row r="51" spans="1:94" ht="45" x14ac:dyDescent="0.25">
      <c r="A51" s="1" t="s">
        <v>51</v>
      </c>
      <c r="B51" s="1"/>
      <c r="C51" s="1"/>
      <c r="D51" s="1"/>
      <c r="E51" s="1"/>
      <c r="F51" s="1"/>
      <c r="G51" s="1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>
        <v>1</v>
      </c>
    </row>
    <row r="52" spans="1:94" ht="120" x14ac:dyDescent="0.25">
      <c r="A52" s="1" t="s">
        <v>52</v>
      </c>
      <c r="B52" s="1">
        <v>2</v>
      </c>
      <c r="C52" s="1">
        <v>8</v>
      </c>
      <c r="D52" s="1">
        <v>1</v>
      </c>
      <c r="E52" s="1">
        <v>3</v>
      </c>
      <c r="F52" s="1">
        <v>1</v>
      </c>
      <c r="G52" s="1">
        <v>5</v>
      </c>
      <c r="H52" s="1">
        <v>4</v>
      </c>
      <c r="I52" s="1">
        <v>7</v>
      </c>
      <c r="J52" s="1">
        <v>5</v>
      </c>
      <c r="K52" s="1">
        <v>8</v>
      </c>
      <c r="L52" s="1">
        <v>1</v>
      </c>
      <c r="M52" s="1">
        <v>16</v>
      </c>
      <c r="N52" s="1"/>
      <c r="O52" s="1">
        <v>14</v>
      </c>
      <c r="P52" s="1">
        <v>1</v>
      </c>
      <c r="Q52" s="1">
        <v>4</v>
      </c>
      <c r="R52" s="1">
        <v>16</v>
      </c>
      <c r="S52" s="1">
        <v>6</v>
      </c>
      <c r="T52" s="1">
        <v>1</v>
      </c>
      <c r="U52" s="1">
        <v>4</v>
      </c>
      <c r="V52" s="1"/>
      <c r="W52" s="1">
        <v>16</v>
      </c>
      <c r="X52" s="1">
        <v>1</v>
      </c>
      <c r="Y52" s="1">
        <v>3</v>
      </c>
      <c r="Z52" s="1">
        <v>3</v>
      </c>
      <c r="AA52" s="1">
        <v>4</v>
      </c>
      <c r="AB52" s="1">
        <v>7</v>
      </c>
      <c r="AC52" s="1">
        <v>3</v>
      </c>
      <c r="AD52" s="1">
        <v>1</v>
      </c>
      <c r="AE52" s="1">
        <v>1</v>
      </c>
      <c r="AF52" s="1"/>
      <c r="AG52" s="1">
        <v>13</v>
      </c>
      <c r="AH52" s="1"/>
      <c r="AI52" s="1">
        <v>1</v>
      </c>
      <c r="AJ52" s="1">
        <v>1</v>
      </c>
      <c r="AK52" s="1"/>
      <c r="AL52" s="1">
        <v>3</v>
      </c>
      <c r="AM52" s="1">
        <v>3</v>
      </c>
      <c r="AN52" s="1">
        <v>1</v>
      </c>
      <c r="AO52" s="1"/>
      <c r="AP52" s="1">
        <v>1</v>
      </c>
      <c r="AQ52" s="1">
        <v>4</v>
      </c>
      <c r="AR52" s="1"/>
      <c r="AS52" s="1"/>
      <c r="AT52" s="1"/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/>
      <c r="BA52" s="1">
        <v>2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>
        <v>1</v>
      </c>
      <c r="BO52" s="1"/>
      <c r="BP52" s="1"/>
      <c r="BQ52" s="1">
        <v>2</v>
      </c>
      <c r="BR52" s="1"/>
      <c r="BS52" s="1"/>
      <c r="BT52" s="1"/>
      <c r="BU52" s="1"/>
      <c r="BV52" s="1"/>
      <c r="BW52" s="1"/>
      <c r="BX52" s="1"/>
      <c r="BY52" s="1">
        <v>1</v>
      </c>
      <c r="BZ52" s="1"/>
      <c r="CA52" s="1"/>
      <c r="CB52" s="1"/>
      <c r="CC52" s="1"/>
      <c r="CD52" s="1">
        <v>1</v>
      </c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>
        <v>185</v>
      </c>
    </row>
    <row r="53" spans="1:94" ht="150" x14ac:dyDescent="0.25">
      <c r="A53" s="1" t="s">
        <v>53</v>
      </c>
      <c r="B53" s="1"/>
      <c r="C53" s="1">
        <v>20</v>
      </c>
      <c r="D53" s="1">
        <v>5</v>
      </c>
      <c r="E53" s="1">
        <v>8</v>
      </c>
      <c r="F53" s="1">
        <v>10</v>
      </c>
      <c r="G53" s="1">
        <v>14</v>
      </c>
      <c r="H53" s="1">
        <v>22</v>
      </c>
      <c r="I53" s="1">
        <v>30</v>
      </c>
      <c r="J53" s="1">
        <v>16</v>
      </c>
      <c r="K53" s="1">
        <v>29</v>
      </c>
      <c r="L53" s="1">
        <v>16</v>
      </c>
      <c r="M53" s="1">
        <v>68</v>
      </c>
      <c r="N53" s="1">
        <v>8</v>
      </c>
      <c r="O53" s="1">
        <v>44</v>
      </c>
      <c r="P53" s="1">
        <v>8</v>
      </c>
      <c r="Q53" s="1">
        <v>9</v>
      </c>
      <c r="R53" s="1">
        <v>57</v>
      </c>
      <c r="S53" s="1">
        <v>9</v>
      </c>
      <c r="T53" s="1">
        <v>10</v>
      </c>
      <c r="U53" s="1">
        <v>17</v>
      </c>
      <c r="V53" s="1">
        <v>5</v>
      </c>
      <c r="W53" s="1">
        <v>84</v>
      </c>
      <c r="X53" s="1">
        <v>7</v>
      </c>
      <c r="Y53" s="1">
        <v>5</v>
      </c>
      <c r="Z53" s="1">
        <v>3</v>
      </c>
      <c r="AA53" s="1">
        <v>14</v>
      </c>
      <c r="AB53" s="1">
        <v>37</v>
      </c>
      <c r="AC53" s="1">
        <v>4</v>
      </c>
      <c r="AD53" s="1">
        <v>6</v>
      </c>
      <c r="AE53" s="1">
        <v>8</v>
      </c>
      <c r="AF53" s="1">
        <v>4</v>
      </c>
      <c r="AG53" s="1">
        <v>40</v>
      </c>
      <c r="AH53" s="1">
        <v>4</v>
      </c>
      <c r="AI53" s="1">
        <v>5</v>
      </c>
      <c r="AJ53" s="1">
        <v>6</v>
      </c>
      <c r="AK53" s="1">
        <v>2</v>
      </c>
      <c r="AL53" s="1">
        <v>12</v>
      </c>
      <c r="AM53" s="1">
        <v>6</v>
      </c>
      <c r="AN53" s="1">
        <v>1</v>
      </c>
      <c r="AO53" s="1">
        <v>3</v>
      </c>
      <c r="AP53" s="1">
        <v>2</v>
      </c>
      <c r="AQ53" s="1">
        <v>17</v>
      </c>
      <c r="AR53" s="1">
        <v>1</v>
      </c>
      <c r="AS53" s="1">
        <v>2</v>
      </c>
      <c r="AT53" s="1">
        <v>1</v>
      </c>
      <c r="AU53" s="1"/>
      <c r="AV53" s="1">
        <v>6</v>
      </c>
      <c r="AW53" s="1">
        <v>1</v>
      </c>
      <c r="AX53" s="1">
        <v>2</v>
      </c>
      <c r="AY53" s="1">
        <v>1</v>
      </c>
      <c r="AZ53" s="1"/>
      <c r="BA53" s="1">
        <v>13</v>
      </c>
      <c r="BB53" s="1"/>
      <c r="BC53" s="1"/>
      <c r="BD53" s="1"/>
      <c r="BE53" s="1">
        <v>1</v>
      </c>
      <c r="BF53" s="1"/>
      <c r="BG53" s="1"/>
      <c r="BH53" s="1">
        <v>1</v>
      </c>
      <c r="BI53" s="1">
        <v>5</v>
      </c>
      <c r="BJ53" s="1"/>
      <c r="BK53" s="1">
        <v>1</v>
      </c>
      <c r="BL53" s="1"/>
      <c r="BM53" s="1">
        <v>1</v>
      </c>
      <c r="BN53" s="1">
        <v>1</v>
      </c>
      <c r="BO53" s="1">
        <v>1</v>
      </c>
      <c r="BP53" s="1"/>
      <c r="BQ53" s="1">
        <v>4</v>
      </c>
      <c r="BR53" s="1"/>
      <c r="BS53" s="1"/>
      <c r="BT53" s="1">
        <v>1</v>
      </c>
      <c r="BU53" s="1"/>
      <c r="BV53" s="1"/>
      <c r="BW53" s="1"/>
      <c r="BX53" s="1">
        <v>1</v>
      </c>
      <c r="BY53" s="1">
        <v>3</v>
      </c>
      <c r="BZ53" s="1"/>
      <c r="CA53" s="1"/>
      <c r="CB53" s="1"/>
      <c r="CC53" s="1">
        <v>1</v>
      </c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>
        <v>723</v>
      </c>
    </row>
    <row r="54" spans="1:94" ht="105" x14ac:dyDescent="0.25">
      <c r="A54" s="1" t="s">
        <v>54</v>
      </c>
      <c r="B54" s="1"/>
      <c r="C54" s="1">
        <v>33</v>
      </c>
      <c r="D54" s="1">
        <v>7</v>
      </c>
      <c r="E54" s="1">
        <v>8</v>
      </c>
      <c r="F54" s="1">
        <v>12</v>
      </c>
      <c r="G54" s="1">
        <v>16</v>
      </c>
      <c r="H54" s="1">
        <v>17</v>
      </c>
      <c r="I54" s="1">
        <v>16</v>
      </c>
      <c r="J54" s="1">
        <v>14</v>
      </c>
      <c r="K54" s="1">
        <v>31</v>
      </c>
      <c r="L54" s="1">
        <v>13</v>
      </c>
      <c r="M54" s="1">
        <v>54</v>
      </c>
      <c r="N54" s="1">
        <v>7</v>
      </c>
      <c r="O54" s="1">
        <v>42</v>
      </c>
      <c r="P54" s="1">
        <v>6</v>
      </c>
      <c r="Q54" s="1">
        <v>11</v>
      </c>
      <c r="R54" s="1">
        <v>62</v>
      </c>
      <c r="S54" s="1">
        <v>7</v>
      </c>
      <c r="T54" s="1">
        <v>4</v>
      </c>
      <c r="U54" s="1">
        <v>20</v>
      </c>
      <c r="V54" s="1">
        <v>3</v>
      </c>
      <c r="W54" s="1">
        <v>76</v>
      </c>
      <c r="X54" s="1">
        <v>5</v>
      </c>
      <c r="Y54" s="1">
        <v>6</v>
      </c>
      <c r="Z54" s="1">
        <v>5</v>
      </c>
      <c r="AA54" s="1">
        <v>8</v>
      </c>
      <c r="AB54" s="1">
        <v>30</v>
      </c>
      <c r="AC54" s="1">
        <v>1</v>
      </c>
      <c r="AD54" s="1">
        <v>2</v>
      </c>
      <c r="AE54" s="1">
        <v>5</v>
      </c>
      <c r="AF54" s="1">
        <v>3</v>
      </c>
      <c r="AG54" s="1">
        <v>33</v>
      </c>
      <c r="AH54" s="1">
        <v>2</v>
      </c>
      <c r="AI54" s="1">
        <v>3</v>
      </c>
      <c r="AJ54" s="1">
        <v>1</v>
      </c>
      <c r="AK54" s="1">
        <v>1</v>
      </c>
      <c r="AL54" s="1">
        <v>15</v>
      </c>
      <c r="AM54" s="1">
        <v>1</v>
      </c>
      <c r="AN54" s="1"/>
      <c r="AO54" s="1">
        <v>2</v>
      </c>
      <c r="AP54" s="1"/>
      <c r="AQ54" s="1">
        <v>21</v>
      </c>
      <c r="AR54" s="1">
        <v>2</v>
      </c>
      <c r="AS54" s="1"/>
      <c r="AT54" s="1">
        <v>1</v>
      </c>
      <c r="AU54" s="1"/>
      <c r="AV54" s="1">
        <v>5</v>
      </c>
      <c r="AW54" s="1">
        <v>1</v>
      </c>
      <c r="AX54" s="1">
        <v>2</v>
      </c>
      <c r="AY54" s="1">
        <v>3</v>
      </c>
      <c r="AZ54" s="1"/>
      <c r="BA54" s="1">
        <v>13</v>
      </c>
      <c r="BB54" s="1">
        <v>1</v>
      </c>
      <c r="BC54" s="1"/>
      <c r="BD54" s="1"/>
      <c r="BE54" s="1">
        <v>1</v>
      </c>
      <c r="BF54" s="1">
        <v>1</v>
      </c>
      <c r="BG54" s="1"/>
      <c r="BH54" s="1"/>
      <c r="BI54" s="1">
        <v>4</v>
      </c>
      <c r="BJ54" s="1"/>
      <c r="BK54" s="1"/>
      <c r="BL54" s="1"/>
      <c r="BM54" s="1"/>
      <c r="BN54" s="1"/>
      <c r="BO54" s="1"/>
      <c r="BP54" s="1"/>
      <c r="BQ54" s="1">
        <v>2</v>
      </c>
      <c r="BR54" s="1"/>
      <c r="BS54" s="1">
        <v>1</v>
      </c>
      <c r="BT54" s="1"/>
      <c r="BU54" s="1"/>
      <c r="BV54" s="1"/>
      <c r="BW54" s="1"/>
      <c r="BX54" s="1"/>
      <c r="BY54" s="1"/>
      <c r="BZ54" s="1"/>
      <c r="CA54" s="1">
        <v>1</v>
      </c>
      <c r="CB54" s="1"/>
      <c r="CC54" s="1">
        <v>1</v>
      </c>
      <c r="CD54" s="1">
        <v>1</v>
      </c>
      <c r="CE54" s="1"/>
      <c r="CF54" s="1"/>
      <c r="CG54" s="1"/>
      <c r="CH54" s="1"/>
      <c r="CI54" s="1">
        <v>1</v>
      </c>
      <c r="CJ54" s="1"/>
      <c r="CK54" s="1"/>
      <c r="CL54" s="1"/>
      <c r="CM54" s="1"/>
      <c r="CN54" s="1"/>
      <c r="CO54" s="1"/>
      <c r="CP54" s="1">
        <v>644</v>
      </c>
    </row>
    <row r="55" spans="1:94" ht="90" x14ac:dyDescent="0.25">
      <c r="A55" s="1" t="s">
        <v>55</v>
      </c>
      <c r="B55" s="1">
        <v>6</v>
      </c>
      <c r="C55" s="1">
        <v>1363</v>
      </c>
      <c r="D55" s="1">
        <v>180</v>
      </c>
      <c r="E55" s="1">
        <v>171</v>
      </c>
      <c r="F55" s="1">
        <v>274</v>
      </c>
      <c r="G55" s="1">
        <v>225</v>
      </c>
      <c r="H55" s="1">
        <v>320</v>
      </c>
      <c r="I55" s="1">
        <v>473</v>
      </c>
      <c r="J55" s="1">
        <v>208</v>
      </c>
      <c r="K55" s="1">
        <v>365</v>
      </c>
      <c r="L55" s="1">
        <v>141</v>
      </c>
      <c r="M55" s="1">
        <v>606</v>
      </c>
      <c r="N55" s="1">
        <v>49</v>
      </c>
      <c r="O55" s="1">
        <v>390</v>
      </c>
      <c r="P55" s="1">
        <v>67</v>
      </c>
      <c r="Q55" s="1">
        <v>67</v>
      </c>
      <c r="R55" s="1">
        <v>428</v>
      </c>
      <c r="S55" s="1">
        <v>75</v>
      </c>
      <c r="T55" s="1">
        <v>64</v>
      </c>
      <c r="U55" s="1">
        <v>103</v>
      </c>
      <c r="V55" s="1">
        <v>24</v>
      </c>
      <c r="W55" s="1">
        <v>435</v>
      </c>
      <c r="X55" s="1">
        <v>26</v>
      </c>
      <c r="Y55" s="1">
        <v>37</v>
      </c>
      <c r="Z55" s="1">
        <v>44</v>
      </c>
      <c r="AA55" s="1">
        <v>51</v>
      </c>
      <c r="AB55" s="1">
        <v>204</v>
      </c>
      <c r="AC55" s="1">
        <v>31</v>
      </c>
      <c r="AD55" s="1">
        <v>28</v>
      </c>
      <c r="AE55" s="1">
        <v>34</v>
      </c>
      <c r="AF55" s="1">
        <v>17</v>
      </c>
      <c r="AG55" s="1">
        <v>187</v>
      </c>
      <c r="AH55" s="1">
        <v>14</v>
      </c>
      <c r="AI55" s="1">
        <v>25</v>
      </c>
      <c r="AJ55" s="1">
        <v>19</v>
      </c>
      <c r="AK55" s="1">
        <v>17</v>
      </c>
      <c r="AL55" s="1">
        <v>53</v>
      </c>
      <c r="AM55" s="1">
        <v>10</v>
      </c>
      <c r="AN55" s="1">
        <v>14</v>
      </c>
      <c r="AO55" s="1">
        <v>15</v>
      </c>
      <c r="AP55" s="1">
        <v>12</v>
      </c>
      <c r="AQ55" s="1">
        <v>54</v>
      </c>
      <c r="AR55" s="1">
        <v>7</v>
      </c>
      <c r="AS55" s="1">
        <v>5</v>
      </c>
      <c r="AT55" s="1">
        <v>3</v>
      </c>
      <c r="AU55" s="1">
        <v>3</v>
      </c>
      <c r="AV55" s="1">
        <v>14</v>
      </c>
      <c r="AW55" s="1">
        <v>5</v>
      </c>
      <c r="AX55" s="1">
        <v>6</v>
      </c>
      <c r="AY55" s="1">
        <v>7</v>
      </c>
      <c r="AZ55" s="1">
        <v>3</v>
      </c>
      <c r="BA55" s="1">
        <v>55</v>
      </c>
      <c r="BB55" s="1"/>
      <c r="BC55" s="1">
        <v>2</v>
      </c>
      <c r="BD55" s="1">
        <v>1</v>
      </c>
      <c r="BE55" s="1">
        <v>3</v>
      </c>
      <c r="BF55" s="1">
        <v>2</v>
      </c>
      <c r="BG55" s="1">
        <v>1</v>
      </c>
      <c r="BH55" s="1"/>
      <c r="BI55" s="1">
        <v>30</v>
      </c>
      <c r="BJ55" s="1">
        <v>1</v>
      </c>
      <c r="BK55" s="1">
        <v>1</v>
      </c>
      <c r="BL55" s="1">
        <v>1</v>
      </c>
      <c r="BM55" s="1"/>
      <c r="BN55" s="1">
        <v>2</v>
      </c>
      <c r="BO55" s="1">
        <v>1</v>
      </c>
      <c r="BP55" s="1">
        <v>1</v>
      </c>
      <c r="BQ55" s="1">
        <v>3</v>
      </c>
      <c r="BR55" s="1"/>
      <c r="BS55" s="1"/>
      <c r="BT55" s="1"/>
      <c r="BU55" s="1"/>
      <c r="BV55" s="1">
        <v>3</v>
      </c>
      <c r="BW55" s="1">
        <v>1</v>
      </c>
      <c r="BX55" s="1"/>
      <c r="BY55" s="1">
        <v>3</v>
      </c>
      <c r="BZ55" s="1"/>
      <c r="CA55" s="1"/>
      <c r="CB55" s="1">
        <v>1</v>
      </c>
      <c r="CC55" s="1">
        <v>2</v>
      </c>
      <c r="CD55" s="1">
        <v>2</v>
      </c>
      <c r="CE55" s="1"/>
      <c r="CF55" s="1"/>
      <c r="CG55" s="1"/>
      <c r="CH55" s="1">
        <v>1</v>
      </c>
      <c r="CI55" s="1"/>
      <c r="CJ55" s="1"/>
      <c r="CK55" s="1"/>
      <c r="CL55" s="1">
        <v>1</v>
      </c>
      <c r="CM55" s="1"/>
      <c r="CN55" s="1"/>
      <c r="CO55" s="1"/>
      <c r="CP55" s="1">
        <v>7097</v>
      </c>
    </row>
    <row r="56" spans="1:94" x14ac:dyDescent="0.25">
      <c r="A56" s="1" t="s">
        <v>1</v>
      </c>
      <c r="B56" s="1">
        <v>16</v>
      </c>
      <c r="C56" s="1">
        <v>1671</v>
      </c>
      <c r="D56" s="1">
        <v>241</v>
      </c>
      <c r="E56" s="1">
        <v>237</v>
      </c>
      <c r="F56" s="1">
        <v>380</v>
      </c>
      <c r="G56" s="1">
        <v>341</v>
      </c>
      <c r="H56" s="1">
        <v>501</v>
      </c>
      <c r="I56" s="1">
        <v>690</v>
      </c>
      <c r="J56" s="1">
        <v>334</v>
      </c>
      <c r="K56" s="1">
        <v>623</v>
      </c>
      <c r="L56" s="1">
        <v>296</v>
      </c>
      <c r="M56" s="1">
        <v>1111</v>
      </c>
      <c r="N56" s="1">
        <v>101</v>
      </c>
      <c r="O56" s="1">
        <v>781</v>
      </c>
      <c r="P56" s="1">
        <v>139</v>
      </c>
      <c r="Q56" s="1">
        <v>160</v>
      </c>
      <c r="R56" s="1">
        <v>982</v>
      </c>
      <c r="S56" s="1">
        <v>176</v>
      </c>
      <c r="T56" s="1">
        <v>119</v>
      </c>
      <c r="U56" s="1">
        <v>234</v>
      </c>
      <c r="V56" s="1">
        <v>50</v>
      </c>
      <c r="W56" s="1">
        <v>1054</v>
      </c>
      <c r="X56" s="1">
        <v>67</v>
      </c>
      <c r="Y56" s="1">
        <v>83</v>
      </c>
      <c r="Z56" s="1">
        <v>90</v>
      </c>
      <c r="AA56" s="1">
        <v>115</v>
      </c>
      <c r="AB56" s="1">
        <v>458</v>
      </c>
      <c r="AC56" s="1">
        <v>67</v>
      </c>
      <c r="AD56" s="1">
        <v>57</v>
      </c>
      <c r="AE56" s="1">
        <v>76</v>
      </c>
      <c r="AF56" s="1">
        <v>38</v>
      </c>
      <c r="AG56" s="1">
        <v>479</v>
      </c>
      <c r="AH56" s="1">
        <v>41</v>
      </c>
      <c r="AI56" s="1">
        <v>58</v>
      </c>
      <c r="AJ56" s="1">
        <v>44</v>
      </c>
      <c r="AK56" s="1">
        <v>38</v>
      </c>
      <c r="AL56" s="1">
        <v>150</v>
      </c>
      <c r="AM56" s="1">
        <v>42</v>
      </c>
      <c r="AN56" s="1">
        <v>33</v>
      </c>
      <c r="AO56" s="1">
        <v>30</v>
      </c>
      <c r="AP56" s="1">
        <v>25</v>
      </c>
      <c r="AQ56" s="1">
        <v>188</v>
      </c>
      <c r="AR56" s="1">
        <v>17</v>
      </c>
      <c r="AS56" s="1">
        <v>12</v>
      </c>
      <c r="AT56" s="1">
        <v>13</v>
      </c>
      <c r="AU56" s="1">
        <v>8</v>
      </c>
      <c r="AV56" s="1">
        <v>50</v>
      </c>
      <c r="AW56" s="1">
        <v>14</v>
      </c>
      <c r="AX56" s="1">
        <v>15</v>
      </c>
      <c r="AY56" s="1">
        <v>18</v>
      </c>
      <c r="AZ56" s="1">
        <v>6</v>
      </c>
      <c r="BA56" s="1">
        <v>142</v>
      </c>
      <c r="BB56" s="1">
        <v>5</v>
      </c>
      <c r="BC56" s="1">
        <v>7</v>
      </c>
      <c r="BD56" s="1">
        <v>4</v>
      </c>
      <c r="BE56" s="1">
        <v>10</v>
      </c>
      <c r="BF56" s="1">
        <v>5</v>
      </c>
      <c r="BG56" s="1">
        <v>1</v>
      </c>
      <c r="BH56" s="1">
        <v>1</v>
      </c>
      <c r="BI56" s="1">
        <v>55</v>
      </c>
      <c r="BJ56" s="1">
        <v>1</v>
      </c>
      <c r="BK56" s="1">
        <v>2</v>
      </c>
      <c r="BL56" s="1">
        <v>3</v>
      </c>
      <c r="BM56" s="1">
        <v>1</v>
      </c>
      <c r="BN56" s="1">
        <v>12</v>
      </c>
      <c r="BO56" s="1">
        <v>4</v>
      </c>
      <c r="BP56" s="1">
        <v>1</v>
      </c>
      <c r="BQ56" s="1">
        <v>19</v>
      </c>
      <c r="BR56" s="1">
        <v>1</v>
      </c>
      <c r="BS56" s="1">
        <v>10</v>
      </c>
      <c r="BT56" s="1">
        <v>2</v>
      </c>
      <c r="BU56" s="1">
        <v>1</v>
      </c>
      <c r="BV56" s="1">
        <v>12</v>
      </c>
      <c r="BW56" s="1">
        <v>2</v>
      </c>
      <c r="BX56" s="1">
        <v>3</v>
      </c>
      <c r="BY56" s="1">
        <v>10</v>
      </c>
      <c r="BZ56" s="1">
        <v>1</v>
      </c>
      <c r="CA56" s="1">
        <v>1</v>
      </c>
      <c r="CB56" s="1">
        <v>1</v>
      </c>
      <c r="CC56" s="1">
        <v>4</v>
      </c>
      <c r="CD56" s="1">
        <v>6</v>
      </c>
      <c r="CE56" s="1">
        <v>1</v>
      </c>
      <c r="CF56" s="1">
        <v>1</v>
      </c>
      <c r="CG56" s="1">
        <v>1</v>
      </c>
      <c r="CH56" s="1">
        <v>2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12908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CD85-CB3E-42C9-819C-C93BB8170157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4" spans="1:1" x14ac:dyDescent="0.25">
      <c r="A4" t="s">
        <v>59</v>
      </c>
    </row>
    <row r="5" spans="1:1" x14ac:dyDescent="0.25">
      <c r="A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condition vs. # vaccine shots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2025-04-21T22:12:59Z</dcterms:created>
  <dcterms:modified xsi:type="dcterms:W3CDTF">2025-04-21T22:55:24Z</dcterms:modified>
</cp:coreProperties>
</file>