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UR\"/>
    </mc:Choice>
  </mc:AlternateContent>
  <xr:revisionPtr revIDLastSave="0" documentId="13_ncr:1_{619C268F-F640-40CF-9A3B-F15DACE6061F}" xr6:coauthVersionLast="47" xr6:coauthVersionMax="47" xr10:uidLastSave="{00000000-0000-0000-0000-000000000000}"/>
  <bookViews>
    <workbookView xWindow="13180" yWindow="9930" windowWidth="22140" windowHeight="17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B7" i="1"/>
  <c r="I4" i="1"/>
  <c r="I5" i="1" s="1"/>
  <c r="H4" i="1"/>
  <c r="H6" i="1" s="1"/>
  <c r="G4" i="1"/>
  <c r="G6" i="1" s="1"/>
  <c r="F4" i="1"/>
  <c r="F6" i="1" s="1"/>
  <c r="E4" i="1"/>
  <c r="E6" i="1" s="1"/>
  <c r="D4" i="1"/>
  <c r="D6" i="1" s="1"/>
  <c r="C4" i="1"/>
  <c r="C6" i="1" s="1"/>
  <c r="B4" i="1"/>
  <c r="B6" i="1" s="1"/>
  <c r="E5" i="1" l="1"/>
  <c r="F5" i="1"/>
  <c r="C5" i="1"/>
  <c r="G5" i="1"/>
  <c r="B5" i="1"/>
  <c r="D5" i="1"/>
  <c r="H5" i="1"/>
</calcChain>
</file>

<file path=xl/sharedStrings.xml><?xml version="1.0" encoding="utf-8"?>
<sst xmlns="http://schemas.openxmlformats.org/spreadsheetml/2006/main" count="20" uniqueCount="20">
  <si>
    <t>Deaths</t>
  </si>
  <si>
    <t xml:space="preserve">Time series </t>
  </si>
  <si>
    <t># available to die</t>
  </si>
  <si>
    <t>First Doses administered (used in row 4 calculation of thos avilable to die)</t>
  </si>
  <si>
    <t>the proportion of OLD people keeps INCREASING every month so the MR should go higher every month</t>
  </si>
  <si>
    <t>Calculated Mortality per 1K injected</t>
  </si>
  <si>
    <t>Note:</t>
  </si>
  <si>
    <t xml:space="preserve">    and also you have seasonality effects also working to push down the absolute numbers</t>
  </si>
  <si>
    <t>Mortality assuming 72 deaths each period</t>
  </si>
  <si>
    <t>the MR goes higher based on estimated 72 deaths / month, but not as steeply</t>
  </si>
  <si>
    <t>Excess deaths from vaccine</t>
  </si>
  <si>
    <t xml:space="preserve">The excess deaths </t>
  </si>
  <si>
    <r>
      <t xml:space="preserve">so up to </t>
    </r>
    <r>
      <rPr>
        <b/>
        <sz val="11"/>
        <color theme="1"/>
        <rFont val="Calibri"/>
        <family val="2"/>
        <scheme val="minor"/>
      </rPr>
      <t>3X more deaths</t>
    </r>
    <r>
      <rPr>
        <sz val="11"/>
        <color theme="1"/>
        <rFont val="Calibri"/>
        <family val="2"/>
        <scheme val="minor"/>
      </rPr>
      <t xml:space="preserve"> than expected (200% excess deaths)</t>
    </r>
  </si>
  <si>
    <r>
      <t xml:space="preserve">2. The </t>
    </r>
    <r>
      <rPr>
        <b/>
        <sz val="11"/>
        <color theme="1"/>
        <rFont val="Calibri"/>
        <family val="2"/>
        <scheme val="minor"/>
      </rPr>
      <t xml:space="preserve">BIG problem is row 3 has to be DECREASING every month on an absolute basis!!! Why? Because </t>
    </r>
    <r>
      <rPr>
        <sz val="11"/>
        <color theme="1"/>
        <rFont val="Calibri"/>
        <family val="2"/>
        <scheme val="minor"/>
      </rPr>
      <t>there are f</t>
    </r>
    <r>
      <rPr>
        <b/>
        <sz val="11"/>
        <color theme="1"/>
        <rFont val="Calibri"/>
        <family val="2"/>
        <scheme val="minor"/>
      </rPr>
      <t>ewer absolute # of OLD people available in EVERY 5-year age group</t>
    </r>
    <r>
      <rPr>
        <sz val="11"/>
        <color theme="1"/>
        <rFont val="Calibri"/>
        <family val="2"/>
        <scheme val="minor"/>
      </rPr>
      <t>. Duh!</t>
    </r>
  </si>
  <si>
    <t>1. the MR goes higher then drops at period 6. That can only happen if the MR grew TOO fast in earlier months.</t>
  </si>
  <si>
    <t>Note that EVEN if the decrease in people available to die came exclusively from the YOUNGEST people, the deaths per month would be declining but VERY slowly</t>
  </si>
  <si>
    <t>If the decrease in people available to die came EXCLUSIVELY from the ELDERLY (which is clearly flase), the deaths per month would  DECLINE *much* faster</t>
  </si>
  <si>
    <t>There is no other explanation for this.</t>
  </si>
  <si>
    <t>We also saw this same "slope goes the wrong way" in Czech Republic, New Zealand, and in the US (Medicare), so this isn't some sort of fluke.</t>
  </si>
  <si>
    <t xml:space="preserve">The fact that the slope on the time series (row 3) goes UP is a HUGE red flag that the vaccine is killing people.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</si>
</sst>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B20" sqref="B20"/>
    </sheetView>
  </sheetViews>
  <sheetFormatPr defaultRowHeight="14.5" x14ac:dyDescent="0.35"/>
  <cols>
    <col min="1" max="1" width="27.54296875" customWidth="1"/>
  </cols>
  <sheetData>
    <row r="1" spans="1:11" x14ac:dyDescent="0.35">
      <c r="C1" t="s">
        <v>1</v>
      </c>
    </row>
    <row r="2" spans="1:11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1" x14ac:dyDescent="0.35">
      <c r="A3" t="s">
        <v>0</v>
      </c>
      <c r="B3">
        <v>72</v>
      </c>
      <c r="C3">
        <v>129</v>
      </c>
      <c r="D3">
        <v>189</v>
      </c>
      <c r="E3">
        <v>223</v>
      </c>
      <c r="F3">
        <v>214</v>
      </c>
      <c r="G3">
        <v>121</v>
      </c>
      <c r="H3">
        <v>50</v>
      </c>
    </row>
    <row r="4" spans="1:11" x14ac:dyDescent="0.35">
      <c r="A4" t="s">
        <v>2</v>
      </c>
      <c r="B4">
        <f>SUM(B10:I10)</f>
        <v>300437</v>
      </c>
      <c r="C4">
        <f>SUM(B10:H10)</f>
        <v>297731</v>
      </c>
      <c r="D4">
        <f>SUM(B10:G10)</f>
        <v>291184</v>
      </c>
      <c r="E4">
        <f>SUM(B10:F10)</f>
        <v>268060</v>
      </c>
      <c r="F4">
        <f>SUM(B10:E10)</f>
        <v>214122</v>
      </c>
      <c r="G4">
        <f>SUM(B10:D10)</f>
        <v>103857</v>
      </c>
      <c r="H4">
        <f>SUM(B10:C10)</f>
        <v>57453</v>
      </c>
      <c r="I4">
        <f>SUM(B10:B10)</f>
        <v>9593</v>
      </c>
      <c r="K4" t="s">
        <v>4</v>
      </c>
    </row>
    <row r="5" spans="1:11" x14ac:dyDescent="0.35">
      <c r="A5" t="s">
        <v>5</v>
      </c>
      <c r="B5">
        <f>B3/B4*1000</f>
        <v>0.2396509085099372</v>
      </c>
      <c r="C5">
        <f t="shared" ref="C5:I5" si="0">C3/C4*1000</f>
        <v>0.4332770185167148</v>
      </c>
      <c r="D5">
        <f t="shared" si="0"/>
        <v>0.64907412495192052</v>
      </c>
      <c r="E5">
        <f t="shared" si="0"/>
        <v>0.83190330523017231</v>
      </c>
      <c r="F5">
        <f t="shared" si="0"/>
        <v>0.99943023136342835</v>
      </c>
      <c r="G5">
        <f t="shared" si="0"/>
        <v>1.1650635007751042</v>
      </c>
      <c r="H5">
        <f t="shared" si="0"/>
        <v>0.87027657389518387</v>
      </c>
      <c r="I5">
        <f t="shared" si="0"/>
        <v>0</v>
      </c>
    </row>
    <row r="6" spans="1:11" x14ac:dyDescent="0.35">
      <c r="A6" t="s">
        <v>8</v>
      </c>
      <c r="B6">
        <f>72/B4*1000</f>
        <v>0.2396509085099372</v>
      </c>
      <c r="C6">
        <f t="shared" ref="C6:H6" si="1">72/C4*1000</f>
        <v>0.24182903359072452</v>
      </c>
      <c r="D6">
        <f t="shared" si="1"/>
        <v>0.24726633331501729</v>
      </c>
      <c r="E6">
        <f t="shared" si="1"/>
        <v>0.26859658285458482</v>
      </c>
      <c r="F6">
        <f t="shared" si="1"/>
        <v>0.33625690027180766</v>
      </c>
      <c r="G6">
        <f t="shared" si="1"/>
        <v>0.69326092608105372</v>
      </c>
      <c r="H6">
        <f t="shared" si="1"/>
        <v>1.2531982664090648</v>
      </c>
      <c r="K6" t="s">
        <v>9</v>
      </c>
    </row>
    <row r="7" spans="1:11" x14ac:dyDescent="0.35">
      <c r="A7" t="s">
        <v>10</v>
      </c>
      <c r="B7">
        <f>B5/B6-1</f>
        <v>0</v>
      </c>
      <c r="C7">
        <f t="shared" ref="C7:H7" si="2">C5/C6-1</f>
        <v>0.79166666666666674</v>
      </c>
      <c r="D7">
        <f t="shared" si="2"/>
        <v>1.6250000000000004</v>
      </c>
      <c r="E7">
        <f t="shared" si="2"/>
        <v>2.0972222222222219</v>
      </c>
      <c r="F7">
        <f t="shared" si="2"/>
        <v>1.9722222222222223</v>
      </c>
      <c r="G7">
        <f t="shared" si="2"/>
        <v>0.68055555555555558</v>
      </c>
      <c r="H7">
        <f t="shared" si="2"/>
        <v>-0.30555555555555558</v>
      </c>
      <c r="K7" t="s">
        <v>12</v>
      </c>
    </row>
    <row r="8" spans="1:11" x14ac:dyDescent="0.35">
      <c r="K8" t="s">
        <v>11</v>
      </c>
    </row>
    <row r="9" spans="1:11" x14ac:dyDescent="0.35">
      <c r="C9" t="s">
        <v>3</v>
      </c>
    </row>
    <row r="10" spans="1:11" x14ac:dyDescent="0.35">
      <c r="B10">
        <v>9593</v>
      </c>
      <c r="C10">
        <v>47860</v>
      </c>
      <c r="D10">
        <v>46404</v>
      </c>
      <c r="E10">
        <v>110265</v>
      </c>
      <c r="F10">
        <v>53938</v>
      </c>
      <c r="G10">
        <v>23124</v>
      </c>
      <c r="H10">
        <v>6547</v>
      </c>
      <c r="I10">
        <v>2706</v>
      </c>
    </row>
    <row r="12" spans="1:11" x14ac:dyDescent="0.35">
      <c r="B12" t="s">
        <v>6</v>
      </c>
    </row>
    <row r="13" spans="1:11" x14ac:dyDescent="0.35">
      <c r="B13" t="s">
        <v>14</v>
      </c>
    </row>
    <row r="14" spans="1:11" x14ac:dyDescent="0.35">
      <c r="B14" t="s">
        <v>13</v>
      </c>
    </row>
    <row r="15" spans="1:11" x14ac:dyDescent="0.35">
      <c r="B15" t="s">
        <v>7</v>
      </c>
    </row>
    <row r="17" spans="2:2" x14ac:dyDescent="0.35">
      <c r="B17" t="s">
        <v>15</v>
      </c>
    </row>
    <row r="18" spans="2:2" x14ac:dyDescent="0.35">
      <c r="B18" t="s">
        <v>16</v>
      </c>
    </row>
    <row r="20" spans="2:2" x14ac:dyDescent="0.35">
      <c r="B20" t="s">
        <v>19</v>
      </c>
    </row>
    <row r="22" spans="2:2" x14ac:dyDescent="0.35">
      <c r="B22" t="s">
        <v>17</v>
      </c>
    </row>
    <row r="24" spans="2:2" x14ac:dyDescent="0.35">
      <c r="B24" t="s">
        <v>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2025-01-12T20:00:28Z</dcterms:modified>
</cp:coreProperties>
</file>