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ovid\santa_clara_county\LTCF\"/>
    </mc:Choice>
  </mc:AlternateContent>
  <xr:revisionPtr revIDLastSave="0" documentId="13_ncr:1_{9A83C95D-1E9B-464B-9E81-AE2B32145CC2}" xr6:coauthVersionLast="47" xr6:coauthVersionMax="47" xr10:uidLastSave="{00000000-0000-0000-0000-000000000000}"/>
  <bookViews>
    <workbookView xWindow="-120" yWindow="-120" windowWidth="29040" windowHeight="15720" xr2:uid="{117AAEEC-A907-4519-B809-3E58232F1605}"/>
  </bookViews>
  <sheets>
    <sheet name="Cumulative CFR calculation" sheetId="6" r:id="rId1"/>
    <sheet name="correlation analysis" sheetId="7" r:id="rId2"/>
    <sheet name="CFR calculation" sheetId="2" r:id="rId3"/>
    <sheet name="Count_of_deaths_with_COVID-19" sheetId="3" r:id="rId4"/>
    <sheet name="COVID-19_cases_at_Long_Term_Car" sheetId="4" r:id="rId5"/>
    <sheet name="Data sources" sheetId="1" r:id="rId6"/>
  </sheets>
  <calcPr calcId="191029"/>
  <pivotCaches>
    <pivotCache cacheId="2" r:id="rId7"/>
    <pivotCache cacheId="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7" l="1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N446" i="6"/>
  <c r="N445" i="6"/>
  <c r="N444" i="6"/>
  <c r="N443" i="6"/>
  <c r="N442" i="6"/>
  <c r="N441" i="6"/>
  <c r="N440" i="6"/>
  <c r="N439" i="6"/>
  <c r="N438" i="6"/>
  <c r="N437" i="6"/>
  <c r="N436" i="6"/>
  <c r="N435" i="6"/>
  <c r="N434" i="6"/>
  <c r="N433" i="6"/>
  <c r="N432" i="6"/>
  <c r="N431" i="6"/>
  <c r="N430" i="6"/>
  <c r="N429" i="6"/>
  <c r="N428" i="6"/>
  <c r="N427" i="6"/>
  <c r="N426" i="6"/>
  <c r="N425" i="6"/>
  <c r="N424" i="6"/>
  <c r="N423" i="6"/>
  <c r="N422" i="6"/>
  <c r="N421" i="6"/>
  <c r="N420" i="6"/>
  <c r="N419" i="6"/>
  <c r="N418" i="6"/>
  <c r="N417" i="6"/>
  <c r="N416" i="6"/>
  <c r="N415" i="6"/>
  <c r="N414" i="6"/>
  <c r="N413" i="6"/>
  <c r="N412" i="6"/>
  <c r="N411" i="6"/>
  <c r="N410" i="6"/>
  <c r="N409" i="6"/>
  <c r="N408" i="6"/>
  <c r="N407" i="6"/>
  <c r="N406" i="6"/>
  <c r="N405" i="6"/>
  <c r="N404" i="6"/>
  <c r="N403" i="6"/>
  <c r="N402" i="6"/>
  <c r="N401" i="6"/>
  <c r="N400" i="6"/>
  <c r="N399" i="6"/>
  <c r="N398" i="6"/>
  <c r="N397" i="6"/>
  <c r="N396" i="6"/>
  <c r="N395" i="6"/>
  <c r="N394" i="6"/>
  <c r="N393" i="6"/>
  <c r="N392" i="6"/>
  <c r="N391" i="6"/>
  <c r="N390" i="6"/>
  <c r="N389" i="6"/>
  <c r="N388" i="6"/>
  <c r="N387" i="6"/>
  <c r="N386" i="6"/>
  <c r="N385" i="6"/>
  <c r="N384" i="6"/>
  <c r="N383" i="6"/>
  <c r="N382" i="6"/>
  <c r="N381" i="6"/>
  <c r="N380" i="6"/>
  <c r="N379" i="6"/>
  <c r="N378" i="6"/>
  <c r="N377" i="6"/>
  <c r="N376" i="6"/>
  <c r="N375" i="6"/>
  <c r="N374" i="6"/>
  <c r="N373" i="6"/>
  <c r="N372" i="6"/>
  <c r="N371" i="6"/>
  <c r="N370" i="6"/>
  <c r="N369" i="6"/>
  <c r="N368" i="6"/>
  <c r="N367" i="6"/>
  <c r="N366" i="6"/>
  <c r="N365" i="6"/>
  <c r="N364" i="6"/>
  <c r="N363" i="6"/>
  <c r="N362" i="6"/>
  <c r="N361" i="6"/>
  <c r="N360" i="6"/>
  <c r="N359" i="6"/>
  <c r="N358" i="6"/>
  <c r="N357" i="6"/>
  <c r="N356" i="6"/>
  <c r="N355" i="6"/>
  <c r="N354" i="6"/>
  <c r="N353" i="6"/>
  <c r="N352" i="6"/>
  <c r="N351" i="6"/>
  <c r="N350" i="6"/>
  <c r="N349" i="6"/>
  <c r="N348" i="6"/>
  <c r="N347" i="6"/>
  <c r="N346" i="6"/>
  <c r="N345" i="6"/>
  <c r="N344" i="6"/>
  <c r="N343" i="6"/>
  <c r="N342" i="6"/>
  <c r="N341" i="6"/>
  <c r="N340" i="6"/>
  <c r="N339" i="6"/>
  <c r="N338" i="6"/>
  <c r="N337" i="6"/>
  <c r="N336" i="6"/>
  <c r="N335" i="6"/>
  <c r="N334" i="6"/>
  <c r="N333" i="6"/>
  <c r="N332" i="6"/>
  <c r="N331" i="6"/>
  <c r="N330" i="6"/>
  <c r="N329" i="6"/>
  <c r="N328" i="6"/>
  <c r="N327" i="6"/>
  <c r="N326" i="6"/>
  <c r="N325" i="6"/>
  <c r="N324" i="6"/>
  <c r="N323" i="6"/>
  <c r="N322" i="6"/>
  <c r="N321" i="6"/>
  <c r="N320" i="6"/>
  <c r="N319" i="6"/>
  <c r="N318" i="6"/>
  <c r="N317" i="6"/>
  <c r="N316" i="6"/>
  <c r="N315" i="6"/>
  <c r="N314" i="6"/>
  <c r="N313" i="6"/>
  <c r="N312" i="6"/>
  <c r="N311" i="6"/>
  <c r="N310" i="6"/>
  <c r="N309" i="6"/>
  <c r="N308" i="6"/>
  <c r="N307" i="6"/>
  <c r="N306" i="6"/>
  <c r="N305" i="6"/>
  <c r="N304" i="6"/>
  <c r="N303" i="6"/>
  <c r="N302" i="6"/>
  <c r="N301" i="6"/>
  <c r="N300" i="6"/>
  <c r="N299" i="6"/>
  <c r="N298" i="6"/>
  <c r="N297" i="6"/>
  <c r="N296" i="6"/>
  <c r="N295" i="6"/>
  <c r="N294" i="6"/>
  <c r="N293" i="6"/>
  <c r="N292" i="6"/>
  <c r="N291" i="6"/>
  <c r="N290" i="6"/>
  <c r="N289" i="6"/>
  <c r="N288" i="6"/>
  <c r="N287" i="6"/>
  <c r="N286" i="6"/>
  <c r="N285" i="6"/>
  <c r="N284" i="6"/>
  <c r="N283" i="6"/>
  <c r="N282" i="6"/>
  <c r="N281" i="6"/>
  <c r="N280" i="6"/>
  <c r="N279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L4" i="6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  <c r="L113" i="6" s="1"/>
  <c r="L114" i="6" s="1"/>
  <c r="L115" i="6" s="1"/>
  <c r="L116" i="6" s="1"/>
  <c r="L117" i="6" s="1"/>
  <c r="L118" i="6" s="1"/>
  <c r="L119" i="6" s="1"/>
  <c r="L120" i="6" s="1"/>
  <c r="L121" i="6" s="1"/>
  <c r="L122" i="6" s="1"/>
  <c r="L123" i="6" s="1"/>
  <c r="L124" i="6" s="1"/>
  <c r="L125" i="6" s="1"/>
  <c r="L126" i="6" s="1"/>
  <c r="L127" i="6" s="1"/>
  <c r="L128" i="6" s="1"/>
  <c r="L129" i="6" s="1"/>
  <c r="L130" i="6" s="1"/>
  <c r="L131" i="6" s="1"/>
  <c r="L132" i="6" s="1"/>
  <c r="L133" i="6" s="1"/>
  <c r="L134" i="6" s="1"/>
  <c r="L135" i="6" s="1"/>
  <c r="L136" i="6" s="1"/>
  <c r="L137" i="6" s="1"/>
  <c r="L138" i="6" s="1"/>
  <c r="L139" i="6" s="1"/>
  <c r="L140" i="6" s="1"/>
  <c r="L141" i="6" s="1"/>
  <c r="L142" i="6" s="1"/>
  <c r="L143" i="6" s="1"/>
  <c r="L144" i="6" s="1"/>
  <c r="L145" i="6" s="1"/>
  <c r="L146" i="6" s="1"/>
  <c r="L147" i="6" s="1"/>
  <c r="L148" i="6" s="1"/>
  <c r="L149" i="6" s="1"/>
  <c r="L150" i="6" s="1"/>
  <c r="L151" i="6" s="1"/>
  <c r="L152" i="6" s="1"/>
  <c r="L153" i="6" s="1"/>
  <c r="L154" i="6" s="1"/>
  <c r="L155" i="6" s="1"/>
  <c r="L156" i="6" s="1"/>
  <c r="L157" i="6" s="1"/>
  <c r="L158" i="6" s="1"/>
  <c r="L159" i="6" s="1"/>
  <c r="L160" i="6" s="1"/>
  <c r="L161" i="6" s="1"/>
  <c r="L162" i="6" s="1"/>
  <c r="L163" i="6" s="1"/>
  <c r="L164" i="6" s="1"/>
  <c r="L165" i="6" s="1"/>
  <c r="L166" i="6" s="1"/>
  <c r="L167" i="6" s="1"/>
  <c r="L168" i="6" s="1"/>
  <c r="L169" i="6" s="1"/>
  <c r="L170" i="6" s="1"/>
  <c r="L171" i="6" s="1"/>
  <c r="L172" i="6" s="1"/>
  <c r="L173" i="6" s="1"/>
  <c r="L174" i="6" s="1"/>
  <c r="L175" i="6" s="1"/>
  <c r="L176" i="6" s="1"/>
  <c r="L177" i="6" s="1"/>
  <c r="L178" i="6" s="1"/>
  <c r="L179" i="6" s="1"/>
  <c r="L180" i="6" s="1"/>
  <c r="L181" i="6" s="1"/>
  <c r="L182" i="6" s="1"/>
  <c r="L183" i="6" s="1"/>
  <c r="L184" i="6" s="1"/>
  <c r="L185" i="6" s="1"/>
  <c r="L186" i="6" s="1"/>
  <c r="L187" i="6" s="1"/>
  <c r="L188" i="6" s="1"/>
  <c r="L189" i="6" s="1"/>
  <c r="L190" i="6" s="1"/>
  <c r="L191" i="6" s="1"/>
  <c r="L192" i="6" s="1"/>
  <c r="L193" i="6" s="1"/>
  <c r="L194" i="6" s="1"/>
  <c r="L195" i="6" s="1"/>
  <c r="L196" i="6" s="1"/>
  <c r="L197" i="6" s="1"/>
  <c r="L198" i="6" s="1"/>
  <c r="L199" i="6" s="1"/>
  <c r="L200" i="6" s="1"/>
  <c r="L201" i="6" s="1"/>
  <c r="L202" i="6" s="1"/>
  <c r="L203" i="6" s="1"/>
  <c r="L204" i="6" s="1"/>
  <c r="L205" i="6" s="1"/>
  <c r="L206" i="6" s="1"/>
  <c r="L207" i="6" s="1"/>
  <c r="L208" i="6" s="1"/>
  <c r="L209" i="6" s="1"/>
  <c r="L210" i="6" s="1"/>
  <c r="L211" i="6" s="1"/>
  <c r="L212" i="6" s="1"/>
  <c r="L213" i="6" s="1"/>
  <c r="L214" i="6" s="1"/>
  <c r="L215" i="6" s="1"/>
  <c r="L216" i="6" s="1"/>
  <c r="L217" i="6" s="1"/>
  <c r="L218" i="6" s="1"/>
  <c r="L219" i="6" s="1"/>
  <c r="L220" i="6" s="1"/>
  <c r="L221" i="6" s="1"/>
  <c r="L222" i="6" s="1"/>
  <c r="L223" i="6" s="1"/>
  <c r="L224" i="6" s="1"/>
  <c r="L225" i="6" s="1"/>
  <c r="L226" i="6" s="1"/>
  <c r="L227" i="6" s="1"/>
  <c r="L228" i="6" s="1"/>
  <c r="L229" i="6" s="1"/>
  <c r="L230" i="6" s="1"/>
  <c r="L231" i="6" s="1"/>
  <c r="L232" i="6" s="1"/>
  <c r="L233" i="6" s="1"/>
  <c r="L234" i="6" s="1"/>
  <c r="L235" i="6" s="1"/>
  <c r="L236" i="6" s="1"/>
  <c r="L237" i="6" s="1"/>
  <c r="L238" i="6" s="1"/>
  <c r="L239" i="6" s="1"/>
  <c r="L240" i="6" s="1"/>
  <c r="L241" i="6" s="1"/>
  <c r="L242" i="6" s="1"/>
  <c r="L243" i="6" s="1"/>
  <c r="L244" i="6" s="1"/>
  <c r="L245" i="6" s="1"/>
  <c r="L246" i="6" s="1"/>
  <c r="L247" i="6" s="1"/>
  <c r="L248" i="6" s="1"/>
  <c r="L249" i="6" s="1"/>
  <c r="L250" i="6" s="1"/>
  <c r="L251" i="6" s="1"/>
  <c r="L252" i="6" s="1"/>
  <c r="L253" i="6" s="1"/>
  <c r="L254" i="6" s="1"/>
  <c r="L255" i="6" s="1"/>
  <c r="L256" i="6" s="1"/>
  <c r="L257" i="6" s="1"/>
  <c r="L258" i="6" s="1"/>
  <c r="L259" i="6" s="1"/>
  <c r="L260" i="6" s="1"/>
  <c r="L261" i="6" s="1"/>
  <c r="L262" i="6" s="1"/>
  <c r="L263" i="6" s="1"/>
  <c r="L264" i="6" s="1"/>
  <c r="L265" i="6" s="1"/>
  <c r="L266" i="6" s="1"/>
  <c r="L267" i="6" s="1"/>
  <c r="L268" i="6" s="1"/>
  <c r="L269" i="6" s="1"/>
  <c r="L270" i="6" s="1"/>
  <c r="L271" i="6" s="1"/>
  <c r="L272" i="6" s="1"/>
  <c r="L273" i="6" s="1"/>
  <c r="L274" i="6" s="1"/>
  <c r="L275" i="6" s="1"/>
  <c r="L276" i="6" s="1"/>
  <c r="L277" i="6" s="1"/>
  <c r="L278" i="6" s="1"/>
  <c r="L279" i="6" s="1"/>
  <c r="L280" i="6" s="1"/>
  <c r="L281" i="6" s="1"/>
  <c r="L282" i="6" s="1"/>
  <c r="L283" i="6" s="1"/>
  <c r="L284" i="6" s="1"/>
  <c r="L285" i="6" s="1"/>
  <c r="L286" i="6" s="1"/>
  <c r="L287" i="6" s="1"/>
  <c r="L288" i="6" s="1"/>
  <c r="L289" i="6" s="1"/>
  <c r="L290" i="6" s="1"/>
  <c r="L291" i="6" s="1"/>
  <c r="L292" i="6" s="1"/>
  <c r="L293" i="6" s="1"/>
  <c r="L294" i="6" s="1"/>
  <c r="L295" i="6" s="1"/>
  <c r="L296" i="6" s="1"/>
  <c r="L297" i="6" s="1"/>
  <c r="L298" i="6" s="1"/>
  <c r="L299" i="6" s="1"/>
  <c r="L300" i="6" s="1"/>
  <c r="L301" i="6" s="1"/>
  <c r="L302" i="6" s="1"/>
  <c r="L303" i="6" s="1"/>
  <c r="L304" i="6" s="1"/>
  <c r="L305" i="6" s="1"/>
  <c r="L306" i="6" s="1"/>
  <c r="L307" i="6" s="1"/>
  <c r="L308" i="6" s="1"/>
  <c r="L309" i="6" s="1"/>
  <c r="L310" i="6" s="1"/>
  <c r="L311" i="6" s="1"/>
  <c r="L312" i="6" s="1"/>
  <c r="L313" i="6" s="1"/>
  <c r="L314" i="6" s="1"/>
  <c r="L315" i="6" s="1"/>
  <c r="L316" i="6" s="1"/>
  <c r="L317" i="6" s="1"/>
  <c r="L318" i="6" s="1"/>
  <c r="L319" i="6" s="1"/>
  <c r="L320" i="6" s="1"/>
  <c r="L321" i="6" s="1"/>
  <c r="L322" i="6" s="1"/>
  <c r="L323" i="6" s="1"/>
  <c r="L324" i="6" s="1"/>
  <c r="L325" i="6" s="1"/>
  <c r="L326" i="6" s="1"/>
  <c r="L327" i="6" s="1"/>
  <c r="L328" i="6" s="1"/>
  <c r="L329" i="6" s="1"/>
  <c r="L330" i="6" s="1"/>
  <c r="L331" i="6" s="1"/>
  <c r="L332" i="6" s="1"/>
  <c r="L333" i="6" s="1"/>
  <c r="L334" i="6" s="1"/>
  <c r="L335" i="6" s="1"/>
  <c r="L336" i="6" s="1"/>
  <c r="L337" i="6" s="1"/>
  <c r="L338" i="6" s="1"/>
  <c r="L339" i="6" s="1"/>
  <c r="L340" i="6" s="1"/>
  <c r="L341" i="6" s="1"/>
  <c r="L342" i="6" s="1"/>
  <c r="L343" i="6" s="1"/>
  <c r="L344" i="6" s="1"/>
  <c r="L345" i="6" s="1"/>
  <c r="L346" i="6" s="1"/>
  <c r="L347" i="6" s="1"/>
  <c r="L348" i="6" s="1"/>
  <c r="L349" i="6" s="1"/>
  <c r="L350" i="6" s="1"/>
  <c r="L351" i="6" s="1"/>
  <c r="L352" i="6" s="1"/>
  <c r="L353" i="6" s="1"/>
  <c r="L354" i="6" s="1"/>
  <c r="L355" i="6" s="1"/>
  <c r="L356" i="6" s="1"/>
  <c r="L357" i="6" s="1"/>
  <c r="L358" i="6" s="1"/>
  <c r="L359" i="6" s="1"/>
  <c r="L360" i="6" s="1"/>
  <c r="L361" i="6" s="1"/>
  <c r="L362" i="6" s="1"/>
  <c r="L363" i="6" s="1"/>
  <c r="L364" i="6" s="1"/>
  <c r="L365" i="6" s="1"/>
  <c r="L366" i="6" s="1"/>
  <c r="L367" i="6" s="1"/>
  <c r="L368" i="6" s="1"/>
  <c r="L369" i="6" s="1"/>
  <c r="L370" i="6" s="1"/>
  <c r="L371" i="6" s="1"/>
  <c r="L372" i="6" s="1"/>
  <c r="L373" i="6" s="1"/>
  <c r="L374" i="6" s="1"/>
  <c r="L375" i="6" s="1"/>
  <c r="L376" i="6" s="1"/>
  <c r="L377" i="6" s="1"/>
  <c r="L378" i="6" s="1"/>
  <c r="L379" i="6" s="1"/>
  <c r="L380" i="6" s="1"/>
  <c r="L381" i="6" s="1"/>
  <c r="L382" i="6" s="1"/>
  <c r="L383" i="6" s="1"/>
  <c r="L384" i="6" s="1"/>
  <c r="L385" i="6" s="1"/>
  <c r="L386" i="6" s="1"/>
  <c r="L387" i="6" s="1"/>
  <c r="L388" i="6" s="1"/>
  <c r="L389" i="6" s="1"/>
  <c r="L390" i="6" s="1"/>
  <c r="L391" i="6" s="1"/>
  <c r="L392" i="6" s="1"/>
  <c r="L393" i="6" s="1"/>
  <c r="L394" i="6" s="1"/>
  <c r="L395" i="6" s="1"/>
  <c r="L396" i="6" s="1"/>
  <c r="L397" i="6" s="1"/>
  <c r="L398" i="6" s="1"/>
  <c r="L399" i="6" s="1"/>
  <c r="L400" i="6" s="1"/>
  <c r="L401" i="6" s="1"/>
  <c r="L402" i="6" s="1"/>
  <c r="L403" i="6" s="1"/>
  <c r="L404" i="6" s="1"/>
  <c r="L405" i="6" s="1"/>
  <c r="L406" i="6" s="1"/>
  <c r="L407" i="6" s="1"/>
  <c r="L408" i="6" s="1"/>
  <c r="L409" i="6" s="1"/>
  <c r="L410" i="6" s="1"/>
  <c r="L411" i="6" s="1"/>
  <c r="L412" i="6" s="1"/>
  <c r="L413" i="6" s="1"/>
  <c r="L414" i="6" s="1"/>
  <c r="L415" i="6" s="1"/>
  <c r="L416" i="6" s="1"/>
  <c r="L417" i="6" s="1"/>
  <c r="L418" i="6" s="1"/>
  <c r="L419" i="6" s="1"/>
  <c r="L420" i="6" s="1"/>
  <c r="L421" i="6" s="1"/>
  <c r="L422" i="6" s="1"/>
  <c r="L423" i="6" s="1"/>
  <c r="L424" i="6" s="1"/>
  <c r="L425" i="6" s="1"/>
  <c r="L426" i="6" s="1"/>
  <c r="L427" i="6" s="1"/>
  <c r="L428" i="6" s="1"/>
  <c r="L429" i="6" s="1"/>
  <c r="L430" i="6" s="1"/>
  <c r="L431" i="6" s="1"/>
  <c r="L432" i="6" s="1"/>
  <c r="L433" i="6" s="1"/>
  <c r="L434" i="6" s="1"/>
  <c r="L435" i="6" s="1"/>
  <c r="L436" i="6" s="1"/>
  <c r="L437" i="6" s="1"/>
  <c r="L438" i="6" s="1"/>
  <c r="L439" i="6" s="1"/>
  <c r="L440" i="6" s="1"/>
  <c r="L441" i="6" s="1"/>
  <c r="L442" i="6" s="1"/>
  <c r="L443" i="6" s="1"/>
  <c r="L444" i="6" s="1"/>
  <c r="L445" i="6" s="1"/>
  <c r="L446" i="6" s="1"/>
  <c r="M3" i="6"/>
  <c r="M4" i="6" s="1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101" i="6" s="1"/>
  <c r="M102" i="6" s="1"/>
  <c r="M103" i="6" s="1"/>
  <c r="M104" i="6" s="1"/>
  <c r="M105" i="6" s="1"/>
  <c r="M106" i="6" s="1"/>
  <c r="M107" i="6" s="1"/>
  <c r="M108" i="6" s="1"/>
  <c r="M109" i="6" s="1"/>
  <c r="M110" i="6" s="1"/>
  <c r="M111" i="6" s="1"/>
  <c r="M112" i="6" s="1"/>
  <c r="M113" i="6" s="1"/>
  <c r="M114" i="6" s="1"/>
  <c r="M115" i="6" s="1"/>
  <c r="M116" i="6" s="1"/>
  <c r="M117" i="6" s="1"/>
  <c r="M118" i="6" s="1"/>
  <c r="M119" i="6" s="1"/>
  <c r="M120" i="6" s="1"/>
  <c r="M121" i="6" s="1"/>
  <c r="M122" i="6" s="1"/>
  <c r="M123" i="6" s="1"/>
  <c r="M124" i="6" s="1"/>
  <c r="M125" i="6" s="1"/>
  <c r="M126" i="6" s="1"/>
  <c r="M127" i="6" s="1"/>
  <c r="M128" i="6" s="1"/>
  <c r="M129" i="6" s="1"/>
  <c r="M130" i="6" s="1"/>
  <c r="M131" i="6" s="1"/>
  <c r="M132" i="6" s="1"/>
  <c r="M133" i="6" s="1"/>
  <c r="M134" i="6" s="1"/>
  <c r="M135" i="6" s="1"/>
  <c r="M136" i="6" s="1"/>
  <c r="M137" i="6" s="1"/>
  <c r="M138" i="6" s="1"/>
  <c r="M139" i="6" s="1"/>
  <c r="M140" i="6" s="1"/>
  <c r="M141" i="6" s="1"/>
  <c r="M142" i="6" s="1"/>
  <c r="M143" i="6" s="1"/>
  <c r="M144" i="6" s="1"/>
  <c r="M145" i="6" s="1"/>
  <c r="M146" i="6" s="1"/>
  <c r="M147" i="6" s="1"/>
  <c r="M148" i="6" s="1"/>
  <c r="M149" i="6" s="1"/>
  <c r="M150" i="6" s="1"/>
  <c r="M151" i="6" s="1"/>
  <c r="M152" i="6" s="1"/>
  <c r="M153" i="6" s="1"/>
  <c r="M154" i="6" s="1"/>
  <c r="M155" i="6" s="1"/>
  <c r="M156" i="6" s="1"/>
  <c r="M157" i="6" s="1"/>
  <c r="M158" i="6" s="1"/>
  <c r="M159" i="6" s="1"/>
  <c r="M160" i="6" s="1"/>
  <c r="M161" i="6" s="1"/>
  <c r="M162" i="6" s="1"/>
  <c r="M163" i="6" s="1"/>
  <c r="M164" i="6" s="1"/>
  <c r="M165" i="6" s="1"/>
  <c r="M166" i="6" s="1"/>
  <c r="M167" i="6" s="1"/>
  <c r="M168" i="6" s="1"/>
  <c r="M169" i="6" s="1"/>
  <c r="M170" i="6" s="1"/>
  <c r="M171" i="6" s="1"/>
  <c r="M172" i="6" s="1"/>
  <c r="M173" i="6" s="1"/>
  <c r="M174" i="6" s="1"/>
  <c r="M175" i="6" s="1"/>
  <c r="M176" i="6" s="1"/>
  <c r="M177" i="6" s="1"/>
  <c r="M178" i="6" s="1"/>
  <c r="M179" i="6" s="1"/>
  <c r="M180" i="6" s="1"/>
  <c r="M181" i="6" s="1"/>
  <c r="M182" i="6" s="1"/>
  <c r="M183" i="6" s="1"/>
  <c r="M184" i="6" s="1"/>
  <c r="M185" i="6" s="1"/>
  <c r="M186" i="6" s="1"/>
  <c r="M187" i="6" s="1"/>
  <c r="M188" i="6" s="1"/>
  <c r="M189" i="6" s="1"/>
  <c r="M190" i="6" s="1"/>
  <c r="M191" i="6" s="1"/>
  <c r="M192" i="6" s="1"/>
  <c r="M193" i="6" s="1"/>
  <c r="M194" i="6" s="1"/>
  <c r="M195" i="6" s="1"/>
  <c r="M196" i="6" s="1"/>
  <c r="M197" i="6" s="1"/>
  <c r="M198" i="6" s="1"/>
  <c r="M199" i="6" s="1"/>
  <c r="M200" i="6" s="1"/>
  <c r="M201" i="6" s="1"/>
  <c r="M202" i="6" s="1"/>
  <c r="M203" i="6" s="1"/>
  <c r="M204" i="6" s="1"/>
  <c r="M205" i="6" s="1"/>
  <c r="M206" i="6" s="1"/>
  <c r="M207" i="6" s="1"/>
  <c r="M208" i="6" s="1"/>
  <c r="M209" i="6" s="1"/>
  <c r="M210" i="6" s="1"/>
  <c r="M211" i="6" s="1"/>
  <c r="M212" i="6" s="1"/>
  <c r="M213" i="6" s="1"/>
  <c r="M214" i="6" s="1"/>
  <c r="M215" i="6" s="1"/>
  <c r="M216" i="6" s="1"/>
  <c r="M217" i="6" s="1"/>
  <c r="M218" i="6" s="1"/>
  <c r="M219" i="6" s="1"/>
  <c r="M220" i="6" s="1"/>
  <c r="M221" i="6" s="1"/>
  <c r="M222" i="6" s="1"/>
  <c r="M223" i="6" s="1"/>
  <c r="M224" i="6" s="1"/>
  <c r="M225" i="6" s="1"/>
  <c r="M226" i="6" s="1"/>
  <c r="M227" i="6" s="1"/>
  <c r="M228" i="6" s="1"/>
  <c r="M229" i="6" s="1"/>
  <c r="M230" i="6" s="1"/>
  <c r="M231" i="6" s="1"/>
  <c r="M232" i="6" s="1"/>
  <c r="M233" i="6" s="1"/>
  <c r="M234" i="6" s="1"/>
  <c r="M235" i="6" s="1"/>
  <c r="M236" i="6" s="1"/>
  <c r="M237" i="6" s="1"/>
  <c r="M238" i="6" s="1"/>
  <c r="M239" i="6" s="1"/>
  <c r="M240" i="6" s="1"/>
  <c r="M241" i="6" s="1"/>
  <c r="M242" i="6" s="1"/>
  <c r="M243" i="6" s="1"/>
  <c r="M244" i="6" s="1"/>
  <c r="M245" i="6" s="1"/>
  <c r="M246" i="6" s="1"/>
  <c r="M247" i="6" s="1"/>
  <c r="M248" i="6" s="1"/>
  <c r="M249" i="6" s="1"/>
  <c r="M250" i="6" s="1"/>
  <c r="M251" i="6" s="1"/>
  <c r="M252" i="6" s="1"/>
  <c r="M253" i="6" s="1"/>
  <c r="M254" i="6" s="1"/>
  <c r="M255" i="6" s="1"/>
  <c r="M256" i="6" s="1"/>
  <c r="M257" i="6" s="1"/>
  <c r="M258" i="6" s="1"/>
  <c r="M259" i="6" s="1"/>
  <c r="M260" i="6" s="1"/>
  <c r="M261" i="6" s="1"/>
  <c r="M262" i="6" s="1"/>
  <c r="M263" i="6" s="1"/>
  <c r="M264" i="6" s="1"/>
  <c r="M265" i="6" s="1"/>
  <c r="M266" i="6" s="1"/>
  <c r="M267" i="6" s="1"/>
  <c r="M268" i="6" s="1"/>
  <c r="M269" i="6" s="1"/>
  <c r="M270" i="6" s="1"/>
  <c r="M271" i="6" s="1"/>
  <c r="M272" i="6" s="1"/>
  <c r="M273" i="6" s="1"/>
  <c r="M274" i="6" s="1"/>
  <c r="M275" i="6" s="1"/>
  <c r="M276" i="6" s="1"/>
  <c r="M277" i="6" s="1"/>
  <c r="M278" i="6" s="1"/>
  <c r="M279" i="6" s="1"/>
  <c r="M280" i="6" s="1"/>
  <c r="M281" i="6" s="1"/>
  <c r="M282" i="6" s="1"/>
  <c r="M283" i="6" s="1"/>
  <c r="M284" i="6" s="1"/>
  <c r="M285" i="6" s="1"/>
  <c r="M286" i="6" s="1"/>
  <c r="M287" i="6" s="1"/>
  <c r="M288" i="6" s="1"/>
  <c r="M289" i="6" s="1"/>
  <c r="M290" i="6" s="1"/>
  <c r="M291" i="6" s="1"/>
  <c r="M292" i="6" s="1"/>
  <c r="M293" i="6" s="1"/>
  <c r="M294" i="6" s="1"/>
  <c r="M295" i="6" s="1"/>
  <c r="M296" i="6" s="1"/>
  <c r="M297" i="6" s="1"/>
  <c r="M298" i="6" s="1"/>
  <c r="M299" i="6" s="1"/>
  <c r="M300" i="6" s="1"/>
  <c r="M301" i="6" s="1"/>
  <c r="M302" i="6" s="1"/>
  <c r="M303" i="6" s="1"/>
  <c r="M304" i="6" s="1"/>
  <c r="M305" i="6" s="1"/>
  <c r="M306" i="6" s="1"/>
  <c r="M307" i="6" s="1"/>
  <c r="M308" i="6" s="1"/>
  <c r="M309" i="6" s="1"/>
  <c r="M310" i="6" s="1"/>
  <c r="M311" i="6" s="1"/>
  <c r="M312" i="6" s="1"/>
  <c r="M313" i="6" s="1"/>
  <c r="M314" i="6" s="1"/>
  <c r="M315" i="6" s="1"/>
  <c r="M316" i="6" s="1"/>
  <c r="M317" i="6" s="1"/>
  <c r="M318" i="6" s="1"/>
  <c r="M319" i="6" s="1"/>
  <c r="M320" i="6" s="1"/>
  <c r="M321" i="6" s="1"/>
  <c r="M322" i="6" s="1"/>
  <c r="M323" i="6" s="1"/>
  <c r="M324" i="6" s="1"/>
  <c r="M325" i="6" s="1"/>
  <c r="M326" i="6" s="1"/>
  <c r="M327" i="6" s="1"/>
  <c r="M328" i="6" s="1"/>
  <c r="M329" i="6" s="1"/>
  <c r="M330" i="6" s="1"/>
  <c r="M331" i="6" s="1"/>
  <c r="M332" i="6" s="1"/>
  <c r="M333" i="6" s="1"/>
  <c r="M334" i="6" s="1"/>
  <c r="M335" i="6" s="1"/>
  <c r="M336" i="6" s="1"/>
  <c r="M337" i="6" s="1"/>
  <c r="M338" i="6" s="1"/>
  <c r="M339" i="6" s="1"/>
  <c r="M340" i="6" s="1"/>
  <c r="M341" i="6" s="1"/>
  <c r="M342" i="6" s="1"/>
  <c r="M343" i="6" s="1"/>
  <c r="M344" i="6" s="1"/>
  <c r="M345" i="6" s="1"/>
  <c r="M346" i="6" s="1"/>
  <c r="M347" i="6" s="1"/>
  <c r="M348" i="6" s="1"/>
  <c r="M349" i="6" s="1"/>
  <c r="M350" i="6" s="1"/>
  <c r="M351" i="6" s="1"/>
  <c r="M352" i="6" s="1"/>
  <c r="M353" i="6" s="1"/>
  <c r="M354" i="6" s="1"/>
  <c r="M355" i="6" s="1"/>
  <c r="M356" i="6" s="1"/>
  <c r="M357" i="6" s="1"/>
  <c r="M358" i="6" s="1"/>
  <c r="M359" i="6" s="1"/>
  <c r="M360" i="6" s="1"/>
  <c r="M361" i="6" s="1"/>
  <c r="M362" i="6" s="1"/>
  <c r="M363" i="6" s="1"/>
  <c r="M364" i="6" s="1"/>
  <c r="M365" i="6" s="1"/>
  <c r="M366" i="6" s="1"/>
  <c r="M367" i="6" s="1"/>
  <c r="M368" i="6" s="1"/>
  <c r="M369" i="6" s="1"/>
  <c r="M370" i="6" s="1"/>
  <c r="M371" i="6" s="1"/>
  <c r="M372" i="6" s="1"/>
  <c r="M373" i="6" s="1"/>
  <c r="M374" i="6" s="1"/>
  <c r="M375" i="6" s="1"/>
  <c r="M376" i="6" s="1"/>
  <c r="M377" i="6" s="1"/>
  <c r="M378" i="6" s="1"/>
  <c r="M379" i="6" s="1"/>
  <c r="M380" i="6" s="1"/>
  <c r="M381" i="6" s="1"/>
  <c r="M382" i="6" s="1"/>
  <c r="M383" i="6" s="1"/>
  <c r="M384" i="6" s="1"/>
  <c r="M385" i="6" s="1"/>
  <c r="M386" i="6" s="1"/>
  <c r="M387" i="6" s="1"/>
  <c r="M388" i="6" s="1"/>
  <c r="M389" i="6" s="1"/>
  <c r="M390" i="6" s="1"/>
  <c r="M391" i="6" s="1"/>
  <c r="M392" i="6" s="1"/>
  <c r="M393" i="6" s="1"/>
  <c r="M394" i="6" s="1"/>
  <c r="M395" i="6" s="1"/>
  <c r="M396" i="6" s="1"/>
  <c r="M397" i="6" s="1"/>
  <c r="M398" i="6" s="1"/>
  <c r="M399" i="6" s="1"/>
  <c r="M400" i="6" s="1"/>
  <c r="M401" i="6" s="1"/>
  <c r="M402" i="6" s="1"/>
  <c r="M403" i="6" s="1"/>
  <c r="M404" i="6" s="1"/>
  <c r="M405" i="6" s="1"/>
  <c r="M406" i="6" s="1"/>
  <c r="M407" i="6" s="1"/>
  <c r="M408" i="6" s="1"/>
  <c r="M409" i="6" s="1"/>
  <c r="M410" i="6" s="1"/>
  <c r="M411" i="6" s="1"/>
  <c r="M412" i="6" s="1"/>
  <c r="M413" i="6" s="1"/>
  <c r="M414" i="6" s="1"/>
  <c r="M415" i="6" s="1"/>
  <c r="M416" i="6" s="1"/>
  <c r="M417" i="6" s="1"/>
  <c r="M418" i="6" s="1"/>
  <c r="M419" i="6" s="1"/>
  <c r="M420" i="6" s="1"/>
  <c r="M421" i="6" s="1"/>
  <c r="M422" i="6" s="1"/>
  <c r="M423" i="6" s="1"/>
  <c r="M424" i="6" s="1"/>
  <c r="M425" i="6" s="1"/>
  <c r="M426" i="6" s="1"/>
  <c r="M427" i="6" s="1"/>
  <c r="M428" i="6" s="1"/>
  <c r="M429" i="6" s="1"/>
  <c r="M430" i="6" s="1"/>
  <c r="M431" i="6" s="1"/>
  <c r="M432" i="6" s="1"/>
  <c r="M433" i="6" s="1"/>
  <c r="M434" i="6" s="1"/>
  <c r="M435" i="6" s="1"/>
  <c r="M436" i="6" s="1"/>
  <c r="M437" i="6" s="1"/>
  <c r="M438" i="6" s="1"/>
  <c r="M439" i="6" s="1"/>
  <c r="M440" i="6" s="1"/>
  <c r="M441" i="6" s="1"/>
  <c r="M442" i="6" s="1"/>
  <c r="M443" i="6" s="1"/>
  <c r="M444" i="6" s="1"/>
  <c r="M445" i="6" s="1"/>
  <c r="M446" i="6" s="1"/>
  <c r="L3" i="6"/>
  <c r="M2" i="6"/>
  <c r="L2" i="6"/>
  <c r="J446" i="6"/>
  <c r="I446" i="6"/>
  <c r="J445" i="6"/>
  <c r="I445" i="6"/>
  <c r="J444" i="6"/>
  <c r="I444" i="6"/>
  <c r="J443" i="6"/>
  <c r="I443" i="6"/>
  <c r="J442" i="6"/>
  <c r="I442" i="6"/>
  <c r="J441" i="6"/>
  <c r="I441" i="6"/>
  <c r="J440" i="6"/>
  <c r="I440" i="6"/>
  <c r="J439" i="6"/>
  <c r="I439" i="6"/>
  <c r="J438" i="6"/>
  <c r="I438" i="6"/>
  <c r="J437" i="6"/>
  <c r="I437" i="6"/>
  <c r="J436" i="6"/>
  <c r="I436" i="6"/>
  <c r="J435" i="6"/>
  <c r="I435" i="6"/>
  <c r="J434" i="6"/>
  <c r="I434" i="6"/>
  <c r="J433" i="6"/>
  <c r="I433" i="6"/>
  <c r="J432" i="6"/>
  <c r="I432" i="6"/>
  <c r="J431" i="6"/>
  <c r="I431" i="6"/>
  <c r="J430" i="6"/>
  <c r="I430" i="6"/>
  <c r="J429" i="6"/>
  <c r="I429" i="6"/>
  <c r="J428" i="6"/>
  <c r="I428" i="6"/>
  <c r="J427" i="6"/>
  <c r="I427" i="6"/>
  <c r="J426" i="6"/>
  <c r="I426" i="6"/>
  <c r="J425" i="6"/>
  <c r="I425" i="6"/>
  <c r="J424" i="6"/>
  <c r="I424" i="6"/>
  <c r="J423" i="6"/>
  <c r="I423" i="6"/>
  <c r="J422" i="6"/>
  <c r="I422" i="6"/>
  <c r="J421" i="6"/>
  <c r="I421" i="6"/>
  <c r="J420" i="6"/>
  <c r="I420" i="6"/>
  <c r="J419" i="6"/>
  <c r="I419" i="6"/>
  <c r="J418" i="6"/>
  <c r="I418" i="6"/>
  <c r="J417" i="6"/>
  <c r="I417" i="6"/>
  <c r="J416" i="6"/>
  <c r="I416" i="6"/>
  <c r="J415" i="6"/>
  <c r="I415" i="6"/>
  <c r="J414" i="6"/>
  <c r="I414" i="6"/>
  <c r="J413" i="6"/>
  <c r="I413" i="6"/>
  <c r="J412" i="6"/>
  <c r="I412" i="6"/>
  <c r="J411" i="6"/>
  <c r="I411" i="6"/>
  <c r="J410" i="6"/>
  <c r="I410" i="6"/>
  <c r="J409" i="6"/>
  <c r="I409" i="6"/>
  <c r="J408" i="6"/>
  <c r="I408" i="6"/>
  <c r="J407" i="6"/>
  <c r="I407" i="6"/>
  <c r="J406" i="6"/>
  <c r="I406" i="6"/>
  <c r="J405" i="6"/>
  <c r="I405" i="6"/>
  <c r="J404" i="6"/>
  <c r="I404" i="6"/>
  <c r="J403" i="6"/>
  <c r="I403" i="6"/>
  <c r="J402" i="6"/>
  <c r="I402" i="6"/>
  <c r="J401" i="6"/>
  <c r="I401" i="6"/>
  <c r="J400" i="6"/>
  <c r="I400" i="6"/>
  <c r="J399" i="6"/>
  <c r="I399" i="6"/>
  <c r="J398" i="6"/>
  <c r="I398" i="6"/>
  <c r="J397" i="6"/>
  <c r="I397" i="6"/>
  <c r="J396" i="6"/>
  <c r="I396" i="6"/>
  <c r="J395" i="6"/>
  <c r="I395" i="6"/>
  <c r="J394" i="6"/>
  <c r="I394" i="6"/>
  <c r="J393" i="6"/>
  <c r="I393" i="6"/>
  <c r="J392" i="6"/>
  <c r="I392" i="6"/>
  <c r="J391" i="6"/>
  <c r="I391" i="6"/>
  <c r="J390" i="6"/>
  <c r="I390" i="6"/>
  <c r="J389" i="6"/>
  <c r="I389" i="6"/>
  <c r="J388" i="6"/>
  <c r="I388" i="6"/>
  <c r="J387" i="6"/>
  <c r="I387" i="6"/>
  <c r="J386" i="6"/>
  <c r="I386" i="6"/>
  <c r="J385" i="6"/>
  <c r="I385" i="6"/>
  <c r="J384" i="6"/>
  <c r="I384" i="6"/>
  <c r="J383" i="6"/>
  <c r="I383" i="6"/>
  <c r="J382" i="6"/>
  <c r="I382" i="6"/>
  <c r="J381" i="6"/>
  <c r="I381" i="6"/>
  <c r="J380" i="6"/>
  <c r="I380" i="6"/>
  <c r="J379" i="6"/>
  <c r="I379" i="6"/>
  <c r="J378" i="6"/>
  <c r="I378" i="6"/>
  <c r="J377" i="6"/>
  <c r="I377" i="6"/>
  <c r="J376" i="6"/>
  <c r="I376" i="6"/>
  <c r="J375" i="6"/>
  <c r="I375" i="6"/>
  <c r="J374" i="6"/>
  <c r="I374" i="6"/>
  <c r="J373" i="6"/>
  <c r="I373" i="6"/>
  <c r="J372" i="6"/>
  <c r="I372" i="6"/>
  <c r="J371" i="6"/>
  <c r="I371" i="6"/>
  <c r="J370" i="6"/>
  <c r="I370" i="6"/>
  <c r="J369" i="6"/>
  <c r="I369" i="6"/>
  <c r="J368" i="6"/>
  <c r="I368" i="6"/>
  <c r="J367" i="6"/>
  <c r="I367" i="6"/>
  <c r="J366" i="6"/>
  <c r="I366" i="6"/>
  <c r="J365" i="6"/>
  <c r="I365" i="6"/>
  <c r="J364" i="6"/>
  <c r="I364" i="6"/>
  <c r="J363" i="6"/>
  <c r="I363" i="6"/>
  <c r="J362" i="6"/>
  <c r="I362" i="6"/>
  <c r="J361" i="6"/>
  <c r="I361" i="6"/>
  <c r="J360" i="6"/>
  <c r="I360" i="6"/>
  <c r="J359" i="6"/>
  <c r="I359" i="6"/>
  <c r="J358" i="6"/>
  <c r="I358" i="6"/>
  <c r="J357" i="6"/>
  <c r="I357" i="6"/>
  <c r="J356" i="6"/>
  <c r="I356" i="6"/>
  <c r="J355" i="6"/>
  <c r="I355" i="6"/>
  <c r="J354" i="6"/>
  <c r="I354" i="6"/>
  <c r="J353" i="6"/>
  <c r="I353" i="6"/>
  <c r="J352" i="6"/>
  <c r="I352" i="6"/>
  <c r="J351" i="6"/>
  <c r="I351" i="6"/>
  <c r="J350" i="6"/>
  <c r="I350" i="6"/>
  <c r="J349" i="6"/>
  <c r="I349" i="6"/>
  <c r="J348" i="6"/>
  <c r="I348" i="6"/>
  <c r="J347" i="6"/>
  <c r="I347" i="6"/>
  <c r="J346" i="6"/>
  <c r="I346" i="6"/>
  <c r="J345" i="6"/>
  <c r="I345" i="6"/>
  <c r="J344" i="6"/>
  <c r="I344" i="6"/>
  <c r="J343" i="6"/>
  <c r="I343" i="6"/>
  <c r="J342" i="6"/>
  <c r="I342" i="6"/>
  <c r="J341" i="6"/>
  <c r="I341" i="6"/>
  <c r="J340" i="6"/>
  <c r="I340" i="6"/>
  <c r="J339" i="6"/>
  <c r="I339" i="6"/>
  <c r="J338" i="6"/>
  <c r="I338" i="6"/>
  <c r="J337" i="6"/>
  <c r="I337" i="6"/>
  <c r="J336" i="6"/>
  <c r="I336" i="6"/>
  <c r="J335" i="6"/>
  <c r="I335" i="6"/>
  <c r="J334" i="6"/>
  <c r="I334" i="6"/>
  <c r="J333" i="6"/>
  <c r="I333" i="6"/>
  <c r="J332" i="6"/>
  <c r="I332" i="6"/>
  <c r="J331" i="6"/>
  <c r="I331" i="6"/>
  <c r="J330" i="6"/>
  <c r="I330" i="6"/>
  <c r="J329" i="6"/>
  <c r="I329" i="6"/>
  <c r="J328" i="6"/>
  <c r="I328" i="6"/>
  <c r="J327" i="6"/>
  <c r="I327" i="6"/>
  <c r="J326" i="6"/>
  <c r="I326" i="6"/>
  <c r="J325" i="6"/>
  <c r="I325" i="6"/>
  <c r="J324" i="6"/>
  <c r="I324" i="6"/>
  <c r="J323" i="6"/>
  <c r="I323" i="6"/>
  <c r="J322" i="6"/>
  <c r="I322" i="6"/>
  <c r="J321" i="6"/>
  <c r="I321" i="6"/>
  <c r="J320" i="6"/>
  <c r="I320" i="6"/>
  <c r="J319" i="6"/>
  <c r="I319" i="6"/>
  <c r="J318" i="6"/>
  <c r="I318" i="6"/>
  <c r="J317" i="6"/>
  <c r="I317" i="6"/>
  <c r="J316" i="6"/>
  <c r="I316" i="6"/>
  <c r="J315" i="6"/>
  <c r="I315" i="6"/>
  <c r="J314" i="6"/>
  <c r="I314" i="6"/>
  <c r="J313" i="6"/>
  <c r="I313" i="6"/>
  <c r="J312" i="6"/>
  <c r="I312" i="6"/>
  <c r="J311" i="6"/>
  <c r="I311" i="6"/>
  <c r="J310" i="6"/>
  <c r="I310" i="6"/>
  <c r="J309" i="6"/>
  <c r="I309" i="6"/>
  <c r="J308" i="6"/>
  <c r="I308" i="6"/>
  <c r="J307" i="6"/>
  <c r="I307" i="6"/>
  <c r="J306" i="6"/>
  <c r="I306" i="6"/>
  <c r="J305" i="6"/>
  <c r="I305" i="6"/>
  <c r="J304" i="6"/>
  <c r="I304" i="6"/>
  <c r="J303" i="6"/>
  <c r="I303" i="6"/>
  <c r="J302" i="6"/>
  <c r="I302" i="6"/>
  <c r="J301" i="6"/>
  <c r="I301" i="6"/>
  <c r="J300" i="6"/>
  <c r="I300" i="6"/>
  <c r="J299" i="6"/>
  <c r="I299" i="6"/>
  <c r="J298" i="6"/>
  <c r="I298" i="6"/>
  <c r="J297" i="6"/>
  <c r="I297" i="6"/>
  <c r="J296" i="6"/>
  <c r="I296" i="6"/>
  <c r="J295" i="6"/>
  <c r="I295" i="6"/>
  <c r="J294" i="6"/>
  <c r="I294" i="6"/>
  <c r="J293" i="6"/>
  <c r="I293" i="6"/>
  <c r="J292" i="6"/>
  <c r="I292" i="6"/>
  <c r="J291" i="6"/>
  <c r="I291" i="6"/>
  <c r="J290" i="6"/>
  <c r="I290" i="6"/>
  <c r="J289" i="6"/>
  <c r="I289" i="6"/>
  <c r="J288" i="6"/>
  <c r="I288" i="6"/>
  <c r="J287" i="6"/>
  <c r="I287" i="6"/>
  <c r="J286" i="6"/>
  <c r="I286" i="6"/>
  <c r="J285" i="6"/>
  <c r="I285" i="6"/>
  <c r="J284" i="6"/>
  <c r="I284" i="6"/>
  <c r="J283" i="6"/>
  <c r="I283" i="6"/>
  <c r="J282" i="6"/>
  <c r="I282" i="6"/>
  <c r="J281" i="6"/>
  <c r="I281" i="6"/>
  <c r="J280" i="6"/>
  <c r="I280" i="6"/>
  <c r="J279" i="6"/>
  <c r="I279" i="6"/>
  <c r="J278" i="6"/>
  <c r="I278" i="6"/>
  <c r="J277" i="6"/>
  <c r="I277" i="6"/>
  <c r="J276" i="6"/>
  <c r="I276" i="6"/>
  <c r="J275" i="6"/>
  <c r="I275" i="6"/>
  <c r="J274" i="6"/>
  <c r="I274" i="6"/>
  <c r="J273" i="6"/>
  <c r="I273" i="6"/>
  <c r="J272" i="6"/>
  <c r="I272" i="6"/>
  <c r="J271" i="6"/>
  <c r="I271" i="6"/>
  <c r="J270" i="6"/>
  <c r="I270" i="6"/>
  <c r="J269" i="6"/>
  <c r="I269" i="6"/>
  <c r="J268" i="6"/>
  <c r="I268" i="6"/>
  <c r="J267" i="6"/>
  <c r="I267" i="6"/>
  <c r="J266" i="6"/>
  <c r="I266" i="6"/>
  <c r="J265" i="6"/>
  <c r="I265" i="6"/>
  <c r="J264" i="6"/>
  <c r="I264" i="6"/>
  <c r="J263" i="6"/>
  <c r="I263" i="6"/>
  <c r="J262" i="6"/>
  <c r="I262" i="6"/>
  <c r="J261" i="6"/>
  <c r="I261" i="6"/>
  <c r="J260" i="6"/>
  <c r="I260" i="6"/>
  <c r="J259" i="6"/>
  <c r="I259" i="6"/>
  <c r="J258" i="6"/>
  <c r="I258" i="6"/>
  <c r="J257" i="6"/>
  <c r="I257" i="6"/>
  <c r="J256" i="6"/>
  <c r="I256" i="6"/>
  <c r="J255" i="6"/>
  <c r="I255" i="6"/>
  <c r="J254" i="6"/>
  <c r="I254" i="6"/>
  <c r="J253" i="6"/>
  <c r="I253" i="6"/>
  <c r="J252" i="6"/>
  <c r="I252" i="6"/>
  <c r="J251" i="6"/>
  <c r="I251" i="6"/>
  <c r="J250" i="6"/>
  <c r="I250" i="6"/>
  <c r="J249" i="6"/>
  <c r="I249" i="6"/>
  <c r="J248" i="6"/>
  <c r="I248" i="6"/>
  <c r="J247" i="6"/>
  <c r="I247" i="6"/>
  <c r="J246" i="6"/>
  <c r="I246" i="6"/>
  <c r="J245" i="6"/>
  <c r="I245" i="6"/>
  <c r="J244" i="6"/>
  <c r="I244" i="6"/>
  <c r="J243" i="6"/>
  <c r="I243" i="6"/>
  <c r="J242" i="6"/>
  <c r="I242" i="6"/>
  <c r="J241" i="6"/>
  <c r="I241" i="6"/>
  <c r="J240" i="6"/>
  <c r="I240" i="6"/>
  <c r="J239" i="6"/>
  <c r="I239" i="6"/>
  <c r="J238" i="6"/>
  <c r="I238" i="6"/>
  <c r="J237" i="6"/>
  <c r="I237" i="6"/>
  <c r="J236" i="6"/>
  <c r="I236" i="6"/>
  <c r="J235" i="6"/>
  <c r="I235" i="6"/>
  <c r="J234" i="6"/>
  <c r="I234" i="6"/>
  <c r="J233" i="6"/>
  <c r="I233" i="6"/>
  <c r="J232" i="6"/>
  <c r="I232" i="6"/>
  <c r="J231" i="6"/>
  <c r="I231" i="6"/>
  <c r="J230" i="6"/>
  <c r="I230" i="6"/>
  <c r="J229" i="6"/>
  <c r="I229" i="6"/>
  <c r="J228" i="6"/>
  <c r="I228" i="6"/>
  <c r="J227" i="6"/>
  <c r="I227" i="6"/>
  <c r="J226" i="6"/>
  <c r="I226" i="6"/>
  <c r="J225" i="6"/>
  <c r="I225" i="6"/>
  <c r="J224" i="6"/>
  <c r="I224" i="6"/>
  <c r="J223" i="6"/>
  <c r="I223" i="6"/>
  <c r="J222" i="6"/>
  <c r="I222" i="6"/>
  <c r="J221" i="6"/>
  <c r="I221" i="6"/>
  <c r="J220" i="6"/>
  <c r="I220" i="6"/>
  <c r="J219" i="6"/>
  <c r="I219" i="6"/>
  <c r="J218" i="6"/>
  <c r="I218" i="6"/>
  <c r="J217" i="6"/>
  <c r="I217" i="6"/>
  <c r="J216" i="6"/>
  <c r="I216" i="6"/>
  <c r="J215" i="6"/>
  <c r="I215" i="6"/>
  <c r="J214" i="6"/>
  <c r="I214" i="6"/>
  <c r="J213" i="6"/>
  <c r="I213" i="6"/>
  <c r="J212" i="6"/>
  <c r="I212" i="6"/>
  <c r="J211" i="6"/>
  <c r="I211" i="6"/>
  <c r="J210" i="6"/>
  <c r="I210" i="6"/>
  <c r="J209" i="6"/>
  <c r="I209" i="6"/>
  <c r="J208" i="6"/>
  <c r="I208" i="6"/>
  <c r="J207" i="6"/>
  <c r="I207" i="6"/>
  <c r="J206" i="6"/>
  <c r="I206" i="6"/>
  <c r="J205" i="6"/>
  <c r="I205" i="6"/>
  <c r="J204" i="6"/>
  <c r="I204" i="6"/>
  <c r="J203" i="6"/>
  <c r="I203" i="6"/>
  <c r="J202" i="6"/>
  <c r="I202" i="6"/>
  <c r="J201" i="6"/>
  <c r="I201" i="6"/>
  <c r="J200" i="6"/>
  <c r="I200" i="6"/>
  <c r="J199" i="6"/>
  <c r="I199" i="6"/>
  <c r="J198" i="6"/>
  <c r="I198" i="6"/>
  <c r="J197" i="6"/>
  <c r="I197" i="6"/>
  <c r="J196" i="6"/>
  <c r="I196" i="6"/>
  <c r="J195" i="6"/>
  <c r="I195" i="6"/>
  <c r="J194" i="6"/>
  <c r="I194" i="6"/>
  <c r="J193" i="6"/>
  <c r="I193" i="6"/>
  <c r="J192" i="6"/>
  <c r="I192" i="6"/>
  <c r="J191" i="6"/>
  <c r="I191" i="6"/>
  <c r="J190" i="6"/>
  <c r="I190" i="6"/>
  <c r="J189" i="6"/>
  <c r="I189" i="6"/>
  <c r="J188" i="6"/>
  <c r="I188" i="6"/>
  <c r="J187" i="6"/>
  <c r="I187" i="6"/>
  <c r="J186" i="6"/>
  <c r="I186" i="6"/>
  <c r="J185" i="6"/>
  <c r="I185" i="6"/>
  <c r="J184" i="6"/>
  <c r="I184" i="6"/>
  <c r="J183" i="6"/>
  <c r="I183" i="6"/>
  <c r="J182" i="6"/>
  <c r="I182" i="6"/>
  <c r="J181" i="6"/>
  <c r="I181" i="6"/>
  <c r="J180" i="6"/>
  <c r="I180" i="6"/>
  <c r="J179" i="6"/>
  <c r="I179" i="6"/>
  <c r="J178" i="6"/>
  <c r="I178" i="6"/>
  <c r="J177" i="6"/>
  <c r="I177" i="6"/>
  <c r="J176" i="6"/>
  <c r="I176" i="6"/>
  <c r="J175" i="6"/>
  <c r="I175" i="6"/>
  <c r="J174" i="6"/>
  <c r="I174" i="6"/>
  <c r="J173" i="6"/>
  <c r="I173" i="6"/>
  <c r="J172" i="6"/>
  <c r="I172" i="6"/>
  <c r="J171" i="6"/>
  <c r="I171" i="6"/>
  <c r="J170" i="6"/>
  <c r="I170" i="6"/>
  <c r="J169" i="6"/>
  <c r="I169" i="6"/>
  <c r="J168" i="6"/>
  <c r="I168" i="6"/>
  <c r="J167" i="6"/>
  <c r="I167" i="6"/>
  <c r="J166" i="6"/>
  <c r="I166" i="6"/>
  <c r="J165" i="6"/>
  <c r="I165" i="6"/>
  <c r="J164" i="6"/>
  <c r="I164" i="6"/>
  <c r="J163" i="6"/>
  <c r="I163" i="6"/>
  <c r="J162" i="6"/>
  <c r="I162" i="6"/>
  <c r="J161" i="6"/>
  <c r="I161" i="6"/>
  <c r="J160" i="6"/>
  <c r="I160" i="6"/>
  <c r="J159" i="6"/>
  <c r="I159" i="6"/>
  <c r="J158" i="6"/>
  <c r="I158" i="6"/>
  <c r="J157" i="6"/>
  <c r="I157" i="6"/>
  <c r="J156" i="6"/>
  <c r="I156" i="6"/>
  <c r="J155" i="6"/>
  <c r="I155" i="6"/>
  <c r="J154" i="6"/>
  <c r="I154" i="6"/>
  <c r="J153" i="6"/>
  <c r="I153" i="6"/>
  <c r="J152" i="6"/>
  <c r="I152" i="6"/>
  <c r="J151" i="6"/>
  <c r="I151" i="6"/>
  <c r="J150" i="6"/>
  <c r="I150" i="6"/>
  <c r="J149" i="6"/>
  <c r="I149" i="6"/>
  <c r="J148" i="6"/>
  <c r="I148" i="6"/>
  <c r="J147" i="6"/>
  <c r="I147" i="6"/>
  <c r="J146" i="6"/>
  <c r="I146" i="6"/>
  <c r="J145" i="6"/>
  <c r="I145" i="6"/>
  <c r="J144" i="6"/>
  <c r="I144" i="6"/>
  <c r="J143" i="6"/>
  <c r="I143" i="6"/>
  <c r="J142" i="6"/>
  <c r="I142" i="6"/>
  <c r="J141" i="6"/>
  <c r="I141" i="6"/>
  <c r="J140" i="6"/>
  <c r="I140" i="6"/>
  <c r="J139" i="6"/>
  <c r="I139" i="6"/>
  <c r="J138" i="6"/>
  <c r="I138" i="6"/>
  <c r="J137" i="6"/>
  <c r="I137" i="6"/>
  <c r="J136" i="6"/>
  <c r="I136" i="6"/>
  <c r="J135" i="6"/>
  <c r="I135" i="6"/>
  <c r="J134" i="6"/>
  <c r="I134" i="6"/>
  <c r="J133" i="6"/>
  <c r="I133" i="6"/>
  <c r="J132" i="6"/>
  <c r="I132" i="6"/>
  <c r="J131" i="6"/>
  <c r="I131" i="6"/>
  <c r="J130" i="6"/>
  <c r="I130" i="6"/>
  <c r="J129" i="6"/>
  <c r="I129" i="6"/>
  <c r="J128" i="6"/>
  <c r="I128" i="6"/>
  <c r="J127" i="6"/>
  <c r="I127" i="6"/>
  <c r="J126" i="6"/>
  <c r="I126" i="6"/>
  <c r="J125" i="6"/>
  <c r="I125" i="6"/>
  <c r="J124" i="6"/>
  <c r="I124" i="6"/>
  <c r="J123" i="6"/>
  <c r="I123" i="6"/>
  <c r="J122" i="6"/>
  <c r="I122" i="6"/>
  <c r="J121" i="6"/>
  <c r="I121" i="6"/>
  <c r="J120" i="6"/>
  <c r="I120" i="6"/>
  <c r="J119" i="6"/>
  <c r="I119" i="6"/>
  <c r="J118" i="6"/>
  <c r="I118" i="6"/>
  <c r="J117" i="6"/>
  <c r="I117" i="6"/>
  <c r="J116" i="6"/>
  <c r="I116" i="6"/>
  <c r="J115" i="6"/>
  <c r="I115" i="6"/>
  <c r="J114" i="6"/>
  <c r="I114" i="6"/>
  <c r="J113" i="6"/>
  <c r="I113" i="6"/>
  <c r="J112" i="6"/>
  <c r="I112" i="6"/>
  <c r="J111" i="6"/>
  <c r="I111" i="6"/>
  <c r="J110" i="6"/>
  <c r="I110" i="6"/>
  <c r="J109" i="6"/>
  <c r="I109" i="6"/>
  <c r="J108" i="6"/>
  <c r="I108" i="6"/>
  <c r="J107" i="6"/>
  <c r="I107" i="6"/>
  <c r="J106" i="6"/>
  <c r="I106" i="6"/>
  <c r="J105" i="6"/>
  <c r="I105" i="6"/>
  <c r="J104" i="6"/>
  <c r="I104" i="6"/>
  <c r="J103" i="6"/>
  <c r="I103" i="6"/>
  <c r="J102" i="6"/>
  <c r="I102" i="6"/>
  <c r="J101" i="6"/>
  <c r="I101" i="6"/>
  <c r="J100" i="6"/>
  <c r="I100" i="6"/>
  <c r="J99" i="6"/>
  <c r="I99" i="6"/>
  <c r="J98" i="6"/>
  <c r="I98" i="6"/>
  <c r="J97" i="6"/>
  <c r="I97" i="6"/>
  <c r="J96" i="6"/>
  <c r="I96" i="6"/>
  <c r="J95" i="6"/>
  <c r="I95" i="6"/>
  <c r="J94" i="6"/>
  <c r="I94" i="6"/>
  <c r="J93" i="6"/>
  <c r="I93" i="6"/>
  <c r="J92" i="6"/>
  <c r="I92" i="6"/>
  <c r="J91" i="6"/>
  <c r="I91" i="6"/>
  <c r="J90" i="6"/>
  <c r="I90" i="6"/>
  <c r="J89" i="6"/>
  <c r="I89" i="6"/>
  <c r="J88" i="6"/>
  <c r="I88" i="6"/>
  <c r="J87" i="6"/>
  <c r="I87" i="6"/>
  <c r="J86" i="6"/>
  <c r="I86" i="6"/>
  <c r="J85" i="6"/>
  <c r="I85" i="6"/>
  <c r="J84" i="6"/>
  <c r="I84" i="6"/>
  <c r="J83" i="6"/>
  <c r="I83" i="6"/>
  <c r="J82" i="6"/>
  <c r="I82" i="6"/>
  <c r="J81" i="6"/>
  <c r="I81" i="6"/>
  <c r="J80" i="6"/>
  <c r="I80" i="6"/>
  <c r="J79" i="6"/>
  <c r="I79" i="6"/>
  <c r="J78" i="6"/>
  <c r="I78" i="6"/>
  <c r="J77" i="6"/>
  <c r="I77" i="6"/>
  <c r="J76" i="6"/>
  <c r="I76" i="6"/>
  <c r="J75" i="6"/>
  <c r="I75" i="6"/>
  <c r="J74" i="6"/>
  <c r="I74" i="6"/>
  <c r="J73" i="6"/>
  <c r="I73" i="6"/>
  <c r="J72" i="6"/>
  <c r="I72" i="6"/>
  <c r="J71" i="6"/>
  <c r="I71" i="6"/>
  <c r="J70" i="6"/>
  <c r="I70" i="6"/>
  <c r="J69" i="6"/>
  <c r="I69" i="6"/>
  <c r="J68" i="6"/>
  <c r="I68" i="6"/>
  <c r="J67" i="6"/>
  <c r="I67" i="6"/>
  <c r="J66" i="6"/>
  <c r="I66" i="6"/>
  <c r="J65" i="6"/>
  <c r="I65" i="6"/>
  <c r="J64" i="6"/>
  <c r="I64" i="6"/>
  <c r="J63" i="6"/>
  <c r="I63" i="6"/>
  <c r="J62" i="6"/>
  <c r="I62" i="6"/>
  <c r="J61" i="6"/>
  <c r="I61" i="6"/>
  <c r="J60" i="6"/>
  <c r="I60" i="6"/>
  <c r="J59" i="6"/>
  <c r="I59" i="6"/>
  <c r="J58" i="6"/>
  <c r="I58" i="6"/>
  <c r="J57" i="6"/>
  <c r="I57" i="6"/>
  <c r="J56" i="6"/>
  <c r="I56" i="6"/>
  <c r="J55" i="6"/>
  <c r="I55" i="6"/>
  <c r="J54" i="6"/>
  <c r="I54" i="6"/>
  <c r="J53" i="6"/>
  <c r="I53" i="6"/>
  <c r="J52" i="6"/>
  <c r="I52" i="6"/>
  <c r="J51" i="6"/>
  <c r="I51" i="6"/>
  <c r="J50" i="6"/>
  <c r="I50" i="6"/>
  <c r="J49" i="6"/>
  <c r="I49" i="6"/>
  <c r="J48" i="6"/>
  <c r="I48" i="6"/>
  <c r="J47" i="6"/>
  <c r="I47" i="6"/>
  <c r="J46" i="6"/>
  <c r="I46" i="6"/>
  <c r="J45" i="6"/>
  <c r="I45" i="6"/>
  <c r="J44" i="6"/>
  <c r="I44" i="6"/>
  <c r="J43" i="6"/>
  <c r="I43" i="6"/>
  <c r="J42" i="6"/>
  <c r="I42" i="6"/>
  <c r="J41" i="6"/>
  <c r="I41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  <c r="J3" i="6"/>
  <c r="I3" i="6"/>
  <c r="J2" i="6"/>
  <c r="I2" i="6"/>
  <c r="H446" i="6"/>
  <c r="H441" i="6"/>
  <c r="H442" i="6" s="1"/>
  <c r="H443" i="6" s="1"/>
  <c r="H444" i="6" s="1"/>
  <c r="H445" i="6" s="1"/>
  <c r="H411" i="6"/>
  <c r="H412" i="6" s="1"/>
  <c r="H413" i="6" s="1"/>
  <c r="H414" i="6" s="1"/>
  <c r="H415" i="6" s="1"/>
  <c r="H416" i="6" s="1"/>
  <c r="H417" i="6" s="1"/>
  <c r="H418" i="6" s="1"/>
  <c r="H419" i="6" s="1"/>
  <c r="H420" i="6" s="1"/>
  <c r="H421" i="6" s="1"/>
  <c r="H422" i="6" s="1"/>
  <c r="H423" i="6" s="1"/>
  <c r="H424" i="6" s="1"/>
  <c r="H425" i="6" s="1"/>
  <c r="H426" i="6" s="1"/>
  <c r="H427" i="6" s="1"/>
  <c r="H428" i="6" s="1"/>
  <c r="H429" i="6" s="1"/>
  <c r="H430" i="6" s="1"/>
  <c r="H431" i="6" s="1"/>
  <c r="H432" i="6" s="1"/>
  <c r="H433" i="6" s="1"/>
  <c r="H434" i="6" s="1"/>
  <c r="H435" i="6" s="1"/>
  <c r="H436" i="6" s="1"/>
  <c r="H437" i="6" s="1"/>
  <c r="H438" i="6" s="1"/>
  <c r="H439" i="6" s="1"/>
  <c r="H440" i="6" s="1"/>
  <c r="H379" i="6"/>
  <c r="H380" i="6" s="1"/>
  <c r="H381" i="6" s="1"/>
  <c r="H382" i="6" s="1"/>
  <c r="H383" i="6" s="1"/>
  <c r="H384" i="6" s="1"/>
  <c r="H385" i="6" s="1"/>
  <c r="H386" i="6" s="1"/>
  <c r="H387" i="6" s="1"/>
  <c r="H388" i="6" s="1"/>
  <c r="H389" i="6" s="1"/>
  <c r="H390" i="6" s="1"/>
  <c r="H391" i="6" s="1"/>
  <c r="H392" i="6" s="1"/>
  <c r="H393" i="6" s="1"/>
  <c r="H394" i="6" s="1"/>
  <c r="H395" i="6" s="1"/>
  <c r="H396" i="6" s="1"/>
  <c r="H397" i="6" s="1"/>
  <c r="H398" i="6" s="1"/>
  <c r="H399" i="6" s="1"/>
  <c r="H400" i="6" s="1"/>
  <c r="H401" i="6" s="1"/>
  <c r="H402" i="6" s="1"/>
  <c r="H403" i="6" s="1"/>
  <c r="H404" i="6" s="1"/>
  <c r="H405" i="6" s="1"/>
  <c r="H406" i="6" s="1"/>
  <c r="H407" i="6" s="1"/>
  <c r="H408" i="6" s="1"/>
  <c r="H409" i="6" s="1"/>
  <c r="H410" i="6" s="1"/>
  <c r="H378" i="6"/>
  <c r="H5" i="6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H249" i="6" s="1"/>
  <c r="H250" i="6" s="1"/>
  <c r="H251" i="6" s="1"/>
  <c r="H252" i="6" s="1"/>
  <c r="H253" i="6" s="1"/>
  <c r="H254" i="6" s="1"/>
  <c r="H255" i="6" s="1"/>
  <c r="H256" i="6" s="1"/>
  <c r="H257" i="6" s="1"/>
  <c r="H258" i="6" s="1"/>
  <c r="H259" i="6" s="1"/>
  <c r="H260" i="6" s="1"/>
  <c r="H261" i="6" s="1"/>
  <c r="H262" i="6" s="1"/>
  <c r="H263" i="6" s="1"/>
  <c r="H264" i="6" s="1"/>
  <c r="H265" i="6" s="1"/>
  <c r="H266" i="6" s="1"/>
  <c r="H267" i="6" s="1"/>
  <c r="H268" i="6" s="1"/>
  <c r="H269" i="6" s="1"/>
  <c r="H270" i="6" s="1"/>
  <c r="H271" i="6" s="1"/>
  <c r="H272" i="6" s="1"/>
  <c r="H273" i="6" s="1"/>
  <c r="H274" i="6" s="1"/>
  <c r="H275" i="6" s="1"/>
  <c r="H276" i="6" s="1"/>
  <c r="H277" i="6" s="1"/>
  <c r="H278" i="6" s="1"/>
  <c r="H279" i="6" s="1"/>
  <c r="H280" i="6" s="1"/>
  <c r="H281" i="6" s="1"/>
  <c r="H282" i="6" s="1"/>
  <c r="H283" i="6" s="1"/>
  <c r="H284" i="6" s="1"/>
  <c r="H285" i="6" s="1"/>
  <c r="H286" i="6" s="1"/>
  <c r="H287" i="6" s="1"/>
  <c r="H288" i="6" s="1"/>
  <c r="H289" i="6" s="1"/>
  <c r="H290" i="6" s="1"/>
  <c r="H291" i="6" s="1"/>
  <c r="H292" i="6" s="1"/>
  <c r="H293" i="6" s="1"/>
  <c r="H294" i="6" s="1"/>
  <c r="H295" i="6" s="1"/>
  <c r="H296" i="6" s="1"/>
  <c r="H297" i="6" s="1"/>
  <c r="H298" i="6" s="1"/>
  <c r="H299" i="6" s="1"/>
  <c r="H300" i="6" s="1"/>
  <c r="H301" i="6" s="1"/>
  <c r="H302" i="6" s="1"/>
  <c r="H303" i="6" s="1"/>
  <c r="H304" i="6" s="1"/>
  <c r="H305" i="6" s="1"/>
  <c r="H306" i="6" s="1"/>
  <c r="H307" i="6" s="1"/>
  <c r="H308" i="6" s="1"/>
  <c r="H309" i="6" s="1"/>
  <c r="H310" i="6" s="1"/>
  <c r="H311" i="6" s="1"/>
  <c r="H312" i="6" s="1"/>
  <c r="H313" i="6" s="1"/>
  <c r="H314" i="6" s="1"/>
  <c r="H315" i="6" s="1"/>
  <c r="H316" i="6" s="1"/>
  <c r="H317" i="6" s="1"/>
  <c r="H318" i="6" s="1"/>
  <c r="H319" i="6" s="1"/>
  <c r="H320" i="6" s="1"/>
  <c r="H321" i="6" s="1"/>
  <c r="H322" i="6" s="1"/>
  <c r="H323" i="6" s="1"/>
  <c r="H324" i="6" s="1"/>
  <c r="H325" i="6" s="1"/>
  <c r="H326" i="6" s="1"/>
  <c r="H327" i="6" s="1"/>
  <c r="H328" i="6" s="1"/>
  <c r="H329" i="6" s="1"/>
  <c r="H330" i="6" s="1"/>
  <c r="H331" i="6" s="1"/>
  <c r="H332" i="6" s="1"/>
  <c r="H333" i="6" s="1"/>
  <c r="H334" i="6" s="1"/>
  <c r="H335" i="6" s="1"/>
  <c r="H336" i="6" s="1"/>
  <c r="H337" i="6" s="1"/>
  <c r="H338" i="6" s="1"/>
  <c r="H339" i="6" s="1"/>
  <c r="H340" i="6" s="1"/>
  <c r="H341" i="6" s="1"/>
  <c r="H342" i="6" s="1"/>
  <c r="H343" i="6" s="1"/>
  <c r="H344" i="6" s="1"/>
  <c r="H345" i="6" s="1"/>
  <c r="H346" i="6" s="1"/>
  <c r="H347" i="6" s="1"/>
  <c r="H348" i="6" s="1"/>
  <c r="H349" i="6" s="1"/>
  <c r="H350" i="6" s="1"/>
  <c r="H351" i="6" s="1"/>
  <c r="H352" i="6" s="1"/>
  <c r="H353" i="6" s="1"/>
  <c r="H354" i="6" s="1"/>
  <c r="H355" i="6" s="1"/>
  <c r="H356" i="6" s="1"/>
  <c r="H357" i="6" s="1"/>
  <c r="H358" i="6" s="1"/>
  <c r="H359" i="6" s="1"/>
  <c r="H360" i="6" s="1"/>
  <c r="H361" i="6" s="1"/>
  <c r="H362" i="6" s="1"/>
  <c r="H363" i="6" s="1"/>
  <c r="H364" i="6" s="1"/>
  <c r="H365" i="6" s="1"/>
  <c r="H366" i="6" s="1"/>
  <c r="H367" i="6" s="1"/>
  <c r="H368" i="6" s="1"/>
  <c r="H369" i="6" s="1"/>
  <c r="H370" i="6" s="1"/>
  <c r="H371" i="6" s="1"/>
  <c r="H372" i="6" s="1"/>
  <c r="H373" i="6" s="1"/>
  <c r="H374" i="6" s="1"/>
  <c r="H375" i="6" s="1"/>
  <c r="H376" i="6" s="1"/>
  <c r="H377" i="6" s="1"/>
  <c r="H2" i="6"/>
  <c r="H3" i="6"/>
  <c r="H4" i="6" s="1"/>
  <c r="J8" i="2"/>
  <c r="J7" i="2"/>
  <c r="J6" i="2"/>
  <c r="J5" i="2"/>
  <c r="J4" i="2"/>
  <c r="J3" i="2"/>
  <c r="J2" i="2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<sst xmlns="http://schemas.openxmlformats.org/spreadsheetml/2006/main" count="111" uniqueCount="49">
  <si>
    <t>1. Covid deaths by date and facility type</t>
  </si>
  <si>
    <t>2. COVID-19 cases at Long Term Care Facilities by date until May 5, 2021</t>
  </si>
  <si>
    <t>Data sources for cases and deaths</t>
  </si>
  <si>
    <t>Date</t>
  </si>
  <si>
    <t>Total_cases</t>
  </si>
  <si>
    <t>New_cases</t>
  </si>
  <si>
    <t>Shifted date</t>
  </si>
  <si>
    <t>LTCF deaths</t>
  </si>
  <si>
    <t>Shift days</t>
  </si>
  <si>
    <t>Row Labels</t>
  </si>
  <si>
    <t>Grand Total</t>
  </si>
  <si>
    <t>2020</t>
  </si>
  <si>
    <t>2021</t>
  </si>
  <si>
    <t>2022</t>
  </si>
  <si>
    <t>2023</t>
  </si>
  <si>
    <t>Sum of LTCF deaths</t>
  </si>
  <si>
    <t>Qtr1</t>
  </si>
  <si>
    <t>Qtr2</t>
  </si>
  <si>
    <t>Qtr3</t>
  </si>
  <si>
    <t>Qtr4</t>
  </si>
  <si>
    <t>Sum of New_cases</t>
  </si>
  <si>
    <t>CFR</t>
  </si>
  <si>
    <t>date</t>
  </si>
  <si>
    <t>Q1-20</t>
  </si>
  <si>
    <t>Q2-20</t>
  </si>
  <si>
    <t>Q3-20</t>
  </si>
  <si>
    <t>Q4-20</t>
  </si>
  <si>
    <t>Q1-21</t>
  </si>
  <si>
    <t>copied to make graphing easier</t>
  </si>
  <si>
    <t>Notes: in this spreadsheet pivot table, deaths are moved up by 8 days for an accurate pivot table calculation by quarter.</t>
  </si>
  <si>
    <t>LTCF COVID deaths</t>
  </si>
  <si>
    <t>so we shift the death date earlier so we can match with the COVID cases which we do not shift</t>
  </si>
  <si>
    <t>deaths were shifted earlier by 8 days</t>
  </si>
  <si>
    <t>cases remained unshifted</t>
  </si>
  <si>
    <t>Note that the case spike was largely over by 1/4/21 in Santa per the case tab</t>
  </si>
  <si>
    <t>And we know from the CDPH graph that CFR overall is a very stable measure</t>
  </si>
  <si>
    <t>LTCF COVID cases</t>
  </si>
  <si>
    <t>All dates</t>
  </si>
  <si>
    <t>New cases</t>
  </si>
  <si>
    <t>New deaths</t>
  </si>
  <si>
    <t>cum cases</t>
  </si>
  <si>
    <t>cum deaths</t>
  </si>
  <si>
    <t>shift days</t>
  </si>
  <si>
    <t>Cum CFR</t>
  </si>
  <si>
    <t>cases</t>
  </si>
  <si>
    <t>deaths</t>
  </si>
  <si>
    <t>day shift</t>
  </si>
  <si>
    <t>advance death days</t>
  </si>
  <si>
    <t>Highest correlation so advance deaths by 14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</si>
</sst>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0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 applyAlignment="1">
      <alignment horizontal="left" vertical="center" wrapText="1" indent="1"/>
    </xf>
    <xf numFmtId="0" fontId="3" fillId="0" borderId="0" xfId="1" applyFont="1" applyAlignment="1">
      <alignment horizontal="left" vertical="center" wrapText="1" indent="1"/>
    </xf>
    <xf numFmtId="3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indent="1"/>
    </xf>
    <xf numFmtId="14" fontId="0" fillId="0" borderId="1" xfId="0" applyNumberFormat="1" applyFont="1" applyBorder="1" applyAlignment="1">
      <alignment horizontal="left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Santa</a:t>
            </a:r>
            <a:r>
              <a:rPr lang="en-US" baseline="0"/>
              <a:t> Clara County Cumulative CFR in LTCFs</a:t>
            </a:r>
          </a:p>
          <a:p>
            <a:pPr>
              <a:defRPr/>
            </a:pPr>
            <a:r>
              <a:rPr lang="en-US" baseline="0"/>
              <a:t>Deaths advanced 14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CFR calculation'!$N$1</c:f>
              <c:strCache>
                <c:ptCount val="1"/>
                <c:pt idx="0">
                  <c:v>Cum CFR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CFR calculation'!$H$39:$H$432</c:f>
              <c:numCache>
                <c:formatCode>m/d/yyyy</c:formatCode>
                <c:ptCount val="39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44128</c:v>
                </c:pt>
                <c:pt idx="207">
                  <c:v>44129</c:v>
                </c:pt>
                <c:pt idx="208">
                  <c:v>44130</c:v>
                </c:pt>
                <c:pt idx="209">
                  <c:v>44131</c:v>
                </c:pt>
                <c:pt idx="210">
                  <c:v>44132</c:v>
                </c:pt>
                <c:pt idx="211">
                  <c:v>44133</c:v>
                </c:pt>
                <c:pt idx="212">
                  <c:v>44134</c:v>
                </c:pt>
                <c:pt idx="213">
                  <c:v>44135</c:v>
                </c:pt>
                <c:pt idx="214">
                  <c:v>44136</c:v>
                </c:pt>
                <c:pt idx="215">
                  <c:v>44137</c:v>
                </c:pt>
                <c:pt idx="216">
                  <c:v>44138</c:v>
                </c:pt>
                <c:pt idx="217">
                  <c:v>44139</c:v>
                </c:pt>
                <c:pt idx="218">
                  <c:v>44140</c:v>
                </c:pt>
                <c:pt idx="219">
                  <c:v>44141</c:v>
                </c:pt>
                <c:pt idx="220">
                  <c:v>44142</c:v>
                </c:pt>
                <c:pt idx="221">
                  <c:v>44143</c:v>
                </c:pt>
                <c:pt idx="222">
                  <c:v>44144</c:v>
                </c:pt>
                <c:pt idx="223">
                  <c:v>44145</c:v>
                </c:pt>
                <c:pt idx="224">
                  <c:v>44146</c:v>
                </c:pt>
                <c:pt idx="225">
                  <c:v>44147</c:v>
                </c:pt>
                <c:pt idx="226">
                  <c:v>44148</c:v>
                </c:pt>
                <c:pt idx="227">
                  <c:v>44149</c:v>
                </c:pt>
                <c:pt idx="228">
                  <c:v>44150</c:v>
                </c:pt>
                <c:pt idx="229">
                  <c:v>44151</c:v>
                </c:pt>
                <c:pt idx="230">
                  <c:v>44152</c:v>
                </c:pt>
                <c:pt idx="231">
                  <c:v>44153</c:v>
                </c:pt>
                <c:pt idx="232">
                  <c:v>44154</c:v>
                </c:pt>
                <c:pt idx="233">
                  <c:v>44155</c:v>
                </c:pt>
                <c:pt idx="234">
                  <c:v>44156</c:v>
                </c:pt>
                <c:pt idx="235">
                  <c:v>44157</c:v>
                </c:pt>
                <c:pt idx="236">
                  <c:v>44158</c:v>
                </c:pt>
                <c:pt idx="237">
                  <c:v>44159</c:v>
                </c:pt>
                <c:pt idx="238">
                  <c:v>44160</c:v>
                </c:pt>
                <c:pt idx="239">
                  <c:v>44161</c:v>
                </c:pt>
                <c:pt idx="240">
                  <c:v>44162</c:v>
                </c:pt>
                <c:pt idx="241">
                  <c:v>44163</c:v>
                </c:pt>
                <c:pt idx="242">
                  <c:v>44164</c:v>
                </c:pt>
                <c:pt idx="243">
                  <c:v>44165</c:v>
                </c:pt>
                <c:pt idx="244">
                  <c:v>44166</c:v>
                </c:pt>
                <c:pt idx="245">
                  <c:v>44167</c:v>
                </c:pt>
                <c:pt idx="246">
                  <c:v>44168</c:v>
                </c:pt>
                <c:pt idx="247">
                  <c:v>44169</c:v>
                </c:pt>
                <c:pt idx="248">
                  <c:v>44170</c:v>
                </c:pt>
                <c:pt idx="249">
                  <c:v>44171</c:v>
                </c:pt>
                <c:pt idx="250">
                  <c:v>44172</c:v>
                </c:pt>
                <c:pt idx="251">
                  <c:v>44173</c:v>
                </c:pt>
                <c:pt idx="252">
                  <c:v>44174</c:v>
                </c:pt>
                <c:pt idx="253">
                  <c:v>44175</c:v>
                </c:pt>
                <c:pt idx="254">
                  <c:v>44176</c:v>
                </c:pt>
                <c:pt idx="255">
                  <c:v>44177</c:v>
                </c:pt>
                <c:pt idx="256">
                  <c:v>44178</c:v>
                </c:pt>
                <c:pt idx="257">
                  <c:v>44179</c:v>
                </c:pt>
                <c:pt idx="258">
                  <c:v>44180</c:v>
                </c:pt>
                <c:pt idx="259">
                  <c:v>44181</c:v>
                </c:pt>
                <c:pt idx="260">
                  <c:v>44182</c:v>
                </c:pt>
                <c:pt idx="261">
                  <c:v>44183</c:v>
                </c:pt>
                <c:pt idx="262">
                  <c:v>44184</c:v>
                </c:pt>
                <c:pt idx="263">
                  <c:v>44185</c:v>
                </c:pt>
                <c:pt idx="264">
                  <c:v>44186</c:v>
                </c:pt>
                <c:pt idx="265">
                  <c:v>44187</c:v>
                </c:pt>
                <c:pt idx="266">
                  <c:v>44188</c:v>
                </c:pt>
                <c:pt idx="267">
                  <c:v>44189</c:v>
                </c:pt>
                <c:pt idx="268">
                  <c:v>44190</c:v>
                </c:pt>
                <c:pt idx="269">
                  <c:v>44191</c:v>
                </c:pt>
                <c:pt idx="270">
                  <c:v>44192</c:v>
                </c:pt>
                <c:pt idx="271">
                  <c:v>44193</c:v>
                </c:pt>
                <c:pt idx="272">
                  <c:v>44194</c:v>
                </c:pt>
                <c:pt idx="273">
                  <c:v>44195</c:v>
                </c:pt>
                <c:pt idx="274">
                  <c:v>44196</c:v>
                </c:pt>
                <c:pt idx="275">
                  <c:v>44197</c:v>
                </c:pt>
                <c:pt idx="276">
                  <c:v>44198</c:v>
                </c:pt>
                <c:pt idx="277">
                  <c:v>44199</c:v>
                </c:pt>
                <c:pt idx="278">
                  <c:v>44200</c:v>
                </c:pt>
                <c:pt idx="279">
                  <c:v>44201</c:v>
                </c:pt>
                <c:pt idx="280">
                  <c:v>44202</c:v>
                </c:pt>
                <c:pt idx="281">
                  <c:v>44203</c:v>
                </c:pt>
                <c:pt idx="282">
                  <c:v>44204</c:v>
                </c:pt>
                <c:pt idx="283">
                  <c:v>44205</c:v>
                </c:pt>
                <c:pt idx="284">
                  <c:v>44206</c:v>
                </c:pt>
                <c:pt idx="285">
                  <c:v>44207</c:v>
                </c:pt>
                <c:pt idx="286">
                  <c:v>44208</c:v>
                </c:pt>
                <c:pt idx="287">
                  <c:v>44209</c:v>
                </c:pt>
                <c:pt idx="288">
                  <c:v>44210</c:v>
                </c:pt>
                <c:pt idx="289">
                  <c:v>44211</c:v>
                </c:pt>
                <c:pt idx="290">
                  <c:v>44212</c:v>
                </c:pt>
                <c:pt idx="291">
                  <c:v>44213</c:v>
                </c:pt>
                <c:pt idx="292">
                  <c:v>44214</c:v>
                </c:pt>
                <c:pt idx="293">
                  <c:v>44215</c:v>
                </c:pt>
                <c:pt idx="294">
                  <c:v>44216</c:v>
                </c:pt>
                <c:pt idx="295">
                  <c:v>44217</c:v>
                </c:pt>
                <c:pt idx="296">
                  <c:v>44218</c:v>
                </c:pt>
                <c:pt idx="297">
                  <c:v>44219</c:v>
                </c:pt>
                <c:pt idx="298">
                  <c:v>44220</c:v>
                </c:pt>
                <c:pt idx="299">
                  <c:v>44221</c:v>
                </c:pt>
                <c:pt idx="300">
                  <c:v>44222</c:v>
                </c:pt>
                <c:pt idx="301">
                  <c:v>44223</c:v>
                </c:pt>
                <c:pt idx="302">
                  <c:v>44224</c:v>
                </c:pt>
                <c:pt idx="303">
                  <c:v>44225</c:v>
                </c:pt>
                <c:pt idx="304">
                  <c:v>44226</c:v>
                </c:pt>
                <c:pt idx="305">
                  <c:v>44227</c:v>
                </c:pt>
                <c:pt idx="306">
                  <c:v>44228</c:v>
                </c:pt>
                <c:pt idx="307">
                  <c:v>44229</c:v>
                </c:pt>
                <c:pt idx="308">
                  <c:v>44230</c:v>
                </c:pt>
                <c:pt idx="309">
                  <c:v>44231</c:v>
                </c:pt>
                <c:pt idx="310">
                  <c:v>44232</c:v>
                </c:pt>
                <c:pt idx="311">
                  <c:v>44233</c:v>
                </c:pt>
                <c:pt idx="312">
                  <c:v>44234</c:v>
                </c:pt>
                <c:pt idx="313">
                  <c:v>44235</c:v>
                </c:pt>
                <c:pt idx="314">
                  <c:v>44236</c:v>
                </c:pt>
                <c:pt idx="315">
                  <c:v>44237</c:v>
                </c:pt>
                <c:pt idx="316">
                  <c:v>44238</c:v>
                </c:pt>
                <c:pt idx="317">
                  <c:v>44239</c:v>
                </c:pt>
                <c:pt idx="318">
                  <c:v>44240</c:v>
                </c:pt>
                <c:pt idx="319">
                  <c:v>44241</c:v>
                </c:pt>
                <c:pt idx="320">
                  <c:v>44242</c:v>
                </c:pt>
                <c:pt idx="321">
                  <c:v>44243</c:v>
                </c:pt>
                <c:pt idx="322">
                  <c:v>44244</c:v>
                </c:pt>
                <c:pt idx="323">
                  <c:v>44245</c:v>
                </c:pt>
                <c:pt idx="324">
                  <c:v>44246</c:v>
                </c:pt>
                <c:pt idx="325">
                  <c:v>44247</c:v>
                </c:pt>
                <c:pt idx="326">
                  <c:v>44248</c:v>
                </c:pt>
                <c:pt idx="327">
                  <c:v>44249</c:v>
                </c:pt>
                <c:pt idx="328">
                  <c:v>44250</c:v>
                </c:pt>
                <c:pt idx="329">
                  <c:v>44251</c:v>
                </c:pt>
                <c:pt idx="330">
                  <c:v>44252</c:v>
                </c:pt>
                <c:pt idx="331">
                  <c:v>44253</c:v>
                </c:pt>
                <c:pt idx="332">
                  <c:v>44254</c:v>
                </c:pt>
                <c:pt idx="333">
                  <c:v>44255</c:v>
                </c:pt>
                <c:pt idx="334">
                  <c:v>44256</c:v>
                </c:pt>
                <c:pt idx="335">
                  <c:v>44257</c:v>
                </c:pt>
                <c:pt idx="336">
                  <c:v>44258</c:v>
                </c:pt>
                <c:pt idx="337">
                  <c:v>44259</c:v>
                </c:pt>
                <c:pt idx="338">
                  <c:v>44260</c:v>
                </c:pt>
                <c:pt idx="339">
                  <c:v>44261</c:v>
                </c:pt>
                <c:pt idx="340">
                  <c:v>44262</c:v>
                </c:pt>
                <c:pt idx="341">
                  <c:v>44263</c:v>
                </c:pt>
                <c:pt idx="342">
                  <c:v>44264</c:v>
                </c:pt>
                <c:pt idx="343">
                  <c:v>44265</c:v>
                </c:pt>
                <c:pt idx="344">
                  <c:v>44266</c:v>
                </c:pt>
                <c:pt idx="345">
                  <c:v>44267</c:v>
                </c:pt>
                <c:pt idx="346">
                  <c:v>44268</c:v>
                </c:pt>
                <c:pt idx="347">
                  <c:v>44269</c:v>
                </c:pt>
                <c:pt idx="348">
                  <c:v>44270</c:v>
                </c:pt>
                <c:pt idx="349">
                  <c:v>44271</c:v>
                </c:pt>
                <c:pt idx="350">
                  <c:v>44272</c:v>
                </c:pt>
                <c:pt idx="351">
                  <c:v>44273</c:v>
                </c:pt>
                <c:pt idx="352">
                  <c:v>44274</c:v>
                </c:pt>
                <c:pt idx="353">
                  <c:v>44275</c:v>
                </c:pt>
                <c:pt idx="354">
                  <c:v>44276</c:v>
                </c:pt>
                <c:pt idx="355">
                  <c:v>44277</c:v>
                </c:pt>
                <c:pt idx="356">
                  <c:v>44278</c:v>
                </c:pt>
                <c:pt idx="357">
                  <c:v>44279</c:v>
                </c:pt>
                <c:pt idx="358">
                  <c:v>44280</c:v>
                </c:pt>
                <c:pt idx="359">
                  <c:v>44281</c:v>
                </c:pt>
                <c:pt idx="360">
                  <c:v>44282</c:v>
                </c:pt>
                <c:pt idx="361">
                  <c:v>44283</c:v>
                </c:pt>
                <c:pt idx="362">
                  <c:v>44284</c:v>
                </c:pt>
                <c:pt idx="363">
                  <c:v>44285</c:v>
                </c:pt>
                <c:pt idx="364">
                  <c:v>44286</c:v>
                </c:pt>
                <c:pt idx="365">
                  <c:v>44287</c:v>
                </c:pt>
                <c:pt idx="366">
                  <c:v>44288</c:v>
                </c:pt>
                <c:pt idx="367">
                  <c:v>44289</c:v>
                </c:pt>
                <c:pt idx="368">
                  <c:v>44290</c:v>
                </c:pt>
                <c:pt idx="369">
                  <c:v>44291</c:v>
                </c:pt>
                <c:pt idx="370">
                  <c:v>44292</c:v>
                </c:pt>
                <c:pt idx="371">
                  <c:v>44293</c:v>
                </c:pt>
                <c:pt idx="372">
                  <c:v>44294</c:v>
                </c:pt>
                <c:pt idx="373">
                  <c:v>44295</c:v>
                </c:pt>
                <c:pt idx="374">
                  <c:v>44296</c:v>
                </c:pt>
                <c:pt idx="375">
                  <c:v>44297</c:v>
                </c:pt>
                <c:pt idx="376">
                  <c:v>44298</c:v>
                </c:pt>
                <c:pt idx="377">
                  <c:v>44299</c:v>
                </c:pt>
                <c:pt idx="378">
                  <c:v>44300</c:v>
                </c:pt>
                <c:pt idx="379">
                  <c:v>44301</c:v>
                </c:pt>
                <c:pt idx="380">
                  <c:v>44302</c:v>
                </c:pt>
                <c:pt idx="381">
                  <c:v>44303</c:v>
                </c:pt>
                <c:pt idx="382">
                  <c:v>44304</c:v>
                </c:pt>
                <c:pt idx="383">
                  <c:v>44305</c:v>
                </c:pt>
                <c:pt idx="384">
                  <c:v>44306</c:v>
                </c:pt>
                <c:pt idx="385">
                  <c:v>44307</c:v>
                </c:pt>
                <c:pt idx="386">
                  <c:v>44308</c:v>
                </c:pt>
                <c:pt idx="387">
                  <c:v>44309</c:v>
                </c:pt>
                <c:pt idx="388">
                  <c:v>44310</c:v>
                </c:pt>
                <c:pt idx="389">
                  <c:v>44311</c:v>
                </c:pt>
                <c:pt idx="390">
                  <c:v>44312</c:v>
                </c:pt>
                <c:pt idx="391">
                  <c:v>44313</c:v>
                </c:pt>
                <c:pt idx="392">
                  <c:v>44314</c:v>
                </c:pt>
                <c:pt idx="393">
                  <c:v>44315</c:v>
                </c:pt>
              </c:numCache>
            </c:numRef>
          </c:cat>
          <c:val>
            <c:numRef>
              <c:f>'Cumulative CFR calculation'!$N$39:$N$432</c:f>
              <c:numCache>
                <c:formatCode>General</c:formatCode>
                <c:ptCount val="394"/>
                <c:pt idx="0">
                  <c:v>0.18803418803418803</c:v>
                </c:pt>
                <c:pt idx="1">
                  <c:v>0.18461538461538463</c:v>
                </c:pt>
                <c:pt idx="2">
                  <c:v>0.17105263157894737</c:v>
                </c:pt>
                <c:pt idx="3">
                  <c:v>0.16766467065868262</c:v>
                </c:pt>
                <c:pt idx="4">
                  <c:v>0.15760869565217392</c:v>
                </c:pt>
                <c:pt idx="5">
                  <c:v>0.16417910447761194</c:v>
                </c:pt>
                <c:pt idx="6">
                  <c:v>0.15217391304347827</c:v>
                </c:pt>
                <c:pt idx="7">
                  <c:v>0.13090909090909092</c:v>
                </c:pt>
                <c:pt idx="8">
                  <c:v>0.12</c:v>
                </c:pt>
                <c:pt idx="9">
                  <c:v>0.11349693251533742</c:v>
                </c:pt>
                <c:pt idx="10">
                  <c:v>0.10644257703081232</c:v>
                </c:pt>
                <c:pt idx="11">
                  <c:v>0.10471204188481675</c:v>
                </c:pt>
                <c:pt idx="12">
                  <c:v>0.10512820512820513</c:v>
                </c:pt>
                <c:pt idx="13">
                  <c:v>0.10319410319410319</c:v>
                </c:pt>
                <c:pt idx="14">
                  <c:v>0.10218978102189781</c:v>
                </c:pt>
                <c:pt idx="15">
                  <c:v>0.10352941176470588</c:v>
                </c:pt>
                <c:pt idx="16">
                  <c:v>0.10440835266821345</c:v>
                </c:pt>
                <c:pt idx="17">
                  <c:v>0.10755148741418764</c:v>
                </c:pt>
                <c:pt idx="18">
                  <c:v>0.10859728506787331</c:v>
                </c:pt>
                <c:pt idx="19">
                  <c:v>0.11358574610244988</c:v>
                </c:pt>
                <c:pt idx="20">
                  <c:v>0.11208791208791209</c:v>
                </c:pt>
                <c:pt idx="21">
                  <c:v>0.10855949895615867</c:v>
                </c:pt>
                <c:pt idx="22">
                  <c:v>0.10810810810810811</c:v>
                </c:pt>
                <c:pt idx="23">
                  <c:v>0.10685483870967742</c:v>
                </c:pt>
                <c:pt idx="24">
                  <c:v>0.10474308300395258</c:v>
                </c:pt>
                <c:pt idx="25">
                  <c:v>0.10311284046692606</c:v>
                </c:pt>
                <c:pt idx="26">
                  <c:v>0.1036468330134357</c:v>
                </c:pt>
                <c:pt idx="27">
                  <c:v>0.10456273764258556</c:v>
                </c:pt>
                <c:pt idx="28">
                  <c:v>0.10299625468164794</c:v>
                </c:pt>
                <c:pt idx="29">
                  <c:v>0.10185185185185185</c:v>
                </c:pt>
                <c:pt idx="30">
                  <c:v>0.10218978102189781</c:v>
                </c:pt>
                <c:pt idx="31">
                  <c:v>0.10326086956521739</c:v>
                </c:pt>
                <c:pt idx="32">
                  <c:v>0.10288808664259928</c:v>
                </c:pt>
                <c:pt idx="33">
                  <c:v>0.10142348754448399</c:v>
                </c:pt>
                <c:pt idx="34">
                  <c:v>0.10106382978723404</c:v>
                </c:pt>
                <c:pt idx="35">
                  <c:v>9.8275862068965519E-2</c:v>
                </c:pt>
                <c:pt idx="36">
                  <c:v>9.9656357388316158E-2</c:v>
                </c:pt>
                <c:pt idx="37">
                  <c:v>9.6185737976782759E-2</c:v>
                </c:pt>
                <c:pt idx="38">
                  <c:v>9.4462540716612378E-2</c:v>
                </c:pt>
                <c:pt idx="39">
                  <c:v>9.4003241491085895E-2</c:v>
                </c:pt>
                <c:pt idx="40">
                  <c:v>9.4855305466237938E-2</c:v>
                </c:pt>
                <c:pt idx="41">
                  <c:v>9.4855305466237938E-2</c:v>
                </c:pt>
                <c:pt idx="42">
                  <c:v>9.4098883572567779E-2</c:v>
                </c:pt>
                <c:pt idx="43">
                  <c:v>9.569377990430622E-2</c:v>
                </c:pt>
                <c:pt idx="44">
                  <c:v>9.569377990430622E-2</c:v>
                </c:pt>
                <c:pt idx="45">
                  <c:v>9.5541401273885357E-2</c:v>
                </c:pt>
                <c:pt idx="46">
                  <c:v>9.7133757961783446E-2</c:v>
                </c:pt>
                <c:pt idx="47">
                  <c:v>9.6825396825396828E-2</c:v>
                </c:pt>
                <c:pt idx="48">
                  <c:v>9.8101265822784806E-2</c:v>
                </c:pt>
                <c:pt idx="49">
                  <c:v>9.7484276729559755E-2</c:v>
                </c:pt>
                <c:pt idx="50">
                  <c:v>9.7178683385579931E-2</c:v>
                </c:pt>
                <c:pt idx="51">
                  <c:v>9.6423017107309481E-2</c:v>
                </c:pt>
                <c:pt idx="52">
                  <c:v>9.6423017107309481E-2</c:v>
                </c:pt>
                <c:pt idx="53">
                  <c:v>9.6423017107309481E-2</c:v>
                </c:pt>
                <c:pt idx="54">
                  <c:v>9.6423017107309481E-2</c:v>
                </c:pt>
                <c:pt idx="55">
                  <c:v>9.5975232198142413E-2</c:v>
                </c:pt>
                <c:pt idx="56">
                  <c:v>9.7372488408037097E-2</c:v>
                </c:pt>
                <c:pt idx="57">
                  <c:v>9.7072419106317406E-2</c:v>
                </c:pt>
                <c:pt idx="58">
                  <c:v>9.6923076923076917E-2</c:v>
                </c:pt>
                <c:pt idx="59">
                  <c:v>9.6477794793261865E-2</c:v>
                </c:pt>
                <c:pt idx="60">
                  <c:v>9.6477794793261865E-2</c:v>
                </c:pt>
                <c:pt idx="61">
                  <c:v>9.6330275229357804E-2</c:v>
                </c:pt>
                <c:pt idx="62">
                  <c:v>9.5599393019726864E-2</c:v>
                </c:pt>
                <c:pt idx="63">
                  <c:v>9.4879518072289157E-2</c:v>
                </c:pt>
                <c:pt idx="64">
                  <c:v>9.4311377245508976E-2</c:v>
                </c:pt>
                <c:pt idx="65">
                  <c:v>9.5665171898355758E-2</c:v>
                </c:pt>
                <c:pt idx="66">
                  <c:v>9.658246656760773E-2</c:v>
                </c:pt>
                <c:pt idx="67">
                  <c:v>9.5729013254786458E-2</c:v>
                </c:pt>
                <c:pt idx="68">
                  <c:v>9.5307917888563048E-2</c:v>
                </c:pt>
                <c:pt idx="69">
                  <c:v>9.7667638483965008E-2</c:v>
                </c:pt>
                <c:pt idx="70">
                  <c:v>9.8408104196816212E-2</c:v>
                </c:pt>
                <c:pt idx="71">
                  <c:v>9.8124098124098127E-2</c:v>
                </c:pt>
                <c:pt idx="72">
                  <c:v>9.7841726618705036E-2</c:v>
                </c:pt>
                <c:pt idx="73">
                  <c:v>9.7701149425287362E-2</c:v>
                </c:pt>
                <c:pt idx="74">
                  <c:v>9.7560975609756101E-2</c:v>
                </c:pt>
                <c:pt idx="75">
                  <c:v>9.8870056497175146E-2</c:v>
                </c:pt>
                <c:pt idx="76">
                  <c:v>9.6818810511756573E-2</c:v>
                </c:pt>
                <c:pt idx="77">
                  <c:v>9.5497953615279671E-2</c:v>
                </c:pt>
                <c:pt idx="78">
                  <c:v>9.4086021505376344E-2</c:v>
                </c:pt>
                <c:pt idx="79">
                  <c:v>9.3582887700534759E-2</c:v>
                </c:pt>
                <c:pt idx="80">
                  <c:v>9.3791281373844126E-2</c:v>
                </c:pt>
                <c:pt idx="81">
                  <c:v>9.4488188976377951E-2</c:v>
                </c:pt>
                <c:pt idx="82">
                  <c:v>9.2426187419768935E-2</c:v>
                </c:pt>
                <c:pt idx="83">
                  <c:v>9.125475285171103E-2</c:v>
                </c:pt>
                <c:pt idx="84">
                  <c:v>8.98876404494382E-2</c:v>
                </c:pt>
                <c:pt idx="85">
                  <c:v>9.3167701863354033E-2</c:v>
                </c:pt>
                <c:pt idx="86">
                  <c:v>9.2478421701602961E-2</c:v>
                </c:pt>
                <c:pt idx="87">
                  <c:v>9.036144578313253E-2</c:v>
                </c:pt>
                <c:pt idx="88">
                  <c:v>8.907363420427554E-2</c:v>
                </c:pt>
                <c:pt idx="89">
                  <c:v>8.7056128293241691E-2</c:v>
                </c:pt>
                <c:pt idx="90">
                  <c:v>8.7499999999999994E-2</c:v>
                </c:pt>
                <c:pt idx="91">
                  <c:v>8.6907449209932278E-2</c:v>
                </c:pt>
                <c:pt idx="92">
                  <c:v>8.8036117381489837E-2</c:v>
                </c:pt>
                <c:pt idx="93">
                  <c:v>8.8863892013498313E-2</c:v>
                </c:pt>
                <c:pt idx="94">
                  <c:v>8.8764044943820231E-2</c:v>
                </c:pt>
                <c:pt idx="95">
                  <c:v>8.7389380530973448E-2</c:v>
                </c:pt>
                <c:pt idx="96">
                  <c:v>8.503767491926803E-2</c:v>
                </c:pt>
                <c:pt idx="97">
                  <c:v>8.3775185577942737E-2</c:v>
                </c:pt>
                <c:pt idx="98">
                  <c:v>8.2896117523609647E-2</c:v>
                </c:pt>
                <c:pt idx="99">
                  <c:v>8.4287200832466186E-2</c:v>
                </c:pt>
                <c:pt idx="100">
                  <c:v>8.3419155509783724E-2</c:v>
                </c:pt>
                <c:pt idx="101">
                  <c:v>8.4188911704312114E-2</c:v>
                </c:pt>
                <c:pt idx="102">
                  <c:v>8.3758937691521956E-2</c:v>
                </c:pt>
                <c:pt idx="103">
                  <c:v>8.2828282828282834E-2</c:v>
                </c:pt>
                <c:pt idx="104">
                  <c:v>8.0234833659491189E-2</c:v>
                </c:pt>
                <c:pt idx="105">
                  <c:v>7.953443258971872E-2</c:v>
                </c:pt>
                <c:pt idx="106">
                  <c:v>7.8694817658349334E-2</c:v>
                </c:pt>
                <c:pt idx="107">
                  <c:v>7.8169685414680654E-2</c:v>
                </c:pt>
                <c:pt idx="108">
                  <c:v>7.7872744539411204E-2</c:v>
                </c:pt>
                <c:pt idx="109">
                  <c:v>7.8524124881740778E-2</c:v>
                </c:pt>
                <c:pt idx="110">
                  <c:v>7.8228086710650332E-2</c:v>
                </c:pt>
                <c:pt idx="111">
                  <c:v>7.9737335834896811E-2</c:v>
                </c:pt>
                <c:pt idx="112">
                  <c:v>7.9925650557620811E-2</c:v>
                </c:pt>
                <c:pt idx="113">
                  <c:v>7.9851439182915512E-2</c:v>
                </c:pt>
                <c:pt idx="114">
                  <c:v>7.918968692449356E-2</c:v>
                </c:pt>
                <c:pt idx="115">
                  <c:v>7.9116835326586935E-2</c:v>
                </c:pt>
                <c:pt idx="116">
                  <c:v>7.8538812785388129E-2</c:v>
                </c:pt>
                <c:pt idx="117">
                  <c:v>7.7969174977334549E-2</c:v>
                </c:pt>
                <c:pt idx="118">
                  <c:v>7.7407740774077402E-2</c:v>
                </c:pt>
                <c:pt idx="119">
                  <c:v>7.767857142857143E-2</c:v>
                </c:pt>
                <c:pt idx="120">
                  <c:v>7.7127659574468085E-2</c:v>
                </c:pt>
                <c:pt idx="121">
                  <c:v>7.7601410934744264E-2</c:v>
                </c:pt>
                <c:pt idx="122">
                  <c:v>7.7533039647577087E-2</c:v>
                </c:pt>
                <c:pt idx="123">
                  <c:v>7.9225352112676062E-2</c:v>
                </c:pt>
                <c:pt idx="124">
                  <c:v>7.926829268292683E-2</c:v>
                </c:pt>
                <c:pt idx="125">
                  <c:v>7.9722703639514725E-2</c:v>
                </c:pt>
                <c:pt idx="126">
                  <c:v>8.0410607356715139E-2</c:v>
                </c:pt>
                <c:pt idx="127">
                  <c:v>7.9728583545377443E-2</c:v>
                </c:pt>
                <c:pt idx="128">
                  <c:v>7.976490344248531E-2</c:v>
                </c:pt>
                <c:pt idx="129">
                  <c:v>8.0231596360628613E-2</c:v>
                </c:pt>
                <c:pt idx="130">
                  <c:v>8.0459770114942528E-2</c:v>
                </c:pt>
                <c:pt idx="131">
                  <c:v>8.0606544293695126E-2</c:v>
                </c:pt>
                <c:pt idx="132">
                  <c:v>8.009516256938938E-2</c:v>
                </c:pt>
                <c:pt idx="133">
                  <c:v>8.254716981132075E-2</c:v>
                </c:pt>
                <c:pt idx="134">
                  <c:v>8.1775700934579434E-2</c:v>
                </c:pt>
                <c:pt idx="135">
                  <c:v>8.1916537867078823E-2</c:v>
                </c:pt>
                <c:pt idx="136">
                  <c:v>8.1853281853281848E-2</c:v>
                </c:pt>
                <c:pt idx="137">
                  <c:v>8.1601231716705164E-2</c:v>
                </c:pt>
                <c:pt idx="138">
                  <c:v>8.1430745814307454E-2</c:v>
                </c:pt>
                <c:pt idx="139">
                  <c:v>8.2768999247554556E-2</c:v>
                </c:pt>
                <c:pt idx="140">
                  <c:v>8.2712369597615493E-2</c:v>
                </c:pt>
                <c:pt idx="141">
                  <c:v>8.234421364985163E-2</c:v>
                </c:pt>
                <c:pt idx="142">
                  <c:v>8.2901554404145081E-2</c:v>
                </c:pt>
                <c:pt idx="143">
                  <c:v>8.2595870206489674E-2</c:v>
                </c:pt>
                <c:pt idx="144">
                  <c:v>8.38235294117647E-2</c:v>
                </c:pt>
                <c:pt idx="145">
                  <c:v>8.3272461650840027E-2</c:v>
                </c:pt>
                <c:pt idx="146">
                  <c:v>8.442503639010189E-2</c:v>
                </c:pt>
                <c:pt idx="147">
                  <c:v>8.4057971014492749E-2</c:v>
                </c:pt>
                <c:pt idx="148">
                  <c:v>8.3815028901734104E-2</c:v>
                </c:pt>
                <c:pt idx="149">
                  <c:v>8.4354722422494588E-2</c:v>
                </c:pt>
                <c:pt idx="150">
                  <c:v>8.4233261339092869E-2</c:v>
                </c:pt>
                <c:pt idx="151">
                  <c:v>8.4892086330935257E-2</c:v>
                </c:pt>
                <c:pt idx="152">
                  <c:v>8.4345961401000716E-2</c:v>
                </c:pt>
                <c:pt idx="153">
                  <c:v>8.4517045454545456E-2</c:v>
                </c:pt>
                <c:pt idx="154">
                  <c:v>8.4039548022598873E-2</c:v>
                </c:pt>
                <c:pt idx="155">
                  <c:v>8.3684950773558364E-2</c:v>
                </c:pt>
                <c:pt idx="156">
                  <c:v>8.2753824756606392E-2</c:v>
                </c:pt>
                <c:pt idx="157">
                  <c:v>8.4663428174878555E-2</c:v>
                </c:pt>
                <c:pt idx="158">
                  <c:v>8.5239085239085244E-2</c:v>
                </c:pt>
                <c:pt idx="159">
                  <c:v>8.5813148788927332E-2</c:v>
                </c:pt>
                <c:pt idx="160">
                  <c:v>8.7016574585635359E-2</c:v>
                </c:pt>
                <c:pt idx="161">
                  <c:v>8.6657496561210454E-2</c:v>
                </c:pt>
                <c:pt idx="162">
                  <c:v>8.5656016315431682E-2</c:v>
                </c:pt>
                <c:pt idx="163">
                  <c:v>8.5656016315431682E-2</c:v>
                </c:pt>
                <c:pt idx="164">
                  <c:v>8.6160108548168246E-2</c:v>
                </c:pt>
                <c:pt idx="165">
                  <c:v>8.8075880758807581E-2</c:v>
                </c:pt>
                <c:pt idx="166">
                  <c:v>8.7837837837837843E-2</c:v>
                </c:pt>
                <c:pt idx="167">
                  <c:v>8.6870026525198943E-2</c:v>
                </c:pt>
                <c:pt idx="168">
                  <c:v>8.724388631857237E-2</c:v>
                </c:pt>
                <c:pt idx="169">
                  <c:v>8.6842105263157901E-2</c:v>
                </c:pt>
                <c:pt idx="170">
                  <c:v>8.6218158066623127E-2</c:v>
                </c:pt>
                <c:pt idx="171">
                  <c:v>8.6105675146771032E-2</c:v>
                </c:pt>
                <c:pt idx="172">
                  <c:v>8.59375E-2</c:v>
                </c:pt>
                <c:pt idx="173">
                  <c:v>8.505154639175258E-2</c:v>
                </c:pt>
                <c:pt idx="174">
                  <c:v>8.5475578406169664E-2</c:v>
                </c:pt>
                <c:pt idx="175">
                  <c:v>8.5256410256410259E-2</c:v>
                </c:pt>
                <c:pt idx="176">
                  <c:v>8.5404716379859788E-2</c:v>
                </c:pt>
                <c:pt idx="177">
                  <c:v>8.5768742058449809E-2</c:v>
                </c:pt>
                <c:pt idx="178">
                  <c:v>8.5551330798479083E-2</c:v>
                </c:pt>
                <c:pt idx="179">
                  <c:v>8.5967130214917822E-2</c:v>
                </c:pt>
                <c:pt idx="180">
                  <c:v>8.6792452830188674E-2</c:v>
                </c:pt>
                <c:pt idx="181">
                  <c:v>8.6629001883239173E-2</c:v>
                </c:pt>
                <c:pt idx="182">
                  <c:v>8.6874999999999994E-2</c:v>
                </c:pt>
                <c:pt idx="183">
                  <c:v>8.7795765877957663E-2</c:v>
                </c:pt>
                <c:pt idx="184">
                  <c:v>8.7632069608452448E-2</c:v>
                </c:pt>
                <c:pt idx="185">
                  <c:v>8.7414755114693113E-2</c:v>
                </c:pt>
                <c:pt idx="186">
                  <c:v>8.8544891640866874E-2</c:v>
                </c:pt>
                <c:pt idx="187">
                  <c:v>8.7891825445605407E-2</c:v>
                </c:pt>
                <c:pt idx="188">
                  <c:v>8.7515299877600983E-2</c:v>
                </c:pt>
                <c:pt idx="189">
                  <c:v>8.990825688073395E-2</c:v>
                </c:pt>
                <c:pt idx="190">
                  <c:v>9.003021148036254E-2</c:v>
                </c:pt>
                <c:pt idx="191">
                  <c:v>9.167671893848009E-2</c:v>
                </c:pt>
                <c:pt idx="192">
                  <c:v>9.2603728202044502E-2</c:v>
                </c:pt>
                <c:pt idx="193">
                  <c:v>9.2925659472422067E-2</c:v>
                </c:pt>
                <c:pt idx="194">
                  <c:v>9.1607565011820324E-2</c:v>
                </c:pt>
                <c:pt idx="195">
                  <c:v>9.1764705882352943E-2</c:v>
                </c:pt>
                <c:pt idx="196">
                  <c:v>9.1388400702987704E-2</c:v>
                </c:pt>
                <c:pt idx="197">
                  <c:v>8.9714285714285719E-2</c:v>
                </c:pt>
                <c:pt idx="198">
                  <c:v>8.9458689458689455E-2</c:v>
                </c:pt>
                <c:pt idx="199">
                  <c:v>8.9926010244735344E-2</c:v>
                </c:pt>
                <c:pt idx="200">
                  <c:v>9.013605442176871E-2</c:v>
                </c:pt>
                <c:pt idx="201">
                  <c:v>9.034792368125702E-2</c:v>
                </c:pt>
                <c:pt idx="202">
                  <c:v>8.97936419408812E-2</c:v>
                </c:pt>
                <c:pt idx="203">
                  <c:v>9.2324805339265847E-2</c:v>
                </c:pt>
                <c:pt idx="204">
                  <c:v>9.1966759002770085E-2</c:v>
                </c:pt>
                <c:pt idx="205">
                  <c:v>9.2265193370165741E-2</c:v>
                </c:pt>
                <c:pt idx="206">
                  <c:v>9.206174200661521E-2</c:v>
                </c:pt>
                <c:pt idx="207">
                  <c:v>9.2613009922822495E-2</c:v>
                </c:pt>
                <c:pt idx="208">
                  <c:v>9.2908191313908747E-2</c:v>
                </c:pt>
                <c:pt idx="209">
                  <c:v>9.2806150466776496E-2</c:v>
                </c:pt>
                <c:pt idx="210">
                  <c:v>9.2653508771929821E-2</c:v>
                </c:pt>
                <c:pt idx="211">
                  <c:v>9.2744135297326794E-2</c:v>
                </c:pt>
                <c:pt idx="212">
                  <c:v>9.2985318107667206E-2</c:v>
                </c:pt>
                <c:pt idx="213">
                  <c:v>9.273318872017354E-2</c:v>
                </c:pt>
                <c:pt idx="214">
                  <c:v>9.3665403356794796E-2</c:v>
                </c:pt>
                <c:pt idx="215">
                  <c:v>9.1777188328912462E-2</c:v>
                </c:pt>
                <c:pt idx="216">
                  <c:v>9.3121693121693119E-2</c:v>
                </c:pt>
                <c:pt idx="217">
                  <c:v>9.3354430379746833E-2</c:v>
                </c:pt>
                <c:pt idx="218">
                  <c:v>9.3913955928646375E-2</c:v>
                </c:pt>
                <c:pt idx="219">
                  <c:v>9.3423799582463468E-2</c:v>
                </c:pt>
                <c:pt idx="220">
                  <c:v>9.4172736732570234E-2</c:v>
                </c:pt>
                <c:pt idx="221">
                  <c:v>9.3782383419689114E-2</c:v>
                </c:pt>
                <c:pt idx="222">
                  <c:v>9.3429158110882954E-2</c:v>
                </c:pt>
                <c:pt idx="223">
                  <c:v>9.2462311557788945E-2</c:v>
                </c:pt>
                <c:pt idx="224">
                  <c:v>9.1999999999999998E-2</c:v>
                </c:pt>
                <c:pt idx="225">
                  <c:v>9.2445328031809146E-2</c:v>
                </c:pt>
                <c:pt idx="226">
                  <c:v>9.3069306930693069E-2</c:v>
                </c:pt>
                <c:pt idx="227">
                  <c:v>9.3137254901960786E-2</c:v>
                </c:pt>
                <c:pt idx="228">
                  <c:v>9.4054580896686155E-2</c:v>
                </c:pt>
                <c:pt idx="229">
                  <c:v>9.415741187831965E-2</c:v>
                </c:pt>
                <c:pt idx="230">
                  <c:v>9.306742640075974E-2</c:v>
                </c:pt>
                <c:pt idx="231">
                  <c:v>9.2609915809167442E-2</c:v>
                </c:pt>
                <c:pt idx="232">
                  <c:v>9.4357076780758553E-2</c:v>
                </c:pt>
                <c:pt idx="233">
                  <c:v>9.4245582238332584E-2</c:v>
                </c:pt>
                <c:pt idx="234">
                  <c:v>9.5238095238095233E-2</c:v>
                </c:pt>
                <c:pt idx="235">
                  <c:v>9.6831771530566713E-2</c:v>
                </c:pt>
                <c:pt idx="236">
                  <c:v>9.7180043383947937E-2</c:v>
                </c:pt>
                <c:pt idx="237">
                  <c:v>9.732256693582661E-2</c:v>
                </c:pt>
                <c:pt idx="238">
                  <c:v>9.5788604459124696E-2</c:v>
                </c:pt>
                <c:pt idx="239">
                  <c:v>9.7250718096019692E-2</c:v>
                </c:pt>
                <c:pt idx="240">
                  <c:v>9.8070739549839234E-2</c:v>
                </c:pt>
                <c:pt idx="241">
                  <c:v>9.6811819595645415E-2</c:v>
                </c:pt>
                <c:pt idx="242">
                  <c:v>9.7692307692307689E-2</c:v>
                </c:pt>
                <c:pt idx="243">
                  <c:v>9.4843130183916338E-2</c:v>
                </c:pt>
                <c:pt idx="244">
                  <c:v>9.7059865391427566E-2</c:v>
                </c:pt>
                <c:pt idx="245">
                  <c:v>9.7207859358841783E-2</c:v>
                </c:pt>
                <c:pt idx="246">
                  <c:v>9.7077594894188782E-2</c:v>
                </c:pt>
                <c:pt idx="247">
                  <c:v>9.5974235104669889E-2</c:v>
                </c:pt>
                <c:pt idx="248">
                  <c:v>9.8308330673475899E-2</c:v>
                </c:pt>
                <c:pt idx="249">
                  <c:v>0.10015797788309637</c:v>
                </c:pt>
                <c:pt idx="250">
                  <c:v>0.1</c:v>
                </c:pt>
                <c:pt idx="251">
                  <c:v>9.9333912539820449E-2</c:v>
                </c:pt>
                <c:pt idx="252">
                  <c:v>0.10082597550555397</c:v>
                </c:pt>
                <c:pt idx="253">
                  <c:v>0.10019482326746451</c:v>
                </c:pt>
                <c:pt idx="254">
                  <c:v>0.10089020771513353</c:v>
                </c:pt>
                <c:pt idx="255">
                  <c:v>0.10248198558847077</c:v>
                </c:pt>
                <c:pt idx="256">
                  <c:v>0.10504201680672269</c:v>
                </c:pt>
                <c:pt idx="257">
                  <c:v>0.10431927254357161</c:v>
                </c:pt>
                <c:pt idx="258">
                  <c:v>0.10486059708857637</c:v>
                </c:pt>
                <c:pt idx="259">
                  <c:v>0.10456411494808017</c:v>
                </c:pt>
                <c:pt idx="260">
                  <c:v>0.10516431924882629</c:v>
                </c:pt>
                <c:pt idx="261">
                  <c:v>0.10635864592863678</c:v>
                </c:pt>
                <c:pt idx="262">
                  <c:v>0.10793150067598017</c:v>
                </c:pt>
                <c:pt idx="263">
                  <c:v>0.10997782705099779</c:v>
                </c:pt>
                <c:pt idx="264">
                  <c:v>0.10827615780445969</c:v>
                </c:pt>
                <c:pt idx="265">
                  <c:v>0.1087689713322091</c:v>
                </c:pt>
                <c:pt idx="266">
                  <c:v>0.10845360824742269</c:v>
                </c:pt>
                <c:pt idx="267">
                  <c:v>0.1088407849484119</c:v>
                </c:pt>
                <c:pt idx="268">
                  <c:v>0.1094316807738815</c:v>
                </c:pt>
                <c:pt idx="269">
                  <c:v>0.10880726698262243</c:v>
                </c:pt>
                <c:pt idx="270">
                  <c:v>0.10913009404388714</c:v>
                </c:pt>
                <c:pt idx="271">
                  <c:v>0.11019389518141678</c:v>
                </c:pt>
                <c:pt idx="272">
                  <c:v>0.11068919688627302</c:v>
                </c:pt>
                <c:pt idx="273">
                  <c:v>0.11172022684310019</c:v>
                </c:pt>
                <c:pt idx="274">
                  <c:v>0.11198354832679006</c:v>
                </c:pt>
                <c:pt idx="275">
                  <c:v>0.11336938280812978</c:v>
                </c:pt>
                <c:pt idx="276">
                  <c:v>0.11389352624744946</c:v>
                </c:pt>
                <c:pt idx="277">
                  <c:v>0.11442786069651742</c:v>
                </c:pt>
                <c:pt idx="278">
                  <c:v>0.11512620301434538</c:v>
                </c:pt>
                <c:pt idx="279">
                  <c:v>0.11582175717120692</c:v>
                </c:pt>
                <c:pt idx="280">
                  <c:v>0.11593682699210338</c:v>
                </c:pt>
                <c:pt idx="281">
                  <c:v>0.11466996991682887</c:v>
                </c:pt>
                <c:pt idx="282">
                  <c:v>0.11528291909042834</c:v>
                </c:pt>
                <c:pt idx="283">
                  <c:v>0.11637704054765666</c:v>
                </c:pt>
                <c:pt idx="284">
                  <c:v>0.11673355435351597</c:v>
                </c:pt>
                <c:pt idx="285">
                  <c:v>0.11637114821828197</c:v>
                </c:pt>
                <c:pt idx="286">
                  <c:v>0.11671223513328777</c:v>
                </c:pt>
                <c:pt idx="287">
                  <c:v>0.11727659574468086</c:v>
                </c:pt>
                <c:pt idx="288">
                  <c:v>0.11682400539447067</c:v>
                </c:pt>
                <c:pt idx="289">
                  <c:v>0.11732124874118832</c:v>
                </c:pt>
                <c:pt idx="290">
                  <c:v>0.11703728473499415</c:v>
                </c:pt>
                <c:pt idx="291">
                  <c:v>0.11741160773849232</c:v>
                </c:pt>
                <c:pt idx="292">
                  <c:v>0.11765679298361741</c:v>
                </c:pt>
                <c:pt idx="293">
                  <c:v>0.11798679867986799</c:v>
                </c:pt>
                <c:pt idx="294">
                  <c:v>0.11822822328338548</c:v>
                </c:pt>
                <c:pt idx="295">
                  <c:v>0.1180999180999181</c:v>
                </c:pt>
                <c:pt idx="296">
                  <c:v>0.11844469857866362</c:v>
                </c:pt>
                <c:pt idx="297">
                  <c:v>0.11841461425542325</c:v>
                </c:pt>
                <c:pt idx="298">
                  <c:v>0.11822178798241328</c:v>
                </c:pt>
                <c:pt idx="299">
                  <c:v>0.11844880739899399</c:v>
                </c:pt>
                <c:pt idx="300">
                  <c:v>0.1188663967611336</c:v>
                </c:pt>
                <c:pt idx="301">
                  <c:v>0.11919780042050784</c:v>
                </c:pt>
                <c:pt idx="302">
                  <c:v>0.11987075928917609</c:v>
                </c:pt>
                <c:pt idx="303">
                  <c:v>0.11956171446986787</c:v>
                </c:pt>
                <c:pt idx="304">
                  <c:v>0.11951807228915663</c:v>
                </c:pt>
                <c:pt idx="305">
                  <c:v>0.11939102564102565</c:v>
                </c:pt>
                <c:pt idx="306">
                  <c:v>0.11954610835863833</c:v>
                </c:pt>
                <c:pt idx="307">
                  <c:v>0.11935535343864688</c:v>
                </c:pt>
                <c:pt idx="308">
                  <c:v>0.11948382985502629</c:v>
                </c:pt>
                <c:pt idx="309">
                  <c:v>0.11968804711125258</c:v>
                </c:pt>
                <c:pt idx="310">
                  <c:v>0.11977760127084988</c:v>
                </c:pt>
                <c:pt idx="311">
                  <c:v>0.12021597586152136</c:v>
                </c:pt>
                <c:pt idx="312">
                  <c:v>0.12045707030630058</c:v>
                </c:pt>
                <c:pt idx="313">
                  <c:v>0.12040557667934093</c:v>
                </c:pt>
                <c:pt idx="314">
                  <c:v>0.12058870074378858</c:v>
                </c:pt>
                <c:pt idx="315">
                  <c:v>0.12051241499288312</c:v>
                </c:pt>
                <c:pt idx="316">
                  <c:v>0.120398167167009</c:v>
                </c:pt>
                <c:pt idx="317">
                  <c:v>0.12083399147054177</c:v>
                </c:pt>
                <c:pt idx="318">
                  <c:v>0.1208149084017688</c:v>
                </c:pt>
                <c:pt idx="319">
                  <c:v>0.1208149084017688</c:v>
                </c:pt>
                <c:pt idx="320">
                  <c:v>0.12077676034101674</c:v>
                </c:pt>
                <c:pt idx="321">
                  <c:v>0.12077676034101674</c:v>
                </c:pt>
                <c:pt idx="322">
                  <c:v>0.12089646464646464</c:v>
                </c:pt>
                <c:pt idx="323">
                  <c:v>0.12101609340485958</c:v>
                </c:pt>
                <c:pt idx="324">
                  <c:v>0.12111654313199811</c:v>
                </c:pt>
                <c:pt idx="325">
                  <c:v>0.12125512456638285</c:v>
                </c:pt>
                <c:pt idx="326">
                  <c:v>0.12139366230490305</c:v>
                </c:pt>
                <c:pt idx="327">
                  <c:v>0.12151300236406619</c:v>
                </c:pt>
                <c:pt idx="328">
                  <c:v>0.12143644668451725</c:v>
                </c:pt>
                <c:pt idx="329">
                  <c:v>0.12157480314960629</c:v>
                </c:pt>
                <c:pt idx="330">
                  <c:v>0.12204724409448819</c:v>
                </c:pt>
                <c:pt idx="331">
                  <c:v>0.12232367758186398</c:v>
                </c:pt>
                <c:pt idx="332">
                  <c:v>0.12232367758186398</c:v>
                </c:pt>
                <c:pt idx="333">
                  <c:v>0.12246182905713836</c:v>
                </c:pt>
                <c:pt idx="334">
                  <c:v>0.12244255587031791</c:v>
                </c:pt>
                <c:pt idx="335">
                  <c:v>0.12244255587031791</c:v>
                </c:pt>
                <c:pt idx="336">
                  <c:v>0.12259993704752911</c:v>
                </c:pt>
                <c:pt idx="337">
                  <c:v>0.12275731822474033</c:v>
                </c:pt>
                <c:pt idx="338">
                  <c:v>0.12275731822474033</c:v>
                </c:pt>
                <c:pt idx="339">
                  <c:v>0.12275731822474033</c:v>
                </c:pt>
                <c:pt idx="340">
                  <c:v>0.12291469940195153</c:v>
                </c:pt>
                <c:pt idx="341">
                  <c:v>0.12287602265575834</c:v>
                </c:pt>
                <c:pt idx="342">
                  <c:v>0.12287602265575834</c:v>
                </c:pt>
                <c:pt idx="343">
                  <c:v>0.12301400031461381</c:v>
                </c:pt>
                <c:pt idx="344">
                  <c:v>0.12297531058342506</c:v>
                </c:pt>
                <c:pt idx="345">
                  <c:v>0.12293664518157522</c:v>
                </c:pt>
                <c:pt idx="346">
                  <c:v>0.12291732159698208</c:v>
                </c:pt>
                <c:pt idx="347">
                  <c:v>0.12289800408612289</c:v>
                </c:pt>
                <c:pt idx="348">
                  <c:v>0.1228786926461345</c:v>
                </c:pt>
                <c:pt idx="349">
                  <c:v>0.1228786926461345</c:v>
                </c:pt>
                <c:pt idx="350">
                  <c:v>0.1228786926461345</c:v>
                </c:pt>
                <c:pt idx="351">
                  <c:v>0.1228786926461345</c:v>
                </c:pt>
                <c:pt idx="352">
                  <c:v>0.12319296040226273</c:v>
                </c:pt>
                <c:pt idx="353">
                  <c:v>0.12319296040226273</c:v>
                </c:pt>
                <c:pt idx="354">
                  <c:v>0.12350722815839095</c:v>
                </c:pt>
                <c:pt idx="355">
                  <c:v>0.12366436203645506</c:v>
                </c:pt>
                <c:pt idx="356">
                  <c:v>0.12364493322859388</c:v>
                </c:pt>
                <c:pt idx="357">
                  <c:v>0.12364493322859388</c:v>
                </c:pt>
                <c:pt idx="358">
                  <c:v>0.12364493322859388</c:v>
                </c:pt>
                <c:pt idx="359">
                  <c:v>0.12362551052466227</c:v>
                </c:pt>
                <c:pt idx="360">
                  <c:v>0.12376315376158316</c:v>
                </c:pt>
                <c:pt idx="361">
                  <c:v>0.12376315376158316</c:v>
                </c:pt>
                <c:pt idx="362">
                  <c:v>0.12376315376158316</c:v>
                </c:pt>
                <c:pt idx="363">
                  <c:v>0.12374371859296482</c:v>
                </c:pt>
                <c:pt idx="364">
                  <c:v>0.12372428952739833</c:v>
                </c:pt>
                <c:pt idx="365">
                  <c:v>0.12370486656200942</c:v>
                </c:pt>
                <c:pt idx="366">
                  <c:v>0.12370486656200942</c:v>
                </c:pt>
                <c:pt idx="367">
                  <c:v>0.12370486656200942</c:v>
                </c:pt>
                <c:pt idx="368">
                  <c:v>0.12366603892027621</c:v>
                </c:pt>
                <c:pt idx="369">
                  <c:v>0.12364663423819237</c:v>
                </c:pt>
                <c:pt idx="370">
                  <c:v>0.12362723564480703</c:v>
                </c:pt>
                <c:pt idx="371">
                  <c:v>0.12358845671267252</c:v>
                </c:pt>
                <c:pt idx="372">
                  <c:v>0.12358845671267252</c:v>
                </c:pt>
                <c:pt idx="373">
                  <c:v>0.12356907636819821</c:v>
                </c:pt>
                <c:pt idx="374">
                  <c:v>0.12370649106302917</c:v>
                </c:pt>
                <c:pt idx="375">
                  <c:v>0.12370649106302917</c:v>
                </c:pt>
                <c:pt idx="376">
                  <c:v>0.12386328002508623</c:v>
                </c:pt>
                <c:pt idx="377">
                  <c:v>0.1238244514106583</c:v>
                </c:pt>
                <c:pt idx="378">
                  <c:v>0.12398119122257054</c:v>
                </c:pt>
                <c:pt idx="379">
                  <c:v>0.12396176147939195</c:v>
                </c:pt>
                <c:pt idx="380">
                  <c:v>0.12396176147939195</c:v>
                </c:pt>
                <c:pt idx="381">
                  <c:v>0.12396176147939195</c:v>
                </c:pt>
                <c:pt idx="382">
                  <c:v>0.12396176147939195</c:v>
                </c:pt>
                <c:pt idx="383">
                  <c:v>0.12409902851770604</c:v>
                </c:pt>
                <c:pt idx="384">
                  <c:v>0.12409902851770604</c:v>
                </c:pt>
                <c:pt idx="385">
                  <c:v>0.12406015037593984</c:v>
                </c:pt>
                <c:pt idx="386">
                  <c:v>0.12419733750978856</c:v>
                </c:pt>
                <c:pt idx="387">
                  <c:v>0.12419733750978856</c:v>
                </c:pt>
                <c:pt idx="388">
                  <c:v>0.12419733750978856</c:v>
                </c:pt>
                <c:pt idx="389">
                  <c:v>0.12419733750978856</c:v>
                </c:pt>
                <c:pt idx="390">
                  <c:v>0.12417788913247729</c:v>
                </c:pt>
                <c:pt idx="391">
                  <c:v>0.12415844684515422</c:v>
                </c:pt>
                <c:pt idx="392">
                  <c:v>0.1241390106449593</c:v>
                </c:pt>
                <c:pt idx="393">
                  <c:v>0.12411958052903428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38-4712-9B29-CED42008A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286143"/>
        <c:axId val="1378283263"/>
      </c:lineChart>
      <c:dateAx>
        <c:axId val="137828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283263"/>
        <c:crosses val="autoZero"/>
        <c:auto val="1"/>
        <c:lblOffset val="100"/>
        <c:baseTimeUnit val="days"/>
      </c:dateAx>
      <c:valAx>
        <c:axId val="137828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28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 vs. deaths looks like a 14 day lag</a:t>
            </a:r>
          </a:p>
          <a:p>
            <a:pPr>
              <a:defRPr/>
            </a:pPr>
            <a:r>
              <a:rPr lang="en-US"/>
              <a:t>and we confirmed it on the correlation sheet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CFR calculation'!$I$1</c:f>
              <c:strCache>
                <c:ptCount val="1"/>
                <c:pt idx="0">
                  <c:v>New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'Cumulative CFR calculation'!$H$2:$H$446</c:f>
              <c:numCache>
                <c:formatCode>m/d/yyyy</c:formatCode>
                <c:ptCount val="44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  <c:pt idx="201">
                  <c:v>44086</c:v>
                </c:pt>
                <c:pt idx="202">
                  <c:v>44087</c:v>
                </c:pt>
                <c:pt idx="203">
                  <c:v>44088</c:v>
                </c:pt>
                <c:pt idx="204">
                  <c:v>44089</c:v>
                </c:pt>
                <c:pt idx="205">
                  <c:v>44090</c:v>
                </c:pt>
                <c:pt idx="206">
                  <c:v>44091</c:v>
                </c:pt>
                <c:pt idx="207">
                  <c:v>44092</c:v>
                </c:pt>
                <c:pt idx="208">
                  <c:v>44093</c:v>
                </c:pt>
                <c:pt idx="209">
                  <c:v>44094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44100</c:v>
                </c:pt>
                <c:pt idx="216">
                  <c:v>44101</c:v>
                </c:pt>
                <c:pt idx="217">
                  <c:v>44102</c:v>
                </c:pt>
                <c:pt idx="218">
                  <c:v>44103</c:v>
                </c:pt>
                <c:pt idx="219">
                  <c:v>44104</c:v>
                </c:pt>
                <c:pt idx="220">
                  <c:v>44105</c:v>
                </c:pt>
                <c:pt idx="221">
                  <c:v>44106</c:v>
                </c:pt>
                <c:pt idx="222">
                  <c:v>44107</c:v>
                </c:pt>
                <c:pt idx="223">
                  <c:v>44108</c:v>
                </c:pt>
                <c:pt idx="224">
                  <c:v>44109</c:v>
                </c:pt>
                <c:pt idx="225">
                  <c:v>44110</c:v>
                </c:pt>
                <c:pt idx="226">
                  <c:v>44111</c:v>
                </c:pt>
                <c:pt idx="227">
                  <c:v>44112</c:v>
                </c:pt>
                <c:pt idx="228">
                  <c:v>44113</c:v>
                </c:pt>
                <c:pt idx="229">
                  <c:v>44114</c:v>
                </c:pt>
                <c:pt idx="230">
                  <c:v>44115</c:v>
                </c:pt>
                <c:pt idx="231">
                  <c:v>44116</c:v>
                </c:pt>
                <c:pt idx="232">
                  <c:v>44117</c:v>
                </c:pt>
                <c:pt idx="233">
                  <c:v>44118</c:v>
                </c:pt>
                <c:pt idx="234">
                  <c:v>44119</c:v>
                </c:pt>
                <c:pt idx="235">
                  <c:v>44120</c:v>
                </c:pt>
                <c:pt idx="236">
                  <c:v>44121</c:v>
                </c:pt>
                <c:pt idx="237">
                  <c:v>44122</c:v>
                </c:pt>
                <c:pt idx="238">
                  <c:v>44123</c:v>
                </c:pt>
                <c:pt idx="239">
                  <c:v>44124</c:v>
                </c:pt>
                <c:pt idx="240">
                  <c:v>44125</c:v>
                </c:pt>
                <c:pt idx="241">
                  <c:v>44126</c:v>
                </c:pt>
                <c:pt idx="242">
                  <c:v>44127</c:v>
                </c:pt>
                <c:pt idx="243">
                  <c:v>44128</c:v>
                </c:pt>
                <c:pt idx="244">
                  <c:v>44129</c:v>
                </c:pt>
                <c:pt idx="245">
                  <c:v>44130</c:v>
                </c:pt>
                <c:pt idx="246">
                  <c:v>44131</c:v>
                </c:pt>
                <c:pt idx="247">
                  <c:v>44132</c:v>
                </c:pt>
                <c:pt idx="248">
                  <c:v>44133</c:v>
                </c:pt>
                <c:pt idx="249">
                  <c:v>44134</c:v>
                </c:pt>
                <c:pt idx="250">
                  <c:v>44135</c:v>
                </c:pt>
                <c:pt idx="251">
                  <c:v>44136</c:v>
                </c:pt>
                <c:pt idx="252">
                  <c:v>44137</c:v>
                </c:pt>
                <c:pt idx="253">
                  <c:v>44138</c:v>
                </c:pt>
                <c:pt idx="254">
                  <c:v>44139</c:v>
                </c:pt>
                <c:pt idx="255">
                  <c:v>44140</c:v>
                </c:pt>
                <c:pt idx="256">
                  <c:v>44141</c:v>
                </c:pt>
                <c:pt idx="257">
                  <c:v>44142</c:v>
                </c:pt>
                <c:pt idx="258">
                  <c:v>44143</c:v>
                </c:pt>
                <c:pt idx="259">
                  <c:v>44144</c:v>
                </c:pt>
                <c:pt idx="260">
                  <c:v>44145</c:v>
                </c:pt>
                <c:pt idx="261">
                  <c:v>44146</c:v>
                </c:pt>
                <c:pt idx="262">
                  <c:v>44147</c:v>
                </c:pt>
                <c:pt idx="263">
                  <c:v>44148</c:v>
                </c:pt>
                <c:pt idx="264">
                  <c:v>44149</c:v>
                </c:pt>
                <c:pt idx="265">
                  <c:v>44150</c:v>
                </c:pt>
                <c:pt idx="266">
                  <c:v>44151</c:v>
                </c:pt>
                <c:pt idx="267">
                  <c:v>44152</c:v>
                </c:pt>
                <c:pt idx="268">
                  <c:v>44153</c:v>
                </c:pt>
                <c:pt idx="269">
                  <c:v>44154</c:v>
                </c:pt>
                <c:pt idx="270">
                  <c:v>44155</c:v>
                </c:pt>
                <c:pt idx="271">
                  <c:v>44156</c:v>
                </c:pt>
                <c:pt idx="272">
                  <c:v>44157</c:v>
                </c:pt>
                <c:pt idx="273">
                  <c:v>44158</c:v>
                </c:pt>
                <c:pt idx="274">
                  <c:v>44159</c:v>
                </c:pt>
                <c:pt idx="275">
                  <c:v>44160</c:v>
                </c:pt>
                <c:pt idx="276">
                  <c:v>44161</c:v>
                </c:pt>
                <c:pt idx="277">
                  <c:v>44162</c:v>
                </c:pt>
                <c:pt idx="278">
                  <c:v>44163</c:v>
                </c:pt>
                <c:pt idx="279">
                  <c:v>44164</c:v>
                </c:pt>
                <c:pt idx="280">
                  <c:v>44165</c:v>
                </c:pt>
                <c:pt idx="281">
                  <c:v>44166</c:v>
                </c:pt>
                <c:pt idx="282">
                  <c:v>44167</c:v>
                </c:pt>
                <c:pt idx="283">
                  <c:v>44168</c:v>
                </c:pt>
                <c:pt idx="284">
                  <c:v>44169</c:v>
                </c:pt>
                <c:pt idx="285">
                  <c:v>44170</c:v>
                </c:pt>
                <c:pt idx="286">
                  <c:v>44171</c:v>
                </c:pt>
                <c:pt idx="287">
                  <c:v>44172</c:v>
                </c:pt>
                <c:pt idx="288">
                  <c:v>44173</c:v>
                </c:pt>
                <c:pt idx="289">
                  <c:v>44174</c:v>
                </c:pt>
                <c:pt idx="290">
                  <c:v>44175</c:v>
                </c:pt>
                <c:pt idx="291">
                  <c:v>44176</c:v>
                </c:pt>
                <c:pt idx="292">
                  <c:v>44177</c:v>
                </c:pt>
                <c:pt idx="293">
                  <c:v>44178</c:v>
                </c:pt>
                <c:pt idx="294">
                  <c:v>44179</c:v>
                </c:pt>
                <c:pt idx="295">
                  <c:v>44180</c:v>
                </c:pt>
                <c:pt idx="296">
                  <c:v>44181</c:v>
                </c:pt>
                <c:pt idx="297">
                  <c:v>44182</c:v>
                </c:pt>
                <c:pt idx="298">
                  <c:v>44183</c:v>
                </c:pt>
                <c:pt idx="299">
                  <c:v>44184</c:v>
                </c:pt>
                <c:pt idx="300">
                  <c:v>44185</c:v>
                </c:pt>
                <c:pt idx="301">
                  <c:v>44186</c:v>
                </c:pt>
                <c:pt idx="302">
                  <c:v>44187</c:v>
                </c:pt>
                <c:pt idx="303">
                  <c:v>44188</c:v>
                </c:pt>
                <c:pt idx="304">
                  <c:v>44189</c:v>
                </c:pt>
                <c:pt idx="305">
                  <c:v>44190</c:v>
                </c:pt>
                <c:pt idx="306">
                  <c:v>44191</c:v>
                </c:pt>
                <c:pt idx="307">
                  <c:v>44192</c:v>
                </c:pt>
                <c:pt idx="308">
                  <c:v>44193</c:v>
                </c:pt>
                <c:pt idx="309">
                  <c:v>44194</c:v>
                </c:pt>
                <c:pt idx="310">
                  <c:v>44195</c:v>
                </c:pt>
                <c:pt idx="311">
                  <c:v>44196</c:v>
                </c:pt>
                <c:pt idx="312">
                  <c:v>44197</c:v>
                </c:pt>
                <c:pt idx="313">
                  <c:v>44198</c:v>
                </c:pt>
                <c:pt idx="314">
                  <c:v>44199</c:v>
                </c:pt>
                <c:pt idx="315">
                  <c:v>44200</c:v>
                </c:pt>
                <c:pt idx="316">
                  <c:v>44201</c:v>
                </c:pt>
                <c:pt idx="317">
                  <c:v>44202</c:v>
                </c:pt>
                <c:pt idx="318">
                  <c:v>44203</c:v>
                </c:pt>
                <c:pt idx="319">
                  <c:v>44204</c:v>
                </c:pt>
                <c:pt idx="320">
                  <c:v>44205</c:v>
                </c:pt>
                <c:pt idx="321">
                  <c:v>44206</c:v>
                </c:pt>
                <c:pt idx="322">
                  <c:v>44207</c:v>
                </c:pt>
                <c:pt idx="323">
                  <c:v>44208</c:v>
                </c:pt>
                <c:pt idx="324">
                  <c:v>44209</c:v>
                </c:pt>
                <c:pt idx="325">
                  <c:v>44210</c:v>
                </c:pt>
                <c:pt idx="326">
                  <c:v>44211</c:v>
                </c:pt>
                <c:pt idx="327">
                  <c:v>44212</c:v>
                </c:pt>
                <c:pt idx="328">
                  <c:v>44213</c:v>
                </c:pt>
                <c:pt idx="329">
                  <c:v>44214</c:v>
                </c:pt>
                <c:pt idx="330">
                  <c:v>44215</c:v>
                </c:pt>
                <c:pt idx="331">
                  <c:v>44216</c:v>
                </c:pt>
                <c:pt idx="332">
                  <c:v>44217</c:v>
                </c:pt>
                <c:pt idx="333">
                  <c:v>44218</c:v>
                </c:pt>
                <c:pt idx="334">
                  <c:v>44219</c:v>
                </c:pt>
                <c:pt idx="335">
                  <c:v>44220</c:v>
                </c:pt>
                <c:pt idx="336">
                  <c:v>44221</c:v>
                </c:pt>
                <c:pt idx="337">
                  <c:v>44222</c:v>
                </c:pt>
                <c:pt idx="338">
                  <c:v>44223</c:v>
                </c:pt>
                <c:pt idx="339">
                  <c:v>44224</c:v>
                </c:pt>
                <c:pt idx="340">
                  <c:v>44225</c:v>
                </c:pt>
                <c:pt idx="341">
                  <c:v>44226</c:v>
                </c:pt>
                <c:pt idx="342">
                  <c:v>44227</c:v>
                </c:pt>
                <c:pt idx="343">
                  <c:v>44228</c:v>
                </c:pt>
                <c:pt idx="344">
                  <c:v>44229</c:v>
                </c:pt>
                <c:pt idx="345">
                  <c:v>44230</c:v>
                </c:pt>
                <c:pt idx="346">
                  <c:v>44231</c:v>
                </c:pt>
                <c:pt idx="347">
                  <c:v>44232</c:v>
                </c:pt>
                <c:pt idx="348">
                  <c:v>44233</c:v>
                </c:pt>
                <c:pt idx="349">
                  <c:v>44234</c:v>
                </c:pt>
                <c:pt idx="350">
                  <c:v>44235</c:v>
                </c:pt>
                <c:pt idx="351">
                  <c:v>44236</c:v>
                </c:pt>
                <c:pt idx="352">
                  <c:v>44237</c:v>
                </c:pt>
                <c:pt idx="353">
                  <c:v>44238</c:v>
                </c:pt>
                <c:pt idx="354">
                  <c:v>44239</c:v>
                </c:pt>
                <c:pt idx="355">
                  <c:v>44240</c:v>
                </c:pt>
                <c:pt idx="356">
                  <c:v>44241</c:v>
                </c:pt>
                <c:pt idx="357">
                  <c:v>44242</c:v>
                </c:pt>
                <c:pt idx="358">
                  <c:v>44243</c:v>
                </c:pt>
                <c:pt idx="359">
                  <c:v>44244</c:v>
                </c:pt>
                <c:pt idx="360">
                  <c:v>44245</c:v>
                </c:pt>
                <c:pt idx="361">
                  <c:v>44246</c:v>
                </c:pt>
                <c:pt idx="362">
                  <c:v>44247</c:v>
                </c:pt>
                <c:pt idx="363">
                  <c:v>44248</c:v>
                </c:pt>
                <c:pt idx="364">
                  <c:v>44249</c:v>
                </c:pt>
                <c:pt idx="365">
                  <c:v>44250</c:v>
                </c:pt>
                <c:pt idx="366">
                  <c:v>44251</c:v>
                </c:pt>
                <c:pt idx="367">
                  <c:v>44252</c:v>
                </c:pt>
                <c:pt idx="368">
                  <c:v>44253</c:v>
                </c:pt>
                <c:pt idx="369">
                  <c:v>44254</c:v>
                </c:pt>
                <c:pt idx="370">
                  <c:v>44255</c:v>
                </c:pt>
                <c:pt idx="371">
                  <c:v>44256</c:v>
                </c:pt>
                <c:pt idx="372">
                  <c:v>44257</c:v>
                </c:pt>
                <c:pt idx="373">
                  <c:v>44258</c:v>
                </c:pt>
                <c:pt idx="374">
                  <c:v>44259</c:v>
                </c:pt>
                <c:pt idx="375">
                  <c:v>44260</c:v>
                </c:pt>
                <c:pt idx="376">
                  <c:v>44261</c:v>
                </c:pt>
                <c:pt idx="377">
                  <c:v>44262</c:v>
                </c:pt>
                <c:pt idx="378">
                  <c:v>44263</c:v>
                </c:pt>
                <c:pt idx="379">
                  <c:v>44264</c:v>
                </c:pt>
                <c:pt idx="380">
                  <c:v>44265</c:v>
                </c:pt>
                <c:pt idx="381">
                  <c:v>44266</c:v>
                </c:pt>
                <c:pt idx="382">
                  <c:v>44267</c:v>
                </c:pt>
                <c:pt idx="383">
                  <c:v>44268</c:v>
                </c:pt>
                <c:pt idx="384">
                  <c:v>44269</c:v>
                </c:pt>
                <c:pt idx="385">
                  <c:v>44270</c:v>
                </c:pt>
                <c:pt idx="386">
                  <c:v>44271</c:v>
                </c:pt>
                <c:pt idx="387">
                  <c:v>44272</c:v>
                </c:pt>
                <c:pt idx="388">
                  <c:v>44273</c:v>
                </c:pt>
                <c:pt idx="389">
                  <c:v>44274</c:v>
                </c:pt>
                <c:pt idx="390">
                  <c:v>44275</c:v>
                </c:pt>
                <c:pt idx="391">
                  <c:v>44276</c:v>
                </c:pt>
                <c:pt idx="392">
                  <c:v>44277</c:v>
                </c:pt>
                <c:pt idx="393">
                  <c:v>44278</c:v>
                </c:pt>
                <c:pt idx="394">
                  <c:v>44279</c:v>
                </c:pt>
                <c:pt idx="395">
                  <c:v>44280</c:v>
                </c:pt>
                <c:pt idx="396">
                  <c:v>44281</c:v>
                </c:pt>
                <c:pt idx="397">
                  <c:v>44282</c:v>
                </c:pt>
                <c:pt idx="398">
                  <c:v>44283</c:v>
                </c:pt>
                <c:pt idx="399">
                  <c:v>44284</c:v>
                </c:pt>
                <c:pt idx="400">
                  <c:v>44285</c:v>
                </c:pt>
                <c:pt idx="401">
                  <c:v>44286</c:v>
                </c:pt>
                <c:pt idx="402">
                  <c:v>44287</c:v>
                </c:pt>
                <c:pt idx="403">
                  <c:v>44288</c:v>
                </c:pt>
                <c:pt idx="404">
                  <c:v>44289</c:v>
                </c:pt>
                <c:pt idx="405">
                  <c:v>44290</c:v>
                </c:pt>
                <c:pt idx="406">
                  <c:v>44291</c:v>
                </c:pt>
                <c:pt idx="407">
                  <c:v>44292</c:v>
                </c:pt>
                <c:pt idx="408">
                  <c:v>44293</c:v>
                </c:pt>
                <c:pt idx="409">
                  <c:v>44294</c:v>
                </c:pt>
                <c:pt idx="410">
                  <c:v>44295</c:v>
                </c:pt>
                <c:pt idx="411">
                  <c:v>44296</c:v>
                </c:pt>
                <c:pt idx="412">
                  <c:v>44297</c:v>
                </c:pt>
                <c:pt idx="413">
                  <c:v>44298</c:v>
                </c:pt>
                <c:pt idx="414">
                  <c:v>44299</c:v>
                </c:pt>
                <c:pt idx="415">
                  <c:v>44300</c:v>
                </c:pt>
                <c:pt idx="416">
                  <c:v>44301</c:v>
                </c:pt>
                <c:pt idx="417">
                  <c:v>44302</c:v>
                </c:pt>
                <c:pt idx="418">
                  <c:v>44303</c:v>
                </c:pt>
                <c:pt idx="419">
                  <c:v>44304</c:v>
                </c:pt>
                <c:pt idx="420">
                  <c:v>44305</c:v>
                </c:pt>
                <c:pt idx="421">
                  <c:v>44306</c:v>
                </c:pt>
                <c:pt idx="422">
                  <c:v>44307</c:v>
                </c:pt>
                <c:pt idx="423">
                  <c:v>44308</c:v>
                </c:pt>
                <c:pt idx="424">
                  <c:v>44309</c:v>
                </c:pt>
                <c:pt idx="425">
                  <c:v>44310</c:v>
                </c:pt>
                <c:pt idx="426">
                  <c:v>44311</c:v>
                </c:pt>
                <c:pt idx="427">
                  <c:v>44312</c:v>
                </c:pt>
                <c:pt idx="428">
                  <c:v>44313</c:v>
                </c:pt>
                <c:pt idx="429">
                  <c:v>44314</c:v>
                </c:pt>
                <c:pt idx="430">
                  <c:v>44315</c:v>
                </c:pt>
                <c:pt idx="431">
                  <c:v>44316</c:v>
                </c:pt>
                <c:pt idx="432">
                  <c:v>44317</c:v>
                </c:pt>
                <c:pt idx="433">
                  <c:v>44318</c:v>
                </c:pt>
                <c:pt idx="434">
                  <c:v>44319</c:v>
                </c:pt>
                <c:pt idx="435">
                  <c:v>44320</c:v>
                </c:pt>
                <c:pt idx="436">
                  <c:v>44321</c:v>
                </c:pt>
                <c:pt idx="437">
                  <c:v>44322</c:v>
                </c:pt>
                <c:pt idx="438">
                  <c:v>44323</c:v>
                </c:pt>
                <c:pt idx="439">
                  <c:v>44324</c:v>
                </c:pt>
                <c:pt idx="440">
                  <c:v>44325</c:v>
                </c:pt>
                <c:pt idx="441">
                  <c:v>44326</c:v>
                </c:pt>
                <c:pt idx="442">
                  <c:v>44327</c:v>
                </c:pt>
                <c:pt idx="443">
                  <c:v>44328</c:v>
                </c:pt>
                <c:pt idx="444">
                  <c:v>44329</c:v>
                </c:pt>
              </c:numCache>
            </c:numRef>
          </c:cat>
          <c:val>
            <c:numRef>
              <c:f>'Cumulative CFR calculation'!$I$2:$I$446</c:f>
              <c:numCache>
                <c:formatCode>General</c:formatCode>
                <c:ptCount val="44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5</c:v>
                </c:pt>
                <c:pt idx="24">
                  <c:v>0</c:v>
                </c:pt>
                <c:pt idx="25">
                  <c:v>4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8</c:v>
                </c:pt>
                <c:pt idx="31">
                  <c:v>7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17</c:v>
                </c:pt>
                <c:pt idx="36">
                  <c:v>9</c:v>
                </c:pt>
                <c:pt idx="37">
                  <c:v>16</c:v>
                </c:pt>
                <c:pt idx="38">
                  <c:v>13</c:v>
                </c:pt>
                <c:pt idx="39">
                  <c:v>22</c:v>
                </c:pt>
                <c:pt idx="40">
                  <c:v>15</c:v>
                </c:pt>
                <c:pt idx="41">
                  <c:v>17</c:v>
                </c:pt>
                <c:pt idx="42">
                  <c:v>17</c:v>
                </c:pt>
                <c:pt idx="43">
                  <c:v>29</c:v>
                </c:pt>
                <c:pt idx="44">
                  <c:v>45</c:v>
                </c:pt>
                <c:pt idx="45">
                  <c:v>25</c:v>
                </c:pt>
                <c:pt idx="46">
                  <c:v>26</c:v>
                </c:pt>
                <c:pt idx="47">
                  <c:v>31</c:v>
                </c:pt>
                <c:pt idx="48">
                  <c:v>25</c:v>
                </c:pt>
                <c:pt idx="49">
                  <c:v>8</c:v>
                </c:pt>
                <c:pt idx="50">
                  <c:v>17</c:v>
                </c:pt>
                <c:pt idx="51">
                  <c:v>4</c:v>
                </c:pt>
                <c:pt idx="52">
                  <c:v>14</c:v>
                </c:pt>
                <c:pt idx="53">
                  <c:v>6</c:v>
                </c:pt>
                <c:pt idx="54">
                  <c:v>6</c:v>
                </c:pt>
                <c:pt idx="55">
                  <c:v>5</c:v>
                </c:pt>
                <c:pt idx="56">
                  <c:v>7</c:v>
                </c:pt>
                <c:pt idx="57">
                  <c:v>6</c:v>
                </c:pt>
                <c:pt idx="58">
                  <c:v>24</c:v>
                </c:pt>
                <c:pt idx="59">
                  <c:v>2</c:v>
                </c:pt>
                <c:pt idx="60">
                  <c:v>15</c:v>
                </c:pt>
                <c:pt idx="61">
                  <c:v>10</c:v>
                </c:pt>
                <c:pt idx="62">
                  <c:v>8</c:v>
                </c:pt>
                <c:pt idx="63">
                  <c:v>7</c:v>
                </c:pt>
                <c:pt idx="64">
                  <c:v>5</c:v>
                </c:pt>
                <c:pt idx="65">
                  <c:v>8</c:v>
                </c:pt>
                <c:pt idx="66">
                  <c:v>6</c:v>
                </c:pt>
                <c:pt idx="67">
                  <c:v>8</c:v>
                </c:pt>
                <c:pt idx="68">
                  <c:v>4</c:v>
                </c:pt>
                <c:pt idx="69">
                  <c:v>2</c:v>
                </c:pt>
                <c:pt idx="70">
                  <c:v>8</c:v>
                </c:pt>
                <c:pt idx="71">
                  <c:v>2</c:v>
                </c:pt>
                <c:pt idx="72">
                  <c:v>16</c:v>
                </c:pt>
                <c:pt idx="73">
                  <c:v>2</c:v>
                </c:pt>
                <c:pt idx="74">
                  <c:v>21</c:v>
                </c:pt>
                <c:pt idx="75">
                  <c:v>11</c:v>
                </c:pt>
                <c:pt idx="76">
                  <c:v>3</c:v>
                </c:pt>
                <c:pt idx="77">
                  <c:v>5</c:v>
                </c:pt>
                <c:pt idx="78">
                  <c:v>0</c:v>
                </c:pt>
                <c:pt idx="79">
                  <c:v>5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2</c:v>
                </c:pt>
                <c:pt idx="86">
                  <c:v>4</c:v>
                </c:pt>
                <c:pt idx="87">
                  <c:v>2</c:v>
                </c:pt>
                <c:pt idx="88">
                  <c:v>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3</c:v>
                </c:pt>
                <c:pt idx="97">
                  <c:v>0</c:v>
                </c:pt>
                <c:pt idx="98">
                  <c:v>1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1</c:v>
                </c:pt>
                <c:pt idx="103">
                  <c:v>4</c:v>
                </c:pt>
                <c:pt idx="104">
                  <c:v>6</c:v>
                </c:pt>
                <c:pt idx="105">
                  <c:v>3</c:v>
                </c:pt>
                <c:pt idx="106">
                  <c:v>4</c:v>
                </c:pt>
                <c:pt idx="107">
                  <c:v>5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11</c:v>
                </c:pt>
                <c:pt idx="113">
                  <c:v>15</c:v>
                </c:pt>
                <c:pt idx="114">
                  <c:v>10</c:v>
                </c:pt>
                <c:pt idx="115">
                  <c:v>11</c:v>
                </c:pt>
                <c:pt idx="116">
                  <c:v>4</c:v>
                </c:pt>
                <c:pt idx="117">
                  <c:v>9</c:v>
                </c:pt>
                <c:pt idx="118">
                  <c:v>5</c:v>
                </c:pt>
                <c:pt idx="119">
                  <c:v>17</c:v>
                </c:pt>
                <c:pt idx="120">
                  <c:v>10</c:v>
                </c:pt>
                <c:pt idx="121">
                  <c:v>12</c:v>
                </c:pt>
                <c:pt idx="122">
                  <c:v>4</c:v>
                </c:pt>
                <c:pt idx="123">
                  <c:v>6</c:v>
                </c:pt>
                <c:pt idx="124">
                  <c:v>19</c:v>
                </c:pt>
                <c:pt idx="125">
                  <c:v>12</c:v>
                </c:pt>
                <c:pt idx="126">
                  <c:v>31</c:v>
                </c:pt>
                <c:pt idx="127">
                  <c:v>7</c:v>
                </c:pt>
                <c:pt idx="128">
                  <c:v>6</c:v>
                </c:pt>
                <c:pt idx="129">
                  <c:v>0</c:v>
                </c:pt>
                <c:pt idx="130">
                  <c:v>3</c:v>
                </c:pt>
                <c:pt idx="131">
                  <c:v>1</c:v>
                </c:pt>
                <c:pt idx="132">
                  <c:v>14</c:v>
                </c:pt>
                <c:pt idx="133">
                  <c:v>25</c:v>
                </c:pt>
                <c:pt idx="134">
                  <c:v>14</c:v>
                </c:pt>
                <c:pt idx="135">
                  <c:v>10</c:v>
                </c:pt>
                <c:pt idx="136">
                  <c:v>8</c:v>
                </c:pt>
                <c:pt idx="137">
                  <c:v>10</c:v>
                </c:pt>
                <c:pt idx="138">
                  <c:v>3</c:v>
                </c:pt>
                <c:pt idx="139">
                  <c:v>5</c:v>
                </c:pt>
                <c:pt idx="140">
                  <c:v>11</c:v>
                </c:pt>
                <c:pt idx="141">
                  <c:v>32</c:v>
                </c:pt>
                <c:pt idx="142">
                  <c:v>9</c:v>
                </c:pt>
                <c:pt idx="143">
                  <c:v>11</c:v>
                </c:pt>
                <c:pt idx="144">
                  <c:v>7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5</c:v>
                </c:pt>
                <c:pt idx="149">
                  <c:v>10</c:v>
                </c:pt>
                <c:pt idx="150">
                  <c:v>1</c:v>
                </c:pt>
                <c:pt idx="151">
                  <c:v>9</c:v>
                </c:pt>
                <c:pt idx="152">
                  <c:v>1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9</c:v>
                </c:pt>
                <c:pt idx="157">
                  <c:v>8</c:v>
                </c:pt>
                <c:pt idx="158">
                  <c:v>6</c:v>
                </c:pt>
                <c:pt idx="159">
                  <c:v>1</c:v>
                </c:pt>
                <c:pt idx="160">
                  <c:v>1</c:v>
                </c:pt>
                <c:pt idx="161">
                  <c:v>12</c:v>
                </c:pt>
                <c:pt idx="162">
                  <c:v>6</c:v>
                </c:pt>
                <c:pt idx="163">
                  <c:v>15</c:v>
                </c:pt>
                <c:pt idx="164">
                  <c:v>10</c:v>
                </c:pt>
                <c:pt idx="165">
                  <c:v>12</c:v>
                </c:pt>
                <c:pt idx="166">
                  <c:v>18</c:v>
                </c:pt>
                <c:pt idx="167">
                  <c:v>9</c:v>
                </c:pt>
                <c:pt idx="168">
                  <c:v>35</c:v>
                </c:pt>
                <c:pt idx="169">
                  <c:v>8</c:v>
                </c:pt>
                <c:pt idx="170">
                  <c:v>11</c:v>
                </c:pt>
                <c:pt idx="171">
                  <c:v>12</c:v>
                </c:pt>
                <c:pt idx="172">
                  <c:v>10</c:v>
                </c:pt>
                <c:pt idx="173">
                  <c:v>1</c:v>
                </c:pt>
                <c:pt idx="174">
                  <c:v>4</c:v>
                </c:pt>
                <c:pt idx="175">
                  <c:v>15</c:v>
                </c:pt>
                <c:pt idx="176">
                  <c:v>15</c:v>
                </c:pt>
                <c:pt idx="177">
                  <c:v>13</c:v>
                </c:pt>
                <c:pt idx="178">
                  <c:v>6</c:v>
                </c:pt>
                <c:pt idx="179">
                  <c:v>3</c:v>
                </c:pt>
                <c:pt idx="180">
                  <c:v>5</c:v>
                </c:pt>
                <c:pt idx="181">
                  <c:v>4</c:v>
                </c:pt>
                <c:pt idx="182">
                  <c:v>9</c:v>
                </c:pt>
                <c:pt idx="183">
                  <c:v>5</c:v>
                </c:pt>
                <c:pt idx="184">
                  <c:v>6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1</c:v>
                </c:pt>
                <c:pt idx="189">
                  <c:v>9</c:v>
                </c:pt>
                <c:pt idx="190">
                  <c:v>9</c:v>
                </c:pt>
                <c:pt idx="191">
                  <c:v>8</c:v>
                </c:pt>
                <c:pt idx="192">
                  <c:v>6</c:v>
                </c:pt>
                <c:pt idx="193">
                  <c:v>16</c:v>
                </c:pt>
                <c:pt idx="194">
                  <c:v>3</c:v>
                </c:pt>
                <c:pt idx="195">
                  <c:v>2</c:v>
                </c:pt>
                <c:pt idx="196">
                  <c:v>2</c:v>
                </c:pt>
                <c:pt idx="197">
                  <c:v>3</c:v>
                </c:pt>
                <c:pt idx="198">
                  <c:v>6</c:v>
                </c:pt>
                <c:pt idx="199">
                  <c:v>17</c:v>
                </c:pt>
                <c:pt idx="200">
                  <c:v>0</c:v>
                </c:pt>
                <c:pt idx="201">
                  <c:v>3</c:v>
                </c:pt>
                <c:pt idx="202">
                  <c:v>2</c:v>
                </c:pt>
                <c:pt idx="203">
                  <c:v>4</c:v>
                </c:pt>
                <c:pt idx="204">
                  <c:v>28</c:v>
                </c:pt>
                <c:pt idx="205">
                  <c:v>5</c:v>
                </c:pt>
                <c:pt idx="206">
                  <c:v>7</c:v>
                </c:pt>
                <c:pt idx="207">
                  <c:v>11</c:v>
                </c:pt>
                <c:pt idx="208">
                  <c:v>2</c:v>
                </c:pt>
                <c:pt idx="209">
                  <c:v>3</c:v>
                </c:pt>
                <c:pt idx="210">
                  <c:v>16</c:v>
                </c:pt>
                <c:pt idx="211">
                  <c:v>4</c:v>
                </c:pt>
                <c:pt idx="212">
                  <c:v>4</c:v>
                </c:pt>
                <c:pt idx="213">
                  <c:v>9</c:v>
                </c:pt>
                <c:pt idx="214">
                  <c:v>5</c:v>
                </c:pt>
                <c:pt idx="215">
                  <c:v>4</c:v>
                </c:pt>
                <c:pt idx="216">
                  <c:v>4</c:v>
                </c:pt>
                <c:pt idx="217">
                  <c:v>8</c:v>
                </c:pt>
                <c:pt idx="218">
                  <c:v>3</c:v>
                </c:pt>
                <c:pt idx="219">
                  <c:v>7</c:v>
                </c:pt>
                <c:pt idx="220">
                  <c:v>6</c:v>
                </c:pt>
                <c:pt idx="221">
                  <c:v>3</c:v>
                </c:pt>
                <c:pt idx="222">
                  <c:v>4</c:v>
                </c:pt>
                <c:pt idx="223">
                  <c:v>2</c:v>
                </c:pt>
                <c:pt idx="224">
                  <c:v>12</c:v>
                </c:pt>
                <c:pt idx="225">
                  <c:v>7</c:v>
                </c:pt>
                <c:pt idx="226">
                  <c:v>1</c:v>
                </c:pt>
                <c:pt idx="227">
                  <c:v>20</c:v>
                </c:pt>
                <c:pt idx="228">
                  <c:v>3</c:v>
                </c:pt>
                <c:pt idx="229">
                  <c:v>5</c:v>
                </c:pt>
                <c:pt idx="230">
                  <c:v>5</c:v>
                </c:pt>
                <c:pt idx="231">
                  <c:v>24</c:v>
                </c:pt>
                <c:pt idx="232">
                  <c:v>8</c:v>
                </c:pt>
                <c:pt idx="233">
                  <c:v>7</c:v>
                </c:pt>
                <c:pt idx="234">
                  <c:v>43</c:v>
                </c:pt>
                <c:pt idx="235">
                  <c:v>5</c:v>
                </c:pt>
                <c:pt idx="236">
                  <c:v>2</c:v>
                </c:pt>
                <c:pt idx="237">
                  <c:v>7</c:v>
                </c:pt>
                <c:pt idx="238">
                  <c:v>18</c:v>
                </c:pt>
                <c:pt idx="239">
                  <c:v>11</c:v>
                </c:pt>
                <c:pt idx="240">
                  <c:v>5</c:v>
                </c:pt>
                <c:pt idx="241">
                  <c:v>7</c:v>
                </c:pt>
                <c:pt idx="242">
                  <c:v>5</c:v>
                </c:pt>
                <c:pt idx="243">
                  <c:v>4</c:v>
                </c:pt>
                <c:pt idx="244">
                  <c:v>0</c:v>
                </c:pt>
                <c:pt idx="245">
                  <c:v>5</c:v>
                </c:pt>
                <c:pt idx="246">
                  <c:v>2</c:v>
                </c:pt>
                <c:pt idx="247">
                  <c:v>3</c:v>
                </c:pt>
                <c:pt idx="248">
                  <c:v>9</c:v>
                </c:pt>
                <c:pt idx="249">
                  <c:v>6</c:v>
                </c:pt>
                <c:pt idx="250">
                  <c:v>5</c:v>
                </c:pt>
                <c:pt idx="251">
                  <c:v>3</c:v>
                </c:pt>
                <c:pt idx="252">
                  <c:v>38</c:v>
                </c:pt>
                <c:pt idx="253">
                  <c:v>5</c:v>
                </c:pt>
                <c:pt idx="254">
                  <c:v>6</c:v>
                </c:pt>
                <c:pt idx="255">
                  <c:v>10</c:v>
                </c:pt>
                <c:pt idx="256">
                  <c:v>10</c:v>
                </c:pt>
                <c:pt idx="257">
                  <c:v>6</c:v>
                </c:pt>
                <c:pt idx="258">
                  <c:v>8</c:v>
                </c:pt>
                <c:pt idx="259">
                  <c:v>18</c:v>
                </c:pt>
                <c:pt idx="260">
                  <c:v>42</c:v>
                </c:pt>
                <c:pt idx="261">
                  <c:v>10</c:v>
                </c:pt>
                <c:pt idx="262">
                  <c:v>12</c:v>
                </c:pt>
                <c:pt idx="263">
                  <c:v>8</c:v>
                </c:pt>
                <c:pt idx="264">
                  <c:v>20</c:v>
                </c:pt>
                <c:pt idx="265">
                  <c:v>12</c:v>
                </c:pt>
                <c:pt idx="266">
                  <c:v>19</c:v>
                </c:pt>
                <c:pt idx="267">
                  <c:v>35</c:v>
                </c:pt>
                <c:pt idx="268">
                  <c:v>32</c:v>
                </c:pt>
                <c:pt idx="269">
                  <c:v>24</c:v>
                </c:pt>
                <c:pt idx="270">
                  <c:v>45</c:v>
                </c:pt>
                <c:pt idx="271">
                  <c:v>19</c:v>
                </c:pt>
                <c:pt idx="272">
                  <c:v>15</c:v>
                </c:pt>
                <c:pt idx="273">
                  <c:v>64</c:v>
                </c:pt>
                <c:pt idx="274">
                  <c:v>48</c:v>
                </c:pt>
                <c:pt idx="275">
                  <c:v>69</c:v>
                </c:pt>
                <c:pt idx="276">
                  <c:v>15</c:v>
                </c:pt>
                <c:pt idx="277">
                  <c:v>51</c:v>
                </c:pt>
                <c:pt idx="278">
                  <c:v>84</c:v>
                </c:pt>
                <c:pt idx="279">
                  <c:v>28</c:v>
                </c:pt>
                <c:pt idx="280">
                  <c:v>173</c:v>
                </c:pt>
                <c:pt idx="281">
                  <c:v>50</c:v>
                </c:pt>
                <c:pt idx="282">
                  <c:v>78</c:v>
                </c:pt>
                <c:pt idx="283">
                  <c:v>76</c:v>
                </c:pt>
                <c:pt idx="284">
                  <c:v>128</c:v>
                </c:pt>
                <c:pt idx="285">
                  <c:v>28</c:v>
                </c:pt>
                <c:pt idx="286">
                  <c:v>32</c:v>
                </c:pt>
                <c:pt idx="287">
                  <c:v>165</c:v>
                </c:pt>
                <c:pt idx="288">
                  <c:v>123</c:v>
                </c:pt>
                <c:pt idx="289">
                  <c:v>58</c:v>
                </c:pt>
                <c:pt idx="290">
                  <c:v>82</c:v>
                </c:pt>
                <c:pt idx="291">
                  <c:v>114</c:v>
                </c:pt>
                <c:pt idx="292">
                  <c:v>40</c:v>
                </c:pt>
                <c:pt idx="293">
                  <c:v>61</c:v>
                </c:pt>
                <c:pt idx="294">
                  <c:v>151</c:v>
                </c:pt>
                <c:pt idx="295">
                  <c:v>94</c:v>
                </c:pt>
                <c:pt idx="296">
                  <c:v>88</c:v>
                </c:pt>
                <c:pt idx="297">
                  <c:v>119</c:v>
                </c:pt>
                <c:pt idx="298">
                  <c:v>112</c:v>
                </c:pt>
                <c:pt idx="299">
                  <c:v>66</c:v>
                </c:pt>
                <c:pt idx="300">
                  <c:v>72</c:v>
                </c:pt>
                <c:pt idx="301">
                  <c:v>154</c:v>
                </c:pt>
                <c:pt idx="302">
                  <c:v>80</c:v>
                </c:pt>
                <c:pt idx="303">
                  <c:v>106</c:v>
                </c:pt>
                <c:pt idx="304">
                  <c:v>93</c:v>
                </c:pt>
                <c:pt idx="305">
                  <c:v>19</c:v>
                </c:pt>
                <c:pt idx="306">
                  <c:v>102</c:v>
                </c:pt>
                <c:pt idx="307">
                  <c:v>40</c:v>
                </c:pt>
                <c:pt idx="308">
                  <c:v>105</c:v>
                </c:pt>
                <c:pt idx="309">
                  <c:v>58</c:v>
                </c:pt>
                <c:pt idx="310">
                  <c:v>23</c:v>
                </c:pt>
                <c:pt idx="311">
                  <c:v>59</c:v>
                </c:pt>
                <c:pt idx="312">
                  <c:v>14</c:v>
                </c:pt>
                <c:pt idx="313">
                  <c:v>28</c:v>
                </c:pt>
                <c:pt idx="314">
                  <c:v>36</c:v>
                </c:pt>
                <c:pt idx="315">
                  <c:v>80</c:v>
                </c:pt>
                <c:pt idx="316">
                  <c:v>36</c:v>
                </c:pt>
                <c:pt idx="317">
                  <c:v>29</c:v>
                </c:pt>
                <c:pt idx="318">
                  <c:v>79</c:v>
                </c:pt>
                <c:pt idx="319">
                  <c:v>22</c:v>
                </c:pt>
                <c:pt idx="320">
                  <c:v>24</c:v>
                </c:pt>
                <c:pt idx="321">
                  <c:v>34</c:v>
                </c:pt>
                <c:pt idx="322">
                  <c:v>78</c:v>
                </c:pt>
                <c:pt idx="323">
                  <c:v>43</c:v>
                </c:pt>
                <c:pt idx="324">
                  <c:v>23</c:v>
                </c:pt>
                <c:pt idx="325">
                  <c:v>57</c:v>
                </c:pt>
                <c:pt idx="326">
                  <c:v>26</c:v>
                </c:pt>
                <c:pt idx="327">
                  <c:v>23</c:v>
                </c:pt>
                <c:pt idx="328">
                  <c:v>15</c:v>
                </c:pt>
                <c:pt idx="329">
                  <c:v>47</c:v>
                </c:pt>
                <c:pt idx="330">
                  <c:v>17</c:v>
                </c:pt>
                <c:pt idx="331">
                  <c:v>13</c:v>
                </c:pt>
                <c:pt idx="332">
                  <c:v>32</c:v>
                </c:pt>
                <c:pt idx="333">
                  <c:v>16</c:v>
                </c:pt>
                <c:pt idx="334">
                  <c:v>10</c:v>
                </c:pt>
                <c:pt idx="335">
                  <c:v>10</c:v>
                </c:pt>
                <c:pt idx="336">
                  <c:v>22</c:v>
                </c:pt>
                <c:pt idx="337">
                  <c:v>12</c:v>
                </c:pt>
                <c:pt idx="338">
                  <c:v>8</c:v>
                </c:pt>
                <c:pt idx="339">
                  <c:v>7</c:v>
                </c:pt>
                <c:pt idx="340">
                  <c:v>16</c:v>
                </c:pt>
                <c:pt idx="341">
                  <c:v>19</c:v>
                </c:pt>
                <c:pt idx="342">
                  <c:v>15</c:v>
                </c:pt>
                <c:pt idx="343">
                  <c:v>17</c:v>
                </c:pt>
                <c:pt idx="344">
                  <c:v>10</c:v>
                </c:pt>
                <c:pt idx="345">
                  <c:v>10</c:v>
                </c:pt>
                <c:pt idx="346">
                  <c:v>6</c:v>
                </c:pt>
                <c:pt idx="347">
                  <c:v>12</c:v>
                </c:pt>
                <c:pt idx="348">
                  <c:v>2</c:v>
                </c:pt>
                <c:pt idx="349">
                  <c:v>4</c:v>
                </c:pt>
                <c:pt idx="350">
                  <c:v>11</c:v>
                </c:pt>
                <c:pt idx="351">
                  <c:v>7</c:v>
                </c:pt>
                <c:pt idx="352">
                  <c:v>4</c:v>
                </c:pt>
                <c:pt idx="353">
                  <c:v>6</c:v>
                </c:pt>
                <c:pt idx="354">
                  <c:v>2</c:v>
                </c:pt>
                <c:pt idx="355">
                  <c:v>1</c:v>
                </c:pt>
                <c:pt idx="356">
                  <c:v>0</c:v>
                </c:pt>
                <c:pt idx="357">
                  <c:v>2</c:v>
                </c:pt>
                <c:pt idx="358">
                  <c:v>0</c:v>
                </c:pt>
                <c:pt idx="359">
                  <c:v>2</c:v>
                </c:pt>
                <c:pt idx="360">
                  <c:v>2</c:v>
                </c:pt>
                <c:pt idx="361">
                  <c:v>3</c:v>
                </c:pt>
                <c:pt idx="362">
                  <c:v>1</c:v>
                </c:pt>
                <c:pt idx="363">
                  <c:v>1</c:v>
                </c:pt>
                <c:pt idx="364">
                  <c:v>2</c:v>
                </c:pt>
                <c:pt idx="365">
                  <c:v>4</c:v>
                </c:pt>
                <c:pt idx="366">
                  <c:v>1</c:v>
                </c:pt>
                <c:pt idx="367">
                  <c:v>0</c:v>
                </c:pt>
                <c:pt idx="368">
                  <c:v>2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2</c:v>
                </c:pt>
                <c:pt idx="379">
                  <c:v>0</c:v>
                </c:pt>
                <c:pt idx="380">
                  <c:v>1</c:v>
                </c:pt>
                <c:pt idx="381">
                  <c:v>2</c:v>
                </c:pt>
                <c:pt idx="382">
                  <c:v>2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2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0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2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2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3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5-4294-BE68-99424D1BAA76}"/>
            </c:ext>
          </c:extLst>
        </c:ser>
        <c:ser>
          <c:idx val="1"/>
          <c:order val="1"/>
          <c:tx>
            <c:strRef>
              <c:f>'Cumulative CFR calculation'!$J$1</c:f>
              <c:strCache>
                <c:ptCount val="1"/>
                <c:pt idx="0">
                  <c:v>New 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'Cumulative CFR calculation'!$H$2:$H$446</c:f>
              <c:numCache>
                <c:formatCode>m/d/yyyy</c:formatCode>
                <c:ptCount val="44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  <c:pt idx="201">
                  <c:v>44086</c:v>
                </c:pt>
                <c:pt idx="202">
                  <c:v>44087</c:v>
                </c:pt>
                <c:pt idx="203">
                  <c:v>44088</c:v>
                </c:pt>
                <c:pt idx="204">
                  <c:v>44089</c:v>
                </c:pt>
                <c:pt idx="205">
                  <c:v>44090</c:v>
                </c:pt>
                <c:pt idx="206">
                  <c:v>44091</c:v>
                </c:pt>
                <c:pt idx="207">
                  <c:v>44092</c:v>
                </c:pt>
                <c:pt idx="208">
                  <c:v>44093</c:v>
                </c:pt>
                <c:pt idx="209">
                  <c:v>44094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44100</c:v>
                </c:pt>
                <c:pt idx="216">
                  <c:v>44101</c:v>
                </c:pt>
                <c:pt idx="217">
                  <c:v>44102</c:v>
                </c:pt>
                <c:pt idx="218">
                  <c:v>44103</c:v>
                </c:pt>
                <c:pt idx="219">
                  <c:v>44104</c:v>
                </c:pt>
                <c:pt idx="220">
                  <c:v>44105</c:v>
                </c:pt>
                <c:pt idx="221">
                  <c:v>44106</c:v>
                </c:pt>
                <c:pt idx="222">
                  <c:v>44107</c:v>
                </c:pt>
                <c:pt idx="223">
                  <c:v>44108</c:v>
                </c:pt>
                <c:pt idx="224">
                  <c:v>44109</c:v>
                </c:pt>
                <c:pt idx="225">
                  <c:v>44110</c:v>
                </c:pt>
                <c:pt idx="226">
                  <c:v>44111</c:v>
                </c:pt>
                <c:pt idx="227">
                  <c:v>44112</c:v>
                </c:pt>
                <c:pt idx="228">
                  <c:v>44113</c:v>
                </c:pt>
                <c:pt idx="229">
                  <c:v>44114</c:v>
                </c:pt>
                <c:pt idx="230">
                  <c:v>44115</c:v>
                </c:pt>
                <c:pt idx="231">
                  <c:v>44116</c:v>
                </c:pt>
                <c:pt idx="232">
                  <c:v>44117</c:v>
                </c:pt>
                <c:pt idx="233">
                  <c:v>44118</c:v>
                </c:pt>
                <c:pt idx="234">
                  <c:v>44119</c:v>
                </c:pt>
                <c:pt idx="235">
                  <c:v>44120</c:v>
                </c:pt>
                <c:pt idx="236">
                  <c:v>44121</c:v>
                </c:pt>
                <c:pt idx="237">
                  <c:v>44122</c:v>
                </c:pt>
                <c:pt idx="238">
                  <c:v>44123</c:v>
                </c:pt>
                <c:pt idx="239">
                  <c:v>44124</c:v>
                </c:pt>
                <c:pt idx="240">
                  <c:v>44125</c:v>
                </c:pt>
                <c:pt idx="241">
                  <c:v>44126</c:v>
                </c:pt>
                <c:pt idx="242">
                  <c:v>44127</c:v>
                </c:pt>
                <c:pt idx="243">
                  <c:v>44128</c:v>
                </c:pt>
                <c:pt idx="244">
                  <c:v>44129</c:v>
                </c:pt>
                <c:pt idx="245">
                  <c:v>44130</c:v>
                </c:pt>
                <c:pt idx="246">
                  <c:v>44131</c:v>
                </c:pt>
                <c:pt idx="247">
                  <c:v>44132</c:v>
                </c:pt>
                <c:pt idx="248">
                  <c:v>44133</c:v>
                </c:pt>
                <c:pt idx="249">
                  <c:v>44134</c:v>
                </c:pt>
                <c:pt idx="250">
                  <c:v>44135</c:v>
                </c:pt>
                <c:pt idx="251">
                  <c:v>44136</c:v>
                </c:pt>
                <c:pt idx="252">
                  <c:v>44137</c:v>
                </c:pt>
                <c:pt idx="253">
                  <c:v>44138</c:v>
                </c:pt>
                <c:pt idx="254">
                  <c:v>44139</c:v>
                </c:pt>
                <c:pt idx="255">
                  <c:v>44140</c:v>
                </c:pt>
                <c:pt idx="256">
                  <c:v>44141</c:v>
                </c:pt>
                <c:pt idx="257">
                  <c:v>44142</c:v>
                </c:pt>
                <c:pt idx="258">
                  <c:v>44143</c:v>
                </c:pt>
                <c:pt idx="259">
                  <c:v>44144</c:v>
                </c:pt>
                <c:pt idx="260">
                  <c:v>44145</c:v>
                </c:pt>
                <c:pt idx="261">
                  <c:v>44146</c:v>
                </c:pt>
                <c:pt idx="262">
                  <c:v>44147</c:v>
                </c:pt>
                <c:pt idx="263">
                  <c:v>44148</c:v>
                </c:pt>
                <c:pt idx="264">
                  <c:v>44149</c:v>
                </c:pt>
                <c:pt idx="265">
                  <c:v>44150</c:v>
                </c:pt>
                <c:pt idx="266">
                  <c:v>44151</c:v>
                </c:pt>
                <c:pt idx="267">
                  <c:v>44152</c:v>
                </c:pt>
                <c:pt idx="268">
                  <c:v>44153</c:v>
                </c:pt>
                <c:pt idx="269">
                  <c:v>44154</c:v>
                </c:pt>
                <c:pt idx="270">
                  <c:v>44155</c:v>
                </c:pt>
                <c:pt idx="271">
                  <c:v>44156</c:v>
                </c:pt>
                <c:pt idx="272">
                  <c:v>44157</c:v>
                </c:pt>
                <c:pt idx="273">
                  <c:v>44158</c:v>
                </c:pt>
                <c:pt idx="274">
                  <c:v>44159</c:v>
                </c:pt>
                <c:pt idx="275">
                  <c:v>44160</c:v>
                </c:pt>
                <c:pt idx="276">
                  <c:v>44161</c:v>
                </c:pt>
                <c:pt idx="277">
                  <c:v>44162</c:v>
                </c:pt>
                <c:pt idx="278">
                  <c:v>44163</c:v>
                </c:pt>
                <c:pt idx="279">
                  <c:v>44164</c:v>
                </c:pt>
                <c:pt idx="280">
                  <c:v>44165</c:v>
                </c:pt>
                <c:pt idx="281">
                  <c:v>44166</c:v>
                </c:pt>
                <c:pt idx="282">
                  <c:v>44167</c:v>
                </c:pt>
                <c:pt idx="283">
                  <c:v>44168</c:v>
                </c:pt>
                <c:pt idx="284">
                  <c:v>44169</c:v>
                </c:pt>
                <c:pt idx="285">
                  <c:v>44170</c:v>
                </c:pt>
                <c:pt idx="286">
                  <c:v>44171</c:v>
                </c:pt>
                <c:pt idx="287">
                  <c:v>44172</c:v>
                </c:pt>
                <c:pt idx="288">
                  <c:v>44173</c:v>
                </c:pt>
                <c:pt idx="289">
                  <c:v>44174</c:v>
                </c:pt>
                <c:pt idx="290">
                  <c:v>44175</c:v>
                </c:pt>
                <c:pt idx="291">
                  <c:v>44176</c:v>
                </c:pt>
                <c:pt idx="292">
                  <c:v>44177</c:v>
                </c:pt>
                <c:pt idx="293">
                  <c:v>44178</c:v>
                </c:pt>
                <c:pt idx="294">
                  <c:v>44179</c:v>
                </c:pt>
                <c:pt idx="295">
                  <c:v>44180</c:v>
                </c:pt>
                <c:pt idx="296">
                  <c:v>44181</c:v>
                </c:pt>
                <c:pt idx="297">
                  <c:v>44182</c:v>
                </c:pt>
                <c:pt idx="298">
                  <c:v>44183</c:v>
                </c:pt>
                <c:pt idx="299">
                  <c:v>44184</c:v>
                </c:pt>
                <c:pt idx="300">
                  <c:v>44185</c:v>
                </c:pt>
                <c:pt idx="301">
                  <c:v>44186</c:v>
                </c:pt>
                <c:pt idx="302">
                  <c:v>44187</c:v>
                </c:pt>
                <c:pt idx="303">
                  <c:v>44188</c:v>
                </c:pt>
                <c:pt idx="304">
                  <c:v>44189</c:v>
                </c:pt>
                <c:pt idx="305">
                  <c:v>44190</c:v>
                </c:pt>
                <c:pt idx="306">
                  <c:v>44191</c:v>
                </c:pt>
                <c:pt idx="307">
                  <c:v>44192</c:v>
                </c:pt>
                <c:pt idx="308">
                  <c:v>44193</c:v>
                </c:pt>
                <c:pt idx="309">
                  <c:v>44194</c:v>
                </c:pt>
                <c:pt idx="310">
                  <c:v>44195</c:v>
                </c:pt>
                <c:pt idx="311">
                  <c:v>44196</c:v>
                </c:pt>
                <c:pt idx="312">
                  <c:v>44197</c:v>
                </c:pt>
                <c:pt idx="313">
                  <c:v>44198</c:v>
                </c:pt>
                <c:pt idx="314">
                  <c:v>44199</c:v>
                </c:pt>
                <c:pt idx="315">
                  <c:v>44200</c:v>
                </c:pt>
                <c:pt idx="316">
                  <c:v>44201</c:v>
                </c:pt>
                <c:pt idx="317">
                  <c:v>44202</c:v>
                </c:pt>
                <c:pt idx="318">
                  <c:v>44203</c:v>
                </c:pt>
                <c:pt idx="319">
                  <c:v>44204</c:v>
                </c:pt>
                <c:pt idx="320">
                  <c:v>44205</c:v>
                </c:pt>
                <c:pt idx="321">
                  <c:v>44206</c:v>
                </c:pt>
                <c:pt idx="322">
                  <c:v>44207</c:v>
                </c:pt>
                <c:pt idx="323">
                  <c:v>44208</c:v>
                </c:pt>
                <c:pt idx="324">
                  <c:v>44209</c:v>
                </c:pt>
                <c:pt idx="325">
                  <c:v>44210</c:v>
                </c:pt>
                <c:pt idx="326">
                  <c:v>44211</c:v>
                </c:pt>
                <c:pt idx="327">
                  <c:v>44212</c:v>
                </c:pt>
                <c:pt idx="328">
                  <c:v>44213</c:v>
                </c:pt>
                <c:pt idx="329">
                  <c:v>44214</c:v>
                </c:pt>
                <c:pt idx="330">
                  <c:v>44215</c:v>
                </c:pt>
                <c:pt idx="331">
                  <c:v>44216</c:v>
                </c:pt>
                <c:pt idx="332">
                  <c:v>44217</c:v>
                </c:pt>
                <c:pt idx="333">
                  <c:v>44218</c:v>
                </c:pt>
                <c:pt idx="334">
                  <c:v>44219</c:v>
                </c:pt>
                <c:pt idx="335">
                  <c:v>44220</c:v>
                </c:pt>
                <c:pt idx="336">
                  <c:v>44221</c:v>
                </c:pt>
                <c:pt idx="337">
                  <c:v>44222</c:v>
                </c:pt>
                <c:pt idx="338">
                  <c:v>44223</c:v>
                </c:pt>
                <c:pt idx="339">
                  <c:v>44224</c:v>
                </c:pt>
                <c:pt idx="340">
                  <c:v>44225</c:v>
                </c:pt>
                <c:pt idx="341">
                  <c:v>44226</c:v>
                </c:pt>
                <c:pt idx="342">
                  <c:v>44227</c:v>
                </c:pt>
                <c:pt idx="343">
                  <c:v>44228</c:v>
                </c:pt>
                <c:pt idx="344">
                  <c:v>44229</c:v>
                </c:pt>
                <c:pt idx="345">
                  <c:v>44230</c:v>
                </c:pt>
                <c:pt idx="346">
                  <c:v>44231</c:v>
                </c:pt>
                <c:pt idx="347">
                  <c:v>44232</c:v>
                </c:pt>
                <c:pt idx="348">
                  <c:v>44233</c:v>
                </c:pt>
                <c:pt idx="349">
                  <c:v>44234</c:v>
                </c:pt>
                <c:pt idx="350">
                  <c:v>44235</c:v>
                </c:pt>
                <c:pt idx="351">
                  <c:v>44236</c:v>
                </c:pt>
                <c:pt idx="352">
                  <c:v>44237</c:v>
                </c:pt>
                <c:pt idx="353">
                  <c:v>44238</c:v>
                </c:pt>
                <c:pt idx="354">
                  <c:v>44239</c:v>
                </c:pt>
                <c:pt idx="355">
                  <c:v>44240</c:v>
                </c:pt>
                <c:pt idx="356">
                  <c:v>44241</c:v>
                </c:pt>
                <c:pt idx="357">
                  <c:v>44242</c:v>
                </c:pt>
                <c:pt idx="358">
                  <c:v>44243</c:v>
                </c:pt>
                <c:pt idx="359">
                  <c:v>44244</c:v>
                </c:pt>
                <c:pt idx="360">
                  <c:v>44245</c:v>
                </c:pt>
                <c:pt idx="361">
                  <c:v>44246</c:v>
                </c:pt>
                <c:pt idx="362">
                  <c:v>44247</c:v>
                </c:pt>
                <c:pt idx="363">
                  <c:v>44248</c:v>
                </c:pt>
                <c:pt idx="364">
                  <c:v>44249</c:v>
                </c:pt>
                <c:pt idx="365">
                  <c:v>44250</c:v>
                </c:pt>
                <c:pt idx="366">
                  <c:v>44251</c:v>
                </c:pt>
                <c:pt idx="367">
                  <c:v>44252</c:v>
                </c:pt>
                <c:pt idx="368">
                  <c:v>44253</c:v>
                </c:pt>
                <c:pt idx="369">
                  <c:v>44254</c:v>
                </c:pt>
                <c:pt idx="370">
                  <c:v>44255</c:v>
                </c:pt>
                <c:pt idx="371">
                  <c:v>44256</c:v>
                </c:pt>
                <c:pt idx="372">
                  <c:v>44257</c:v>
                </c:pt>
                <c:pt idx="373">
                  <c:v>44258</c:v>
                </c:pt>
                <c:pt idx="374">
                  <c:v>44259</c:v>
                </c:pt>
                <c:pt idx="375">
                  <c:v>44260</c:v>
                </c:pt>
                <c:pt idx="376">
                  <c:v>44261</c:v>
                </c:pt>
                <c:pt idx="377">
                  <c:v>44262</c:v>
                </c:pt>
                <c:pt idx="378">
                  <c:v>44263</c:v>
                </c:pt>
                <c:pt idx="379">
                  <c:v>44264</c:v>
                </c:pt>
                <c:pt idx="380">
                  <c:v>44265</c:v>
                </c:pt>
                <c:pt idx="381">
                  <c:v>44266</c:v>
                </c:pt>
                <c:pt idx="382">
                  <c:v>44267</c:v>
                </c:pt>
                <c:pt idx="383">
                  <c:v>44268</c:v>
                </c:pt>
                <c:pt idx="384">
                  <c:v>44269</c:v>
                </c:pt>
                <c:pt idx="385">
                  <c:v>44270</c:v>
                </c:pt>
                <c:pt idx="386">
                  <c:v>44271</c:v>
                </c:pt>
                <c:pt idx="387">
                  <c:v>44272</c:v>
                </c:pt>
                <c:pt idx="388">
                  <c:v>44273</c:v>
                </c:pt>
                <c:pt idx="389">
                  <c:v>44274</c:v>
                </c:pt>
                <c:pt idx="390">
                  <c:v>44275</c:v>
                </c:pt>
                <c:pt idx="391">
                  <c:v>44276</c:v>
                </c:pt>
                <c:pt idx="392">
                  <c:v>44277</c:v>
                </c:pt>
                <c:pt idx="393">
                  <c:v>44278</c:v>
                </c:pt>
                <c:pt idx="394">
                  <c:v>44279</c:v>
                </c:pt>
                <c:pt idx="395">
                  <c:v>44280</c:v>
                </c:pt>
                <c:pt idx="396">
                  <c:v>44281</c:v>
                </c:pt>
                <c:pt idx="397">
                  <c:v>44282</c:v>
                </c:pt>
                <c:pt idx="398">
                  <c:v>44283</c:v>
                </c:pt>
                <c:pt idx="399">
                  <c:v>44284</c:v>
                </c:pt>
                <c:pt idx="400">
                  <c:v>44285</c:v>
                </c:pt>
                <c:pt idx="401">
                  <c:v>44286</c:v>
                </c:pt>
                <c:pt idx="402">
                  <c:v>44287</c:v>
                </c:pt>
                <c:pt idx="403">
                  <c:v>44288</c:v>
                </c:pt>
                <c:pt idx="404">
                  <c:v>44289</c:v>
                </c:pt>
                <c:pt idx="405">
                  <c:v>44290</c:v>
                </c:pt>
                <c:pt idx="406">
                  <c:v>44291</c:v>
                </c:pt>
                <c:pt idx="407">
                  <c:v>44292</c:v>
                </c:pt>
                <c:pt idx="408">
                  <c:v>44293</c:v>
                </c:pt>
                <c:pt idx="409">
                  <c:v>44294</c:v>
                </c:pt>
                <c:pt idx="410">
                  <c:v>44295</c:v>
                </c:pt>
                <c:pt idx="411">
                  <c:v>44296</c:v>
                </c:pt>
                <c:pt idx="412">
                  <c:v>44297</c:v>
                </c:pt>
                <c:pt idx="413">
                  <c:v>44298</c:v>
                </c:pt>
                <c:pt idx="414">
                  <c:v>44299</c:v>
                </c:pt>
                <c:pt idx="415">
                  <c:v>44300</c:v>
                </c:pt>
                <c:pt idx="416">
                  <c:v>44301</c:v>
                </c:pt>
                <c:pt idx="417">
                  <c:v>44302</c:v>
                </c:pt>
                <c:pt idx="418">
                  <c:v>44303</c:v>
                </c:pt>
                <c:pt idx="419">
                  <c:v>44304</c:v>
                </c:pt>
                <c:pt idx="420">
                  <c:v>44305</c:v>
                </c:pt>
                <c:pt idx="421">
                  <c:v>44306</c:v>
                </c:pt>
                <c:pt idx="422">
                  <c:v>44307</c:v>
                </c:pt>
                <c:pt idx="423">
                  <c:v>44308</c:v>
                </c:pt>
                <c:pt idx="424">
                  <c:v>44309</c:v>
                </c:pt>
                <c:pt idx="425">
                  <c:v>44310</c:v>
                </c:pt>
                <c:pt idx="426">
                  <c:v>44311</c:v>
                </c:pt>
                <c:pt idx="427">
                  <c:v>44312</c:v>
                </c:pt>
                <c:pt idx="428">
                  <c:v>44313</c:v>
                </c:pt>
                <c:pt idx="429">
                  <c:v>44314</c:v>
                </c:pt>
                <c:pt idx="430">
                  <c:v>44315</c:v>
                </c:pt>
                <c:pt idx="431">
                  <c:v>44316</c:v>
                </c:pt>
                <c:pt idx="432">
                  <c:v>44317</c:v>
                </c:pt>
                <c:pt idx="433">
                  <c:v>44318</c:v>
                </c:pt>
                <c:pt idx="434">
                  <c:v>44319</c:v>
                </c:pt>
                <c:pt idx="435">
                  <c:v>44320</c:v>
                </c:pt>
                <c:pt idx="436">
                  <c:v>44321</c:v>
                </c:pt>
                <c:pt idx="437">
                  <c:v>44322</c:v>
                </c:pt>
                <c:pt idx="438">
                  <c:v>44323</c:v>
                </c:pt>
                <c:pt idx="439">
                  <c:v>44324</c:v>
                </c:pt>
                <c:pt idx="440">
                  <c:v>44325</c:v>
                </c:pt>
                <c:pt idx="441">
                  <c:v>44326</c:v>
                </c:pt>
                <c:pt idx="442">
                  <c:v>44327</c:v>
                </c:pt>
                <c:pt idx="443">
                  <c:v>44328</c:v>
                </c:pt>
                <c:pt idx="444">
                  <c:v>44329</c:v>
                </c:pt>
              </c:numCache>
            </c:numRef>
          </c:cat>
          <c:val>
            <c:numRef>
              <c:f>'Cumulative CFR calculation'!$J$2:$J$446</c:f>
              <c:numCache>
                <c:formatCode>General</c:formatCode>
                <c:ptCount val="4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4</c:v>
                </c:pt>
                <c:pt idx="48">
                  <c:v>4</c:v>
                </c:pt>
                <c:pt idx="49">
                  <c:v>0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4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3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0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3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2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3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2</c:v>
                </c:pt>
                <c:pt idx="232">
                  <c:v>0</c:v>
                </c:pt>
                <c:pt idx="233">
                  <c:v>1</c:v>
                </c:pt>
                <c:pt idx="234">
                  <c:v>2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0">
                  <c:v>4</c:v>
                </c:pt>
                <c:pt idx="241">
                  <c:v>2</c:v>
                </c:pt>
                <c:pt idx="242">
                  <c:v>3</c:v>
                </c:pt>
                <c:pt idx="243">
                  <c:v>2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5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2</c:v>
                </c:pt>
                <c:pt idx="266">
                  <c:v>0</c:v>
                </c:pt>
                <c:pt idx="267">
                  <c:v>3</c:v>
                </c:pt>
                <c:pt idx="268">
                  <c:v>1</c:v>
                </c:pt>
                <c:pt idx="269">
                  <c:v>2</c:v>
                </c:pt>
                <c:pt idx="270">
                  <c:v>0</c:v>
                </c:pt>
                <c:pt idx="271">
                  <c:v>2</c:v>
                </c:pt>
                <c:pt idx="272">
                  <c:v>0</c:v>
                </c:pt>
                <c:pt idx="273">
                  <c:v>1</c:v>
                </c:pt>
                <c:pt idx="274">
                  <c:v>2</c:v>
                </c:pt>
                <c:pt idx="275">
                  <c:v>0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3</c:v>
                </c:pt>
                <c:pt idx="280">
                  <c:v>2</c:v>
                </c:pt>
                <c:pt idx="281">
                  <c:v>1</c:v>
                </c:pt>
                <c:pt idx="282">
                  <c:v>2</c:v>
                </c:pt>
                <c:pt idx="283">
                  <c:v>6</c:v>
                </c:pt>
                <c:pt idx="284">
                  <c:v>4</c:v>
                </c:pt>
                <c:pt idx="285">
                  <c:v>4</c:v>
                </c:pt>
                <c:pt idx="286">
                  <c:v>5</c:v>
                </c:pt>
                <c:pt idx="287">
                  <c:v>7</c:v>
                </c:pt>
                <c:pt idx="288">
                  <c:v>5</c:v>
                </c:pt>
                <c:pt idx="289">
                  <c:v>3</c:v>
                </c:pt>
                <c:pt idx="290">
                  <c:v>5</c:v>
                </c:pt>
                <c:pt idx="291">
                  <c:v>7</c:v>
                </c:pt>
                <c:pt idx="292">
                  <c:v>5</c:v>
                </c:pt>
                <c:pt idx="293">
                  <c:v>5</c:v>
                </c:pt>
                <c:pt idx="294">
                  <c:v>9</c:v>
                </c:pt>
                <c:pt idx="295">
                  <c:v>11</c:v>
                </c:pt>
                <c:pt idx="296">
                  <c:v>8</c:v>
                </c:pt>
                <c:pt idx="297">
                  <c:v>7</c:v>
                </c:pt>
                <c:pt idx="298">
                  <c:v>9</c:v>
                </c:pt>
                <c:pt idx="299">
                  <c:v>10</c:v>
                </c:pt>
                <c:pt idx="300">
                  <c:v>9</c:v>
                </c:pt>
                <c:pt idx="301">
                  <c:v>16</c:v>
                </c:pt>
                <c:pt idx="302">
                  <c:v>10</c:v>
                </c:pt>
                <c:pt idx="303">
                  <c:v>11</c:v>
                </c:pt>
                <c:pt idx="304">
                  <c:v>6</c:v>
                </c:pt>
                <c:pt idx="305">
                  <c:v>14</c:v>
                </c:pt>
                <c:pt idx="306">
                  <c:v>10</c:v>
                </c:pt>
                <c:pt idx="307">
                  <c:v>16</c:v>
                </c:pt>
                <c:pt idx="308">
                  <c:v>13</c:v>
                </c:pt>
                <c:pt idx="309">
                  <c:v>12</c:v>
                </c:pt>
                <c:pt idx="310">
                  <c:v>8</c:v>
                </c:pt>
                <c:pt idx="311">
                  <c:v>15</c:v>
                </c:pt>
                <c:pt idx="312">
                  <c:v>17</c:v>
                </c:pt>
                <c:pt idx="313">
                  <c:v>14</c:v>
                </c:pt>
                <c:pt idx="314">
                  <c:v>17</c:v>
                </c:pt>
                <c:pt idx="315">
                  <c:v>9</c:v>
                </c:pt>
                <c:pt idx="316">
                  <c:v>11</c:v>
                </c:pt>
                <c:pt idx="317">
                  <c:v>10</c:v>
                </c:pt>
                <c:pt idx="318">
                  <c:v>12</c:v>
                </c:pt>
                <c:pt idx="319">
                  <c:v>5</c:v>
                </c:pt>
                <c:pt idx="320">
                  <c:v>8</c:v>
                </c:pt>
                <c:pt idx="321">
                  <c:v>6</c:v>
                </c:pt>
                <c:pt idx="322">
                  <c:v>17</c:v>
                </c:pt>
                <c:pt idx="323">
                  <c:v>9</c:v>
                </c:pt>
                <c:pt idx="324">
                  <c:v>8</c:v>
                </c:pt>
                <c:pt idx="325">
                  <c:v>8</c:v>
                </c:pt>
                <c:pt idx="326">
                  <c:v>9</c:v>
                </c:pt>
                <c:pt idx="327">
                  <c:v>6</c:v>
                </c:pt>
                <c:pt idx="328">
                  <c:v>7</c:v>
                </c:pt>
                <c:pt idx="329">
                  <c:v>13</c:v>
                </c:pt>
                <c:pt idx="330">
                  <c:v>8</c:v>
                </c:pt>
                <c:pt idx="331">
                  <c:v>4</c:v>
                </c:pt>
                <c:pt idx="332">
                  <c:v>2</c:v>
                </c:pt>
                <c:pt idx="333">
                  <c:v>6</c:v>
                </c:pt>
                <c:pt idx="334">
                  <c:v>9</c:v>
                </c:pt>
                <c:pt idx="335">
                  <c:v>6</c:v>
                </c:pt>
                <c:pt idx="336">
                  <c:v>7</c:v>
                </c:pt>
                <c:pt idx="337">
                  <c:v>7</c:v>
                </c:pt>
                <c:pt idx="338">
                  <c:v>6</c:v>
                </c:pt>
                <c:pt idx="339">
                  <c:v>4</c:v>
                </c:pt>
                <c:pt idx="340">
                  <c:v>6</c:v>
                </c:pt>
                <c:pt idx="341">
                  <c:v>1</c:v>
                </c:pt>
                <c:pt idx="342">
                  <c:v>4</c:v>
                </c:pt>
                <c:pt idx="343">
                  <c:v>7</c:v>
                </c:pt>
                <c:pt idx="344">
                  <c:v>4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1</c:v>
                </c:pt>
                <c:pt idx="349">
                  <c:v>0</c:v>
                </c:pt>
                <c:pt idx="350">
                  <c:v>4</c:v>
                </c:pt>
                <c:pt idx="351">
                  <c:v>4</c:v>
                </c:pt>
                <c:pt idx="352">
                  <c:v>3</c:v>
                </c:pt>
                <c:pt idx="353">
                  <c:v>5</c:v>
                </c:pt>
                <c:pt idx="354">
                  <c:v>0</c:v>
                </c:pt>
                <c:pt idx="355">
                  <c:v>2</c:v>
                </c:pt>
                <c:pt idx="356">
                  <c:v>1</c:v>
                </c:pt>
                <c:pt idx="357">
                  <c:v>3</c:v>
                </c:pt>
                <c:pt idx="358">
                  <c:v>0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3</c:v>
                </c:pt>
                <c:pt idx="363">
                  <c:v>2</c:v>
                </c:pt>
                <c:pt idx="364">
                  <c:v>1</c:v>
                </c:pt>
                <c:pt idx="365">
                  <c:v>2</c:v>
                </c:pt>
                <c:pt idx="366">
                  <c:v>0</c:v>
                </c:pt>
                <c:pt idx="367">
                  <c:v>0</c:v>
                </c:pt>
                <c:pt idx="368">
                  <c:v>3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3</c:v>
                </c:pt>
                <c:pt idx="382">
                  <c:v>2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2</c:v>
                </c:pt>
                <c:pt idx="404">
                  <c:v>0</c:v>
                </c:pt>
                <c:pt idx="405">
                  <c:v>2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5-4294-BE68-99424D1BA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5804719"/>
        <c:axId val="1385786479"/>
      </c:lineChart>
      <c:dateAx>
        <c:axId val="13858047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786479"/>
        <c:crosses val="autoZero"/>
        <c:auto val="1"/>
        <c:lblOffset val="100"/>
        <c:baseTimeUnit val="days"/>
      </c:dateAx>
      <c:valAx>
        <c:axId val="138578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80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Fatality Rate (CFR) vs. time in long-term</a:t>
            </a:r>
            <a:r>
              <a:rPr lang="en-US" baseline="0"/>
              <a:t> care facilities (</a:t>
            </a:r>
            <a:r>
              <a:rPr lang="en-US"/>
              <a:t>LTCF) in Santa Clara County before and after the COVID vaccine rollout</a:t>
            </a:r>
            <a:r>
              <a:rPr lang="en-US" baseline="0"/>
              <a:t> </a:t>
            </a:r>
            <a:br>
              <a:rPr lang="en-US" baseline="0"/>
            </a:br>
            <a:r>
              <a:rPr lang="en-US" baseline="0"/>
              <a:t>(deaths shifted 8 days earlier)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'CFR calculation'!$M$1</c:f>
              <c:strCache>
                <c:ptCount val="1"/>
                <c:pt idx="0">
                  <c:v>CFR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'CFR calculation'!$L$2:$L$6</c:f>
              <c:strCache>
                <c:ptCount val="5"/>
                <c:pt idx="0">
                  <c:v>Q1-20</c:v>
                </c:pt>
                <c:pt idx="1">
                  <c:v>Q2-20</c:v>
                </c:pt>
                <c:pt idx="2">
                  <c:v>Q3-20</c:v>
                </c:pt>
                <c:pt idx="3">
                  <c:v>Q4-20</c:v>
                </c:pt>
                <c:pt idx="4">
                  <c:v>Q1-21</c:v>
                </c:pt>
              </c:strCache>
            </c:strRef>
          </c:cat>
          <c:val>
            <c:numRef>
              <c:f>'CFR calculation'!$M$2:$M$6</c:f>
              <c:numCache>
                <c:formatCode>General</c:formatCode>
                <c:ptCount val="5"/>
                <c:pt idx="0">
                  <c:v>6.9306930693069313E-2</c:v>
                </c:pt>
                <c:pt idx="1">
                  <c:v>8.3440308087291401E-2</c:v>
                </c:pt>
                <c:pt idx="2">
                  <c:v>8.611111111111111E-2</c:v>
                </c:pt>
                <c:pt idx="3">
                  <c:v>0.10909575886903174</c:v>
                </c:pt>
                <c:pt idx="4">
                  <c:v>0.23921568627450981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8-4F88-A248-61ECCA4C9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0252400"/>
        <c:axId val="1730232240"/>
      </c:barChart>
      <c:catAx>
        <c:axId val="173025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232240"/>
        <c:crosses val="autoZero"/>
        <c:auto val="1"/>
        <c:lblAlgn val="ctr"/>
        <c:lblOffset val="100"/>
        <c:noMultiLvlLbl val="0"/>
      </c:catAx>
      <c:valAx>
        <c:axId val="17302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25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New_cases vs. day #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'COVID-19_cases_at_Long_Term_Car'!$A$1</c:f>
              <c:strCache>
                <c:ptCount val="1"/>
                <c:pt idx="0">
                  <c:v>New_cases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'COVID-19_cases_at_Long_Term_Car'!$C$2:$C$377</c:f>
              <c:numCache>
                <c:formatCode>m/d/yyyy</c:formatCode>
                <c:ptCount val="376"/>
                <c:pt idx="0">
                  <c:v>43885</c:v>
                </c:pt>
                <c:pt idx="1">
                  <c:v>43894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43907</c:v>
                </c:pt>
                <c:pt idx="13">
                  <c:v>43908</c:v>
                </c:pt>
                <c:pt idx="14">
                  <c:v>43910</c:v>
                </c:pt>
                <c:pt idx="15">
                  <c:v>43911</c:v>
                </c:pt>
                <c:pt idx="16">
                  <c:v>43912</c:v>
                </c:pt>
                <c:pt idx="17">
                  <c:v>43913</c:v>
                </c:pt>
                <c:pt idx="18">
                  <c:v>43914</c:v>
                </c:pt>
                <c:pt idx="19">
                  <c:v>43915</c:v>
                </c:pt>
                <c:pt idx="20">
                  <c:v>43916</c:v>
                </c:pt>
                <c:pt idx="21">
                  <c:v>43917</c:v>
                </c:pt>
                <c:pt idx="22">
                  <c:v>43918</c:v>
                </c:pt>
                <c:pt idx="23">
                  <c:v>43919</c:v>
                </c:pt>
                <c:pt idx="24">
                  <c:v>43920</c:v>
                </c:pt>
                <c:pt idx="25">
                  <c:v>43921</c:v>
                </c:pt>
                <c:pt idx="26">
                  <c:v>43922</c:v>
                </c:pt>
                <c:pt idx="27">
                  <c:v>43923</c:v>
                </c:pt>
                <c:pt idx="28">
                  <c:v>43924</c:v>
                </c:pt>
                <c:pt idx="29">
                  <c:v>43925</c:v>
                </c:pt>
                <c:pt idx="30">
                  <c:v>43926</c:v>
                </c:pt>
                <c:pt idx="31">
                  <c:v>43927</c:v>
                </c:pt>
                <c:pt idx="32">
                  <c:v>43928</c:v>
                </c:pt>
                <c:pt idx="33">
                  <c:v>43929</c:v>
                </c:pt>
                <c:pt idx="34">
                  <c:v>43930</c:v>
                </c:pt>
                <c:pt idx="35">
                  <c:v>43931</c:v>
                </c:pt>
                <c:pt idx="36">
                  <c:v>43932</c:v>
                </c:pt>
                <c:pt idx="37">
                  <c:v>43933</c:v>
                </c:pt>
                <c:pt idx="38">
                  <c:v>43934</c:v>
                </c:pt>
                <c:pt idx="39">
                  <c:v>43935</c:v>
                </c:pt>
                <c:pt idx="40">
                  <c:v>43936</c:v>
                </c:pt>
                <c:pt idx="41">
                  <c:v>43937</c:v>
                </c:pt>
                <c:pt idx="42">
                  <c:v>43938</c:v>
                </c:pt>
                <c:pt idx="43">
                  <c:v>43939</c:v>
                </c:pt>
                <c:pt idx="44">
                  <c:v>43940</c:v>
                </c:pt>
                <c:pt idx="45">
                  <c:v>43941</c:v>
                </c:pt>
                <c:pt idx="46">
                  <c:v>43942</c:v>
                </c:pt>
                <c:pt idx="47">
                  <c:v>43943</c:v>
                </c:pt>
                <c:pt idx="48">
                  <c:v>43944</c:v>
                </c:pt>
                <c:pt idx="49">
                  <c:v>43945</c:v>
                </c:pt>
                <c:pt idx="50">
                  <c:v>43946</c:v>
                </c:pt>
                <c:pt idx="51">
                  <c:v>43947</c:v>
                </c:pt>
                <c:pt idx="52">
                  <c:v>43948</c:v>
                </c:pt>
                <c:pt idx="53">
                  <c:v>43949</c:v>
                </c:pt>
                <c:pt idx="54">
                  <c:v>43950</c:v>
                </c:pt>
                <c:pt idx="55">
                  <c:v>43951</c:v>
                </c:pt>
                <c:pt idx="56">
                  <c:v>43952</c:v>
                </c:pt>
                <c:pt idx="57">
                  <c:v>43953</c:v>
                </c:pt>
                <c:pt idx="58">
                  <c:v>43954</c:v>
                </c:pt>
                <c:pt idx="59">
                  <c:v>43955</c:v>
                </c:pt>
                <c:pt idx="60">
                  <c:v>43956</c:v>
                </c:pt>
                <c:pt idx="61">
                  <c:v>43957</c:v>
                </c:pt>
                <c:pt idx="62">
                  <c:v>43958</c:v>
                </c:pt>
                <c:pt idx="63">
                  <c:v>43959</c:v>
                </c:pt>
                <c:pt idx="64">
                  <c:v>43960</c:v>
                </c:pt>
                <c:pt idx="65">
                  <c:v>43961</c:v>
                </c:pt>
                <c:pt idx="66">
                  <c:v>43962</c:v>
                </c:pt>
                <c:pt idx="67">
                  <c:v>43964</c:v>
                </c:pt>
                <c:pt idx="68">
                  <c:v>43967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43977</c:v>
                </c:pt>
                <c:pt idx="75">
                  <c:v>43978</c:v>
                </c:pt>
                <c:pt idx="76">
                  <c:v>43979</c:v>
                </c:pt>
                <c:pt idx="77">
                  <c:v>43980</c:v>
                </c:pt>
                <c:pt idx="78">
                  <c:v>43981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44015</c:v>
                </c:pt>
                <c:pt idx="111">
                  <c:v>44016</c:v>
                </c:pt>
                <c:pt idx="112">
                  <c:v>44017</c:v>
                </c:pt>
                <c:pt idx="113">
                  <c:v>44018</c:v>
                </c:pt>
                <c:pt idx="114">
                  <c:v>44019</c:v>
                </c:pt>
                <c:pt idx="115">
                  <c:v>44020</c:v>
                </c:pt>
                <c:pt idx="116">
                  <c:v>44021</c:v>
                </c:pt>
                <c:pt idx="117">
                  <c:v>44022</c:v>
                </c:pt>
                <c:pt idx="118">
                  <c:v>44023</c:v>
                </c:pt>
                <c:pt idx="119">
                  <c:v>44024</c:v>
                </c:pt>
                <c:pt idx="120">
                  <c:v>44025</c:v>
                </c:pt>
                <c:pt idx="121">
                  <c:v>44026</c:v>
                </c:pt>
                <c:pt idx="122">
                  <c:v>44027</c:v>
                </c:pt>
                <c:pt idx="123">
                  <c:v>44028</c:v>
                </c:pt>
                <c:pt idx="124">
                  <c:v>44029</c:v>
                </c:pt>
                <c:pt idx="125">
                  <c:v>44030</c:v>
                </c:pt>
                <c:pt idx="126">
                  <c:v>44031</c:v>
                </c:pt>
                <c:pt idx="127">
                  <c:v>44032</c:v>
                </c:pt>
                <c:pt idx="128">
                  <c:v>44033</c:v>
                </c:pt>
                <c:pt idx="129">
                  <c:v>44034</c:v>
                </c:pt>
                <c:pt idx="130">
                  <c:v>44035</c:v>
                </c:pt>
                <c:pt idx="131">
                  <c:v>44036</c:v>
                </c:pt>
                <c:pt idx="132">
                  <c:v>44037</c:v>
                </c:pt>
                <c:pt idx="133">
                  <c:v>44038</c:v>
                </c:pt>
                <c:pt idx="134">
                  <c:v>44039</c:v>
                </c:pt>
                <c:pt idx="135">
                  <c:v>44040</c:v>
                </c:pt>
                <c:pt idx="136">
                  <c:v>44041</c:v>
                </c:pt>
                <c:pt idx="137">
                  <c:v>44042</c:v>
                </c:pt>
                <c:pt idx="138">
                  <c:v>44043</c:v>
                </c:pt>
                <c:pt idx="139">
                  <c:v>44044</c:v>
                </c:pt>
                <c:pt idx="140">
                  <c:v>44045</c:v>
                </c:pt>
                <c:pt idx="141">
                  <c:v>44046</c:v>
                </c:pt>
                <c:pt idx="142">
                  <c:v>44047</c:v>
                </c:pt>
                <c:pt idx="143">
                  <c:v>44048</c:v>
                </c:pt>
                <c:pt idx="144">
                  <c:v>44049</c:v>
                </c:pt>
                <c:pt idx="145">
                  <c:v>44050</c:v>
                </c:pt>
                <c:pt idx="146">
                  <c:v>44051</c:v>
                </c:pt>
                <c:pt idx="147">
                  <c:v>44052</c:v>
                </c:pt>
                <c:pt idx="148">
                  <c:v>44053</c:v>
                </c:pt>
                <c:pt idx="149">
                  <c:v>44054</c:v>
                </c:pt>
                <c:pt idx="150">
                  <c:v>44055</c:v>
                </c:pt>
                <c:pt idx="151">
                  <c:v>44056</c:v>
                </c:pt>
                <c:pt idx="152">
                  <c:v>44057</c:v>
                </c:pt>
                <c:pt idx="153">
                  <c:v>44058</c:v>
                </c:pt>
                <c:pt idx="154">
                  <c:v>44059</c:v>
                </c:pt>
                <c:pt idx="155">
                  <c:v>44060</c:v>
                </c:pt>
                <c:pt idx="156">
                  <c:v>44061</c:v>
                </c:pt>
                <c:pt idx="157">
                  <c:v>44062</c:v>
                </c:pt>
                <c:pt idx="158">
                  <c:v>44063</c:v>
                </c:pt>
                <c:pt idx="159">
                  <c:v>44064</c:v>
                </c:pt>
                <c:pt idx="160">
                  <c:v>44065</c:v>
                </c:pt>
                <c:pt idx="161">
                  <c:v>44066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44072</c:v>
                </c:pt>
                <c:pt idx="168">
                  <c:v>44073</c:v>
                </c:pt>
                <c:pt idx="169">
                  <c:v>44074</c:v>
                </c:pt>
                <c:pt idx="170">
                  <c:v>44075</c:v>
                </c:pt>
                <c:pt idx="171">
                  <c:v>44076</c:v>
                </c:pt>
                <c:pt idx="172">
                  <c:v>44077</c:v>
                </c:pt>
                <c:pt idx="173">
                  <c:v>44078</c:v>
                </c:pt>
                <c:pt idx="174">
                  <c:v>44079</c:v>
                </c:pt>
                <c:pt idx="175">
                  <c:v>44080</c:v>
                </c:pt>
                <c:pt idx="176">
                  <c:v>44081</c:v>
                </c:pt>
                <c:pt idx="177">
                  <c:v>44082</c:v>
                </c:pt>
                <c:pt idx="178">
                  <c:v>44083</c:v>
                </c:pt>
                <c:pt idx="179">
                  <c:v>44084</c:v>
                </c:pt>
                <c:pt idx="180">
                  <c:v>44086</c:v>
                </c:pt>
                <c:pt idx="181">
                  <c:v>44087</c:v>
                </c:pt>
                <c:pt idx="182">
                  <c:v>44088</c:v>
                </c:pt>
                <c:pt idx="183">
                  <c:v>44089</c:v>
                </c:pt>
                <c:pt idx="184">
                  <c:v>44090</c:v>
                </c:pt>
                <c:pt idx="185">
                  <c:v>44091</c:v>
                </c:pt>
                <c:pt idx="186">
                  <c:v>44092</c:v>
                </c:pt>
                <c:pt idx="187">
                  <c:v>44093</c:v>
                </c:pt>
                <c:pt idx="188">
                  <c:v>44094</c:v>
                </c:pt>
                <c:pt idx="189">
                  <c:v>44095</c:v>
                </c:pt>
                <c:pt idx="190">
                  <c:v>44096</c:v>
                </c:pt>
                <c:pt idx="191">
                  <c:v>44097</c:v>
                </c:pt>
                <c:pt idx="192">
                  <c:v>44098</c:v>
                </c:pt>
                <c:pt idx="193">
                  <c:v>44099</c:v>
                </c:pt>
                <c:pt idx="194">
                  <c:v>44100</c:v>
                </c:pt>
                <c:pt idx="195">
                  <c:v>44101</c:v>
                </c:pt>
                <c:pt idx="196">
                  <c:v>44102</c:v>
                </c:pt>
                <c:pt idx="197">
                  <c:v>44103</c:v>
                </c:pt>
                <c:pt idx="198">
                  <c:v>44104</c:v>
                </c:pt>
                <c:pt idx="199">
                  <c:v>44105</c:v>
                </c:pt>
                <c:pt idx="200">
                  <c:v>44106</c:v>
                </c:pt>
                <c:pt idx="201">
                  <c:v>44107</c:v>
                </c:pt>
                <c:pt idx="202">
                  <c:v>44108</c:v>
                </c:pt>
                <c:pt idx="203">
                  <c:v>44109</c:v>
                </c:pt>
                <c:pt idx="204">
                  <c:v>44110</c:v>
                </c:pt>
                <c:pt idx="205">
                  <c:v>44111</c:v>
                </c:pt>
                <c:pt idx="206">
                  <c:v>44112</c:v>
                </c:pt>
                <c:pt idx="207">
                  <c:v>44113</c:v>
                </c:pt>
                <c:pt idx="208">
                  <c:v>44114</c:v>
                </c:pt>
                <c:pt idx="209">
                  <c:v>44115</c:v>
                </c:pt>
                <c:pt idx="210">
                  <c:v>44116</c:v>
                </c:pt>
                <c:pt idx="211">
                  <c:v>44117</c:v>
                </c:pt>
                <c:pt idx="212">
                  <c:v>44118</c:v>
                </c:pt>
                <c:pt idx="213">
                  <c:v>44119</c:v>
                </c:pt>
                <c:pt idx="214">
                  <c:v>44120</c:v>
                </c:pt>
                <c:pt idx="215">
                  <c:v>44121</c:v>
                </c:pt>
                <c:pt idx="216">
                  <c:v>44122</c:v>
                </c:pt>
                <c:pt idx="217">
                  <c:v>44123</c:v>
                </c:pt>
                <c:pt idx="218">
                  <c:v>44124</c:v>
                </c:pt>
                <c:pt idx="219">
                  <c:v>44125</c:v>
                </c:pt>
                <c:pt idx="220">
                  <c:v>44126</c:v>
                </c:pt>
                <c:pt idx="221">
                  <c:v>44127</c:v>
                </c:pt>
                <c:pt idx="222">
                  <c:v>44128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44242</c:v>
                </c:pt>
                <c:pt idx="335">
                  <c:v>44244</c:v>
                </c:pt>
                <c:pt idx="336">
                  <c:v>44245</c:v>
                </c:pt>
                <c:pt idx="337">
                  <c:v>44246</c:v>
                </c:pt>
                <c:pt idx="338">
                  <c:v>44247</c:v>
                </c:pt>
                <c:pt idx="339">
                  <c:v>44248</c:v>
                </c:pt>
                <c:pt idx="340">
                  <c:v>44249</c:v>
                </c:pt>
                <c:pt idx="341">
                  <c:v>44250</c:v>
                </c:pt>
                <c:pt idx="342">
                  <c:v>44251</c:v>
                </c:pt>
                <c:pt idx="343">
                  <c:v>44253</c:v>
                </c:pt>
                <c:pt idx="344">
                  <c:v>44255</c:v>
                </c:pt>
                <c:pt idx="345">
                  <c:v>44256</c:v>
                </c:pt>
                <c:pt idx="346">
                  <c:v>44263</c:v>
                </c:pt>
                <c:pt idx="347">
                  <c:v>44265</c:v>
                </c:pt>
                <c:pt idx="348">
                  <c:v>44266</c:v>
                </c:pt>
                <c:pt idx="349">
                  <c:v>44267</c:v>
                </c:pt>
                <c:pt idx="350">
                  <c:v>44268</c:v>
                </c:pt>
                <c:pt idx="351">
                  <c:v>44269</c:v>
                </c:pt>
                <c:pt idx="352">
                  <c:v>44270</c:v>
                </c:pt>
                <c:pt idx="353">
                  <c:v>44278</c:v>
                </c:pt>
                <c:pt idx="354">
                  <c:v>44281</c:v>
                </c:pt>
                <c:pt idx="355">
                  <c:v>44282</c:v>
                </c:pt>
                <c:pt idx="356">
                  <c:v>44285</c:v>
                </c:pt>
                <c:pt idx="357">
                  <c:v>44286</c:v>
                </c:pt>
                <c:pt idx="358">
                  <c:v>44287</c:v>
                </c:pt>
                <c:pt idx="359">
                  <c:v>44290</c:v>
                </c:pt>
                <c:pt idx="360">
                  <c:v>44291</c:v>
                </c:pt>
                <c:pt idx="361">
                  <c:v>44292</c:v>
                </c:pt>
                <c:pt idx="362">
                  <c:v>44293</c:v>
                </c:pt>
                <c:pt idx="363">
                  <c:v>44295</c:v>
                </c:pt>
                <c:pt idx="364">
                  <c:v>44296</c:v>
                </c:pt>
                <c:pt idx="365">
                  <c:v>44299</c:v>
                </c:pt>
                <c:pt idx="366">
                  <c:v>44301</c:v>
                </c:pt>
                <c:pt idx="367">
                  <c:v>44305</c:v>
                </c:pt>
                <c:pt idx="368">
                  <c:v>44307</c:v>
                </c:pt>
                <c:pt idx="369">
                  <c:v>44308</c:v>
                </c:pt>
                <c:pt idx="370">
                  <c:v>44312</c:v>
                </c:pt>
                <c:pt idx="371">
                  <c:v>44313</c:v>
                </c:pt>
                <c:pt idx="372">
                  <c:v>44314</c:v>
                </c:pt>
                <c:pt idx="373">
                  <c:v>44315</c:v>
                </c:pt>
                <c:pt idx="374">
                  <c:v>44319</c:v>
                </c:pt>
                <c:pt idx="375">
                  <c:v>44321</c:v>
                </c:pt>
              </c:numCache>
            </c:numRef>
          </c:xVal>
          <c:yVal>
            <c:numRef>
              <c:f>'COVID-19_cases_at_Long_Term_Car'!$A$2:$A$377</c:f>
              <c:numCache>
                <c:formatCode>General</c:formatCode>
                <c:ptCount val="37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17</c:v>
                </c:pt>
                <c:pt idx="25">
                  <c:v>9</c:v>
                </c:pt>
                <c:pt idx="26">
                  <c:v>16</c:v>
                </c:pt>
                <c:pt idx="27">
                  <c:v>13</c:v>
                </c:pt>
                <c:pt idx="28">
                  <c:v>22</c:v>
                </c:pt>
                <c:pt idx="29">
                  <c:v>15</c:v>
                </c:pt>
                <c:pt idx="30">
                  <c:v>17</c:v>
                </c:pt>
                <c:pt idx="31">
                  <c:v>17</c:v>
                </c:pt>
                <c:pt idx="32">
                  <c:v>29</c:v>
                </c:pt>
                <c:pt idx="33">
                  <c:v>45</c:v>
                </c:pt>
                <c:pt idx="34">
                  <c:v>25</c:v>
                </c:pt>
                <c:pt idx="35">
                  <c:v>26</c:v>
                </c:pt>
                <c:pt idx="36">
                  <c:v>31</c:v>
                </c:pt>
                <c:pt idx="37">
                  <c:v>25</c:v>
                </c:pt>
                <c:pt idx="38">
                  <c:v>8</c:v>
                </c:pt>
                <c:pt idx="39">
                  <c:v>17</c:v>
                </c:pt>
                <c:pt idx="40">
                  <c:v>4</c:v>
                </c:pt>
                <c:pt idx="41">
                  <c:v>14</c:v>
                </c:pt>
                <c:pt idx="42">
                  <c:v>6</c:v>
                </c:pt>
                <c:pt idx="43">
                  <c:v>6</c:v>
                </c:pt>
                <c:pt idx="44">
                  <c:v>5</c:v>
                </c:pt>
                <c:pt idx="45">
                  <c:v>7</c:v>
                </c:pt>
                <c:pt idx="46">
                  <c:v>6</c:v>
                </c:pt>
                <c:pt idx="47">
                  <c:v>24</c:v>
                </c:pt>
                <c:pt idx="48">
                  <c:v>2</c:v>
                </c:pt>
                <c:pt idx="49">
                  <c:v>15</c:v>
                </c:pt>
                <c:pt idx="50">
                  <c:v>10</c:v>
                </c:pt>
                <c:pt idx="51">
                  <c:v>8</c:v>
                </c:pt>
                <c:pt idx="52">
                  <c:v>7</c:v>
                </c:pt>
                <c:pt idx="53">
                  <c:v>5</c:v>
                </c:pt>
                <c:pt idx="54">
                  <c:v>8</c:v>
                </c:pt>
                <c:pt idx="55">
                  <c:v>6</c:v>
                </c:pt>
                <c:pt idx="56">
                  <c:v>8</c:v>
                </c:pt>
                <c:pt idx="57">
                  <c:v>4</c:v>
                </c:pt>
                <c:pt idx="58">
                  <c:v>2</c:v>
                </c:pt>
                <c:pt idx="59">
                  <c:v>8</c:v>
                </c:pt>
                <c:pt idx="60">
                  <c:v>2</c:v>
                </c:pt>
                <c:pt idx="61">
                  <c:v>16</c:v>
                </c:pt>
                <c:pt idx="62">
                  <c:v>2</c:v>
                </c:pt>
                <c:pt idx="63">
                  <c:v>21</c:v>
                </c:pt>
                <c:pt idx="64">
                  <c:v>11</c:v>
                </c:pt>
                <c:pt idx="65">
                  <c:v>3</c:v>
                </c:pt>
                <c:pt idx="66">
                  <c:v>5</c:v>
                </c:pt>
                <c:pt idx="67">
                  <c:v>5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5</c:v>
                </c:pt>
                <c:pt idx="74">
                  <c:v>3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3</c:v>
                </c:pt>
                <c:pt idx="79">
                  <c:v>1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1</c:v>
                </c:pt>
                <c:pt idx="84">
                  <c:v>4</c:v>
                </c:pt>
                <c:pt idx="85">
                  <c:v>6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11</c:v>
                </c:pt>
                <c:pt idx="94">
                  <c:v>15</c:v>
                </c:pt>
                <c:pt idx="95">
                  <c:v>10</c:v>
                </c:pt>
                <c:pt idx="96">
                  <c:v>11</c:v>
                </c:pt>
                <c:pt idx="97">
                  <c:v>4</c:v>
                </c:pt>
                <c:pt idx="98">
                  <c:v>9</c:v>
                </c:pt>
                <c:pt idx="99">
                  <c:v>5</c:v>
                </c:pt>
                <c:pt idx="100">
                  <c:v>17</c:v>
                </c:pt>
                <c:pt idx="101">
                  <c:v>10</c:v>
                </c:pt>
                <c:pt idx="102">
                  <c:v>12</c:v>
                </c:pt>
                <c:pt idx="103">
                  <c:v>4</c:v>
                </c:pt>
                <c:pt idx="104">
                  <c:v>6</c:v>
                </c:pt>
                <c:pt idx="105">
                  <c:v>19</c:v>
                </c:pt>
                <c:pt idx="106">
                  <c:v>12</c:v>
                </c:pt>
                <c:pt idx="107">
                  <c:v>31</c:v>
                </c:pt>
                <c:pt idx="108">
                  <c:v>7</c:v>
                </c:pt>
                <c:pt idx="109">
                  <c:v>6</c:v>
                </c:pt>
                <c:pt idx="110">
                  <c:v>3</c:v>
                </c:pt>
                <c:pt idx="111">
                  <c:v>1</c:v>
                </c:pt>
                <c:pt idx="112">
                  <c:v>14</c:v>
                </c:pt>
                <c:pt idx="113">
                  <c:v>25</c:v>
                </c:pt>
                <c:pt idx="114">
                  <c:v>14</c:v>
                </c:pt>
                <c:pt idx="115">
                  <c:v>10</c:v>
                </c:pt>
                <c:pt idx="116">
                  <c:v>8</c:v>
                </c:pt>
                <c:pt idx="117">
                  <c:v>10</c:v>
                </c:pt>
                <c:pt idx="118">
                  <c:v>3</c:v>
                </c:pt>
                <c:pt idx="119">
                  <c:v>5</c:v>
                </c:pt>
                <c:pt idx="120">
                  <c:v>11</c:v>
                </c:pt>
                <c:pt idx="121">
                  <c:v>32</c:v>
                </c:pt>
                <c:pt idx="122">
                  <c:v>9</c:v>
                </c:pt>
                <c:pt idx="123">
                  <c:v>11</c:v>
                </c:pt>
                <c:pt idx="124">
                  <c:v>7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5</c:v>
                </c:pt>
                <c:pt idx="129">
                  <c:v>10</c:v>
                </c:pt>
                <c:pt idx="130">
                  <c:v>1</c:v>
                </c:pt>
                <c:pt idx="131">
                  <c:v>9</c:v>
                </c:pt>
                <c:pt idx="132">
                  <c:v>1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9</c:v>
                </c:pt>
                <c:pt idx="137">
                  <c:v>8</c:v>
                </c:pt>
                <c:pt idx="138">
                  <c:v>6</c:v>
                </c:pt>
                <c:pt idx="139">
                  <c:v>1</c:v>
                </c:pt>
                <c:pt idx="140">
                  <c:v>1</c:v>
                </c:pt>
                <c:pt idx="141">
                  <c:v>12</c:v>
                </c:pt>
                <c:pt idx="142">
                  <c:v>6</c:v>
                </c:pt>
                <c:pt idx="143">
                  <c:v>15</c:v>
                </c:pt>
                <c:pt idx="144">
                  <c:v>10</c:v>
                </c:pt>
                <c:pt idx="145">
                  <c:v>12</c:v>
                </c:pt>
                <c:pt idx="146">
                  <c:v>18</c:v>
                </c:pt>
                <c:pt idx="147">
                  <c:v>9</c:v>
                </c:pt>
                <c:pt idx="148">
                  <c:v>35</c:v>
                </c:pt>
                <c:pt idx="149">
                  <c:v>8</c:v>
                </c:pt>
                <c:pt idx="150">
                  <c:v>11</c:v>
                </c:pt>
                <c:pt idx="151">
                  <c:v>12</c:v>
                </c:pt>
                <c:pt idx="152">
                  <c:v>10</c:v>
                </c:pt>
                <c:pt idx="153">
                  <c:v>1</c:v>
                </c:pt>
                <c:pt idx="154">
                  <c:v>4</c:v>
                </c:pt>
                <c:pt idx="155">
                  <c:v>15</c:v>
                </c:pt>
                <c:pt idx="156">
                  <c:v>15</c:v>
                </c:pt>
                <c:pt idx="157">
                  <c:v>13</c:v>
                </c:pt>
                <c:pt idx="158">
                  <c:v>6</c:v>
                </c:pt>
                <c:pt idx="159">
                  <c:v>3</c:v>
                </c:pt>
                <c:pt idx="160">
                  <c:v>5</c:v>
                </c:pt>
                <c:pt idx="161">
                  <c:v>4</c:v>
                </c:pt>
                <c:pt idx="162">
                  <c:v>9</c:v>
                </c:pt>
                <c:pt idx="163">
                  <c:v>5</c:v>
                </c:pt>
                <c:pt idx="164">
                  <c:v>6</c:v>
                </c:pt>
                <c:pt idx="165">
                  <c:v>4</c:v>
                </c:pt>
                <c:pt idx="166">
                  <c:v>3</c:v>
                </c:pt>
                <c:pt idx="167">
                  <c:v>2</c:v>
                </c:pt>
                <c:pt idx="168">
                  <c:v>1</c:v>
                </c:pt>
                <c:pt idx="169">
                  <c:v>9</c:v>
                </c:pt>
                <c:pt idx="170">
                  <c:v>9</c:v>
                </c:pt>
                <c:pt idx="171">
                  <c:v>8</c:v>
                </c:pt>
                <c:pt idx="172">
                  <c:v>6</c:v>
                </c:pt>
                <c:pt idx="173">
                  <c:v>16</c:v>
                </c:pt>
                <c:pt idx="174">
                  <c:v>3</c:v>
                </c:pt>
                <c:pt idx="175">
                  <c:v>2</c:v>
                </c:pt>
                <c:pt idx="176">
                  <c:v>2</c:v>
                </c:pt>
                <c:pt idx="177">
                  <c:v>3</c:v>
                </c:pt>
                <c:pt idx="178">
                  <c:v>6</c:v>
                </c:pt>
                <c:pt idx="179">
                  <c:v>17</c:v>
                </c:pt>
                <c:pt idx="180">
                  <c:v>3</c:v>
                </c:pt>
                <c:pt idx="181">
                  <c:v>2</c:v>
                </c:pt>
                <c:pt idx="182">
                  <c:v>4</c:v>
                </c:pt>
                <c:pt idx="183">
                  <c:v>28</c:v>
                </c:pt>
                <c:pt idx="184">
                  <c:v>5</c:v>
                </c:pt>
                <c:pt idx="185">
                  <c:v>7</c:v>
                </c:pt>
                <c:pt idx="186">
                  <c:v>11</c:v>
                </c:pt>
                <c:pt idx="187">
                  <c:v>2</c:v>
                </c:pt>
                <c:pt idx="188">
                  <c:v>3</c:v>
                </c:pt>
                <c:pt idx="189">
                  <c:v>16</c:v>
                </c:pt>
                <c:pt idx="190">
                  <c:v>4</c:v>
                </c:pt>
                <c:pt idx="191">
                  <c:v>4</c:v>
                </c:pt>
                <c:pt idx="192">
                  <c:v>9</c:v>
                </c:pt>
                <c:pt idx="193">
                  <c:v>5</c:v>
                </c:pt>
                <c:pt idx="194">
                  <c:v>4</c:v>
                </c:pt>
                <c:pt idx="195">
                  <c:v>4</c:v>
                </c:pt>
                <c:pt idx="196">
                  <c:v>8</c:v>
                </c:pt>
                <c:pt idx="197">
                  <c:v>3</c:v>
                </c:pt>
                <c:pt idx="198">
                  <c:v>7</c:v>
                </c:pt>
                <c:pt idx="199">
                  <c:v>6</c:v>
                </c:pt>
                <c:pt idx="200">
                  <c:v>3</c:v>
                </c:pt>
                <c:pt idx="201">
                  <c:v>4</c:v>
                </c:pt>
                <c:pt idx="202">
                  <c:v>2</c:v>
                </c:pt>
                <c:pt idx="203">
                  <c:v>12</c:v>
                </c:pt>
                <c:pt idx="204">
                  <c:v>7</c:v>
                </c:pt>
                <c:pt idx="205">
                  <c:v>1</c:v>
                </c:pt>
                <c:pt idx="206">
                  <c:v>20</c:v>
                </c:pt>
                <c:pt idx="207">
                  <c:v>3</c:v>
                </c:pt>
                <c:pt idx="208">
                  <c:v>5</c:v>
                </c:pt>
                <c:pt idx="209">
                  <c:v>5</c:v>
                </c:pt>
                <c:pt idx="210">
                  <c:v>24</c:v>
                </c:pt>
                <c:pt idx="211">
                  <c:v>8</c:v>
                </c:pt>
                <c:pt idx="212">
                  <c:v>7</c:v>
                </c:pt>
                <c:pt idx="213">
                  <c:v>43</c:v>
                </c:pt>
                <c:pt idx="214">
                  <c:v>5</c:v>
                </c:pt>
                <c:pt idx="215">
                  <c:v>2</c:v>
                </c:pt>
                <c:pt idx="216">
                  <c:v>7</c:v>
                </c:pt>
                <c:pt idx="217">
                  <c:v>18</c:v>
                </c:pt>
                <c:pt idx="218">
                  <c:v>11</c:v>
                </c:pt>
                <c:pt idx="219">
                  <c:v>5</c:v>
                </c:pt>
                <c:pt idx="220">
                  <c:v>7</c:v>
                </c:pt>
                <c:pt idx="221">
                  <c:v>5</c:v>
                </c:pt>
                <c:pt idx="222">
                  <c:v>4</c:v>
                </c:pt>
                <c:pt idx="223">
                  <c:v>5</c:v>
                </c:pt>
                <c:pt idx="224">
                  <c:v>2</c:v>
                </c:pt>
                <c:pt idx="225">
                  <c:v>3</c:v>
                </c:pt>
                <c:pt idx="226">
                  <c:v>9</c:v>
                </c:pt>
                <c:pt idx="227">
                  <c:v>6</c:v>
                </c:pt>
                <c:pt idx="228">
                  <c:v>5</c:v>
                </c:pt>
                <c:pt idx="229">
                  <c:v>3</c:v>
                </c:pt>
                <c:pt idx="230">
                  <c:v>38</c:v>
                </c:pt>
                <c:pt idx="231">
                  <c:v>5</c:v>
                </c:pt>
                <c:pt idx="232">
                  <c:v>6</c:v>
                </c:pt>
                <c:pt idx="233">
                  <c:v>10</c:v>
                </c:pt>
                <c:pt idx="234">
                  <c:v>10</c:v>
                </c:pt>
                <c:pt idx="235">
                  <c:v>6</c:v>
                </c:pt>
                <c:pt idx="236">
                  <c:v>8</c:v>
                </c:pt>
                <c:pt idx="237">
                  <c:v>18</c:v>
                </c:pt>
                <c:pt idx="238">
                  <c:v>42</c:v>
                </c:pt>
                <c:pt idx="239">
                  <c:v>10</c:v>
                </c:pt>
                <c:pt idx="240">
                  <c:v>12</c:v>
                </c:pt>
                <c:pt idx="241">
                  <c:v>8</c:v>
                </c:pt>
                <c:pt idx="242">
                  <c:v>20</c:v>
                </c:pt>
                <c:pt idx="243">
                  <c:v>12</c:v>
                </c:pt>
                <c:pt idx="244">
                  <c:v>19</c:v>
                </c:pt>
                <c:pt idx="245">
                  <c:v>35</c:v>
                </c:pt>
                <c:pt idx="246">
                  <c:v>32</c:v>
                </c:pt>
                <c:pt idx="247">
                  <c:v>24</c:v>
                </c:pt>
                <c:pt idx="248">
                  <c:v>45</c:v>
                </c:pt>
                <c:pt idx="249">
                  <c:v>19</c:v>
                </c:pt>
                <c:pt idx="250">
                  <c:v>15</c:v>
                </c:pt>
                <c:pt idx="251">
                  <c:v>64</c:v>
                </c:pt>
                <c:pt idx="252">
                  <c:v>48</c:v>
                </c:pt>
                <c:pt idx="253">
                  <c:v>69</c:v>
                </c:pt>
                <c:pt idx="254">
                  <c:v>15</c:v>
                </c:pt>
                <c:pt idx="255">
                  <c:v>51</c:v>
                </c:pt>
                <c:pt idx="256">
                  <c:v>84</c:v>
                </c:pt>
                <c:pt idx="257">
                  <c:v>28</c:v>
                </c:pt>
                <c:pt idx="258">
                  <c:v>173</c:v>
                </c:pt>
                <c:pt idx="259">
                  <c:v>50</c:v>
                </c:pt>
                <c:pt idx="260">
                  <c:v>78</c:v>
                </c:pt>
                <c:pt idx="261">
                  <c:v>76</c:v>
                </c:pt>
                <c:pt idx="262">
                  <c:v>128</c:v>
                </c:pt>
                <c:pt idx="263">
                  <c:v>28</c:v>
                </c:pt>
                <c:pt idx="264">
                  <c:v>32</c:v>
                </c:pt>
                <c:pt idx="265">
                  <c:v>165</c:v>
                </c:pt>
                <c:pt idx="266">
                  <c:v>123</c:v>
                </c:pt>
                <c:pt idx="267">
                  <c:v>58</c:v>
                </c:pt>
                <c:pt idx="268">
                  <c:v>82</c:v>
                </c:pt>
                <c:pt idx="269">
                  <c:v>114</c:v>
                </c:pt>
                <c:pt idx="270">
                  <c:v>40</c:v>
                </c:pt>
                <c:pt idx="271">
                  <c:v>61</c:v>
                </c:pt>
                <c:pt idx="272">
                  <c:v>151</c:v>
                </c:pt>
                <c:pt idx="273">
                  <c:v>94</c:v>
                </c:pt>
                <c:pt idx="274">
                  <c:v>88</c:v>
                </c:pt>
                <c:pt idx="275">
                  <c:v>119</c:v>
                </c:pt>
                <c:pt idx="276">
                  <c:v>112</c:v>
                </c:pt>
                <c:pt idx="277">
                  <c:v>66</c:v>
                </c:pt>
                <c:pt idx="278">
                  <c:v>72</c:v>
                </c:pt>
                <c:pt idx="279">
                  <c:v>154</c:v>
                </c:pt>
                <c:pt idx="280">
                  <c:v>80</c:v>
                </c:pt>
                <c:pt idx="281">
                  <c:v>106</c:v>
                </c:pt>
                <c:pt idx="282">
                  <c:v>93</c:v>
                </c:pt>
                <c:pt idx="283">
                  <c:v>19</c:v>
                </c:pt>
                <c:pt idx="284">
                  <c:v>102</c:v>
                </c:pt>
                <c:pt idx="285">
                  <c:v>40</c:v>
                </c:pt>
                <c:pt idx="286">
                  <c:v>105</c:v>
                </c:pt>
                <c:pt idx="287">
                  <c:v>58</c:v>
                </c:pt>
                <c:pt idx="288">
                  <c:v>23</c:v>
                </c:pt>
                <c:pt idx="289">
                  <c:v>59</c:v>
                </c:pt>
                <c:pt idx="290">
                  <c:v>14</c:v>
                </c:pt>
                <c:pt idx="291">
                  <c:v>28</c:v>
                </c:pt>
                <c:pt idx="292">
                  <c:v>36</c:v>
                </c:pt>
                <c:pt idx="293">
                  <c:v>80</c:v>
                </c:pt>
                <c:pt idx="294">
                  <c:v>36</c:v>
                </c:pt>
                <c:pt idx="295">
                  <c:v>29</c:v>
                </c:pt>
                <c:pt idx="296">
                  <c:v>79</c:v>
                </c:pt>
                <c:pt idx="297">
                  <c:v>22</c:v>
                </c:pt>
                <c:pt idx="298">
                  <c:v>24</c:v>
                </c:pt>
                <c:pt idx="299">
                  <c:v>34</c:v>
                </c:pt>
                <c:pt idx="300">
                  <c:v>78</c:v>
                </c:pt>
                <c:pt idx="301">
                  <c:v>43</c:v>
                </c:pt>
                <c:pt idx="302">
                  <c:v>23</c:v>
                </c:pt>
                <c:pt idx="303">
                  <c:v>57</c:v>
                </c:pt>
                <c:pt idx="304">
                  <c:v>26</c:v>
                </c:pt>
                <c:pt idx="305">
                  <c:v>23</c:v>
                </c:pt>
                <c:pt idx="306">
                  <c:v>15</c:v>
                </c:pt>
                <c:pt idx="307">
                  <c:v>47</c:v>
                </c:pt>
                <c:pt idx="308">
                  <c:v>17</c:v>
                </c:pt>
                <c:pt idx="309">
                  <c:v>13</c:v>
                </c:pt>
                <c:pt idx="310">
                  <c:v>32</c:v>
                </c:pt>
                <c:pt idx="311">
                  <c:v>16</c:v>
                </c:pt>
                <c:pt idx="312">
                  <c:v>10</c:v>
                </c:pt>
                <c:pt idx="313">
                  <c:v>10</c:v>
                </c:pt>
                <c:pt idx="314">
                  <c:v>22</c:v>
                </c:pt>
                <c:pt idx="315">
                  <c:v>12</c:v>
                </c:pt>
                <c:pt idx="316">
                  <c:v>8</c:v>
                </c:pt>
                <c:pt idx="317">
                  <c:v>7</c:v>
                </c:pt>
                <c:pt idx="318">
                  <c:v>16</c:v>
                </c:pt>
                <c:pt idx="319">
                  <c:v>19</c:v>
                </c:pt>
                <c:pt idx="320">
                  <c:v>15</c:v>
                </c:pt>
                <c:pt idx="321">
                  <c:v>17</c:v>
                </c:pt>
                <c:pt idx="322">
                  <c:v>10</c:v>
                </c:pt>
                <c:pt idx="323">
                  <c:v>10</c:v>
                </c:pt>
                <c:pt idx="324">
                  <c:v>6</c:v>
                </c:pt>
                <c:pt idx="325">
                  <c:v>12</c:v>
                </c:pt>
                <c:pt idx="326">
                  <c:v>2</c:v>
                </c:pt>
                <c:pt idx="327">
                  <c:v>4</c:v>
                </c:pt>
                <c:pt idx="328">
                  <c:v>11</c:v>
                </c:pt>
                <c:pt idx="329">
                  <c:v>7</c:v>
                </c:pt>
                <c:pt idx="330">
                  <c:v>4</c:v>
                </c:pt>
                <c:pt idx="331">
                  <c:v>6</c:v>
                </c:pt>
                <c:pt idx="332">
                  <c:v>2</c:v>
                </c:pt>
                <c:pt idx="333">
                  <c:v>1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3</c:v>
                </c:pt>
                <c:pt idx="338">
                  <c:v>1</c:v>
                </c:pt>
                <c:pt idx="339">
                  <c:v>1</c:v>
                </c:pt>
                <c:pt idx="340">
                  <c:v>2</c:v>
                </c:pt>
                <c:pt idx="341">
                  <c:v>4</c:v>
                </c:pt>
                <c:pt idx="342">
                  <c:v>1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1</c:v>
                </c:pt>
                <c:pt idx="348">
                  <c:v>2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2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1</c:v>
                </c:pt>
                <c:pt idx="367">
                  <c:v>1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0-4C6D-8583-C378D2C93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146319"/>
        <c:axId val="1756145359"/>
      </c:scatterChart>
      <c:valAx>
        <c:axId val="175614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45359"/>
        <c:crosses val="autoZero"/>
        <c:crossBetween val="midCat"/>
      </c:valAx>
      <c:valAx>
        <c:axId val="175614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4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342899</xdr:colOff>
      <xdr:row>4</xdr:row>
      <xdr:rowOff>71436</xdr:rowOff>
    </xdr:from>
    <xdr:to>
      <xdr:col>27</xdr:col>
      <xdr:colOff>276224</xdr:colOff>
      <xdr:row>27</xdr:row>
      <xdr:rowOff>114299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6EE165-17B1-4353-00B8-B27279DD8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31</xdr:row>
      <xdr:rowOff>0</xdr:rowOff>
    </xdr:from>
    <xdr:to>
      <xdr:col>26</xdr:col>
      <xdr:colOff>390525</xdr:colOff>
      <xdr:row>55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535F3E-8769-44C0-9927-10B856FF5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0.65706</cdr:x>
      <cdr:y>0.51776</cdr:y>
    </cdr:from>
    <cdr:to>
      <cdr:x>0.65818</cdr:x>
      <cdr:y>0.70506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EDD59FEA-1AB4-DFC7-C67C-833C72D9AF28}"/>
            </a:ext>
          </a:extLst>
        </cdr:cNvPr>
        <cdr:cNvCxnSpPr/>
      </cdr:nvCxnSpPr>
      <cdr:spPr>
        <a:xfrm xmlns:a="http://schemas.openxmlformats.org/drawingml/2006/main" flipH="1" flipV="1">
          <a:off x="5163260" y="2290764"/>
          <a:ext cx="8816" cy="8286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0.60364</cdr:x>
      <cdr:y>0.65124</cdr:y>
    </cdr:from>
    <cdr:to>
      <cdr:x>0.74667</cdr:x>
      <cdr:y>0.79117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A68F4E7B-4DA4-CA9D-AADA-7C2F017D204C}"/>
            </a:ext>
          </a:extLst>
        </cdr:cNvPr>
        <cdr:cNvSpPr txBox="1"/>
      </cdr:nvSpPr>
      <cdr:spPr>
        <a:xfrm xmlns:a="http://schemas.openxmlformats.org/drawingml/2006/main">
          <a:off x="4743452" y="2881313"/>
          <a:ext cx="1123949" cy="61912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kern="1200"/>
            <a:t>vaccines available</a:t>
          </a:r>
        </a:p>
      </cdr:txBody>
    </cdr:sp>
  </cdr:relSizeAnchor>
  <cdr:relSizeAnchor xmlns:cdr="http://schemas.openxmlformats.org/drawingml/2006/chartDrawing">
    <cdr:from>
      <cdr:x>0.80283</cdr:x>
      <cdr:y>0.64227</cdr:y>
    </cdr:from>
    <cdr:to>
      <cdr:x>0.98061</cdr:x>
      <cdr:y>0.7822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3B00BFE9-F458-B37A-CB48-A9E108E7289E}"/>
            </a:ext>
          </a:extLst>
        </cdr:cNvPr>
        <cdr:cNvSpPr txBox="1"/>
      </cdr:nvSpPr>
      <cdr:spPr>
        <a:xfrm xmlns:a="http://schemas.openxmlformats.org/drawingml/2006/main">
          <a:off x="6308724" y="2841625"/>
          <a:ext cx="1397002" cy="61912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 kern="1200"/>
            <a:t>&gt;20% increase in cum CFR!</a:t>
          </a:r>
        </a:p>
      </cdr:txBody>
    </cdr:sp>
  </cdr:relSizeAnchor>
  <cdr:relSizeAnchor xmlns:cdr="http://schemas.openxmlformats.org/drawingml/2006/chartDrawing">
    <cdr:from>
      <cdr:x>0.83919</cdr:x>
      <cdr:y>0.44205</cdr:y>
    </cdr:from>
    <cdr:to>
      <cdr:x>0.84031</cdr:x>
      <cdr:y>0.62935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38D87F4F-6853-5939-E17F-36FD5A86EA50}"/>
            </a:ext>
          </a:extLst>
        </cdr:cNvPr>
        <cdr:cNvCxnSpPr/>
      </cdr:nvCxnSpPr>
      <cdr:spPr>
        <a:xfrm xmlns:a="http://schemas.openxmlformats.org/drawingml/2006/main" flipH="1" flipV="1">
          <a:off x="6594475" y="1955800"/>
          <a:ext cx="8816" cy="8286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381001</xdr:colOff>
      <xdr:row>10</xdr:row>
      <xdr:rowOff>4762</xdr:rowOff>
    </xdr:from>
    <xdr:to>
      <xdr:col>15</xdr:col>
      <xdr:colOff>371475</xdr:colOff>
      <xdr:row>32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2A7553-BD54-D757-142D-3F4218FA5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390525</xdr:colOff>
      <xdr:row>32</xdr:row>
      <xdr:rowOff>161925</xdr:rowOff>
    </xdr:from>
    <xdr:to>
      <xdr:col>15</xdr:col>
      <xdr:colOff>191238</xdr:colOff>
      <xdr:row>39</xdr:row>
      <xdr:rowOff>47795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64F2D8-DDBA-5BEE-2C9F-AA852BF02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48125" y="6257925"/>
          <a:ext cx="5287113" cy="1219370"/>
        </a:xfrm>
        <a:prstGeom prst="rect">
          <a:avLst/>
        </a:prstGeom>
      </xdr:spPr>
    </xdr:pic>
    <xdr:clientData/>
  </xdr:twoCellAnchor>
  <xdr:twoCellAnchor>
    <xdr:from>
      <xdr:col>13</xdr:col>
      <xdr:colOff>438150</xdr:colOff>
      <xdr:row>16</xdr:row>
      <xdr:rowOff>95250</xdr:rowOff>
    </xdr:from>
    <xdr:to>
      <xdr:col>13</xdr:col>
      <xdr:colOff>438150</xdr:colOff>
      <xdr:row>30</xdr:row>
      <xdr:rowOff>161925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3A739E9-B184-ED12-78A8-8137EF1D2C87}"/>
            </a:ext>
          </a:extLst>
        </xdr:cNvPr>
        <xdr:cNvCxnSpPr/>
      </xdr:nvCxnSpPr>
      <xdr:spPr>
        <a:xfrm>
          <a:off x="8362950" y="3143250"/>
          <a:ext cx="0" cy="2733675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10</xdr:col>
      <xdr:colOff>428625</xdr:colOff>
      <xdr:row>16</xdr:row>
      <xdr:rowOff>114300</xdr:rowOff>
    </xdr:from>
    <xdr:ext cx="1809150" cy="31149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E31BC62-CB42-80C3-1E4E-DCE83659DEB0}"/>
            </a:ext>
          </a:extLst>
        </xdr:cNvPr>
        <xdr:cNvSpPr txBox="1"/>
      </xdr:nvSpPr>
      <xdr:spPr>
        <a:xfrm>
          <a:off x="6524625" y="3162300"/>
          <a:ext cx="180915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 kern="1200">
              <a:solidFill>
                <a:srgbClr val="FF0000"/>
              </a:solidFill>
            </a:rPr>
            <a:t>COVID vaccine rollout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195261</xdr:colOff>
      <xdr:row>0</xdr:row>
      <xdr:rowOff>185736</xdr:rowOff>
    </xdr:from>
    <xdr:to>
      <xdr:col>20</xdr:col>
      <xdr:colOff>47624</xdr:colOff>
      <xdr:row>17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A0184-4046-3C7B-6CA6-176010E91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3840480</xdr:colOff>
      <xdr:row>8</xdr:row>
      <xdr:rowOff>110490</xdr:rowOff>
    </xdr:from>
    <xdr:to>
      <xdr:col>7</xdr:col>
      <xdr:colOff>3810</xdr:colOff>
      <xdr:row>23</xdr:row>
      <xdr:rowOff>160020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4E7BE6E-D512-6118-36F8-C376988D216C}"/>
            </a:ext>
          </a:extLst>
        </xdr:cNvPr>
        <xdr:cNvSpPr txBox="1"/>
      </xdr:nvSpPr>
      <xdr:spPr>
        <a:xfrm>
          <a:off x="3840480" y="1691640"/>
          <a:ext cx="7303770" cy="27927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Q4</a:t>
          </a:r>
          <a:r>
            <a:rPr lang="en-US" sz="1100" kern="1200" baseline="0"/>
            <a:t> 2020 vs. Q1 2021 calcuation of COVID cases vs. deaths in LTCF</a:t>
          </a:r>
        </a:p>
        <a:p>
          <a:r>
            <a:rPr lang="en-US" sz="1100" kern="1200"/>
            <a:t>&gt;&gt;&gt; analyze2(3749,409, 1020, 244, "scc phd CFR Q4 vs. Q1")</a:t>
          </a:r>
        </a:p>
        <a:p>
          <a:endParaRPr lang="en-US" sz="1100" kern="1200"/>
        </a:p>
        <a:p>
          <a:r>
            <a:rPr lang="en-US" sz="1100" kern="1200"/>
            <a:t>Statistics for scc phd CFR Q4 vs. Q1 = 3340 776 409 244 3749 1020 4769</a:t>
          </a:r>
        </a:p>
        <a:p>
          <a:r>
            <a:rPr lang="en-US" sz="1100" kern="1200"/>
            <a:t>One-sided p-value 3.084008571864927e-24</a:t>
          </a:r>
        </a:p>
        <a:p>
          <a:r>
            <a:rPr lang="en-US" sz="1100" kern="1200"/>
            <a:t>Two-sided p-value 4.148242479418194e-24</a:t>
          </a:r>
        </a:p>
        <a:p>
          <a:r>
            <a:rPr lang="en-US" sz="1100" kern="1200"/>
            <a:t>Max likelihood estimate of the Odds ratio= </a:t>
          </a:r>
          <a:r>
            <a:rPr lang="en-US" sz="1100" b="1" kern="1200"/>
            <a:t>2.56713</a:t>
          </a:r>
          <a:endParaRPr lang="en-US" sz="1100" kern="1200"/>
        </a:p>
        <a:p>
          <a:r>
            <a:rPr lang="en-US" sz="1100" kern="1200"/>
            <a:t>Traditional OR= 2.567</a:t>
          </a:r>
        </a:p>
        <a:p>
          <a:r>
            <a:rPr lang="en-US" sz="1100" kern="1200"/>
            <a:t>95% ConfidenceInterval(low=2.141335083027194, high=3.073972689576165)</a:t>
          </a:r>
        </a:p>
        <a:p>
          <a:r>
            <a:rPr lang="en-US" sz="1100" kern="1200"/>
            <a:t>&gt;&gt;&gt;</a:t>
          </a:r>
        </a:p>
        <a:p>
          <a:r>
            <a:rPr lang="en-US" sz="1100" kern="1200"/>
            <a:t>&gt;&gt;&gt;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612.626209374997" createdVersion="8" refreshedVersion="8" minRefreshableVersion="3" recordCount="893" xr:uid="{7BB57952-D2C5-4BDC-85F4-DC07519A3702}">
  <cacheSource type="worksheet">
    <worksheetSource ref="G1:H894" sheet="Count_of_deaths_with_COVID-19"/>
  </cacheSource>
  <cacheFields count="5">
    <cacheField name="Shifted date" numFmtId="14">
      <sharedItems containsSemiMixedTypes="0" containsNonDate="0" containsDate="1" containsString="0" minDate="2020-01-29T00:00:00" maxDate="2023-09-11T00:00:00" count="893">
        <d v="2020-01-29T00:00:00"/>
        <d v="2020-02-09T00:00:00"/>
        <d v="2020-02-27T00:00:00"/>
        <d v="2020-03-01T00:00:00"/>
        <d v="2020-03-05T00:00:00"/>
        <d v="2020-03-07T00:00:00"/>
        <d v="2020-03-09T00:00:00"/>
        <d v="2020-03-12T00:00:00"/>
        <d v="2020-03-13T00:00:00"/>
        <d v="2020-03-14T00:00:00"/>
        <d v="2020-03-15T00:00:00"/>
        <d v="2020-03-16T00:00:00"/>
        <d v="2020-03-17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8T00:00:00"/>
        <d v="2020-04-30T00:00:00"/>
        <d v="2020-05-01T00:00:00"/>
        <d v="2020-05-03T00:00:00"/>
        <d v="2020-05-04T00:00:00"/>
        <d v="2020-05-05T00:00:00"/>
        <d v="2020-05-06T00:00:00"/>
        <d v="2020-05-07T00:00:00"/>
        <d v="2020-05-08T00:00:00"/>
        <d v="2020-05-13T00:00:00"/>
        <d v="2020-05-17T00:00:00"/>
        <d v="2020-05-20T00:00:00"/>
        <d v="2020-05-23T00:00:00"/>
        <d v="2020-05-24T00:00:00"/>
        <d v="2020-05-25T00:00:00"/>
        <d v="2020-05-28T00:00:00"/>
        <d v="2020-06-01T00:00:00"/>
        <d v="2020-06-02T00:00:00"/>
        <d v="2020-06-04T00:00:00"/>
        <d v="2020-06-11T00:00:00"/>
        <d v="2020-06-12T00:00:00"/>
        <d v="2020-06-15T00:00:00"/>
        <d v="2020-06-16T00:00:00"/>
        <d v="2020-06-17T00:00:00"/>
        <d v="2020-06-21T00:00:00"/>
        <d v="2020-06-24T00:00:00"/>
        <d v="2020-06-25T00:00:00"/>
        <d v="2020-06-26T00:00:00"/>
        <d v="2020-06-27T00:00:00"/>
        <d v="2020-06-28T00:00:00"/>
        <d v="2020-06-29T00:00:00"/>
        <d v="2020-07-01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5T00:00:00"/>
        <d v="2020-07-16T00:00:00"/>
        <d v="2020-07-17T00:00:00"/>
        <d v="2020-07-18T00:00:00"/>
        <d v="2020-07-20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8-01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9T00:00:00"/>
        <d v="2020-08-31T00:00:00"/>
        <d v="2020-09-02T00:00:00"/>
        <d v="2020-09-03T00:00:00"/>
        <d v="2020-09-04T00:00:00"/>
        <d v="2020-09-05T00:00:00"/>
        <d v="2020-09-06T00:00:00"/>
        <d v="2020-09-07T00:00:00"/>
        <d v="2020-09-09T00:00:00"/>
        <d v="2020-09-11T00:00:00"/>
        <d v="2020-09-12T00:00:00"/>
        <d v="2020-09-13T00:00:00"/>
        <d v="2020-09-14T00:00:00"/>
        <d v="2020-09-15T00:00:00"/>
        <d v="2020-09-16T00:00:00"/>
        <d v="2020-09-18T00:00:00"/>
        <d v="2020-09-19T00:00:00"/>
        <d v="2020-09-20T00:00:00"/>
        <d v="2020-09-21T00:00:00"/>
        <d v="2020-09-22T00:00:00"/>
        <d v="2020-09-24T00:00:00"/>
        <d v="2020-09-25T00:00:00"/>
        <d v="2020-09-26T00:00:00"/>
        <d v="2020-09-27T00:00:00"/>
        <d v="2020-09-28T00:00:00"/>
        <d v="2020-09-30T00:00:00"/>
        <d v="2020-10-01T00:00:00"/>
        <d v="2020-10-03T00:00:00"/>
        <d v="2020-10-04T00:00:00"/>
        <d v="2020-10-06T00:00:00"/>
        <d v="2020-10-07T00:00:00"/>
        <d v="2020-10-10T00:00:00"/>
        <d v="2020-10-11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9T00:00:00"/>
        <d v="2021-03-20T00:00:00"/>
        <d v="2021-03-21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2T00:00:00"/>
        <d v="2021-04-03T00:00:00"/>
        <d v="2021-04-07T00:00:00"/>
        <d v="2021-04-08T00:00:00"/>
        <d v="2021-04-09T00:00:00"/>
        <d v="2021-04-12T00:00:00"/>
        <d v="2021-04-14T00:00:00"/>
        <d v="2021-04-16T00:00:00"/>
        <d v="2021-04-17T00:00:00"/>
        <d v="2021-04-18T00:00:00"/>
        <d v="2021-04-20T00:00:00"/>
        <d v="2021-04-21T00:00:00"/>
        <d v="2021-04-25T00:00:00"/>
        <d v="2021-04-26T00:00:00"/>
        <d v="2021-04-27T00:00:00"/>
        <d v="2021-04-28T00:00:00"/>
        <d v="2021-04-29T00:00:00"/>
        <d v="2021-05-05T00:00:00"/>
        <d v="2021-05-07T00:00:00"/>
        <d v="2021-05-11T00:00:00"/>
        <d v="2021-05-14T00:00:00"/>
        <d v="2021-05-18T00:00:00"/>
        <d v="2021-05-20T00:00:00"/>
        <d v="2021-05-21T00:00:00"/>
        <d v="2021-05-22T00:00:00"/>
        <d v="2021-05-24T00:00:00"/>
        <d v="2021-05-26T00:00:00"/>
        <d v="2021-05-28T00:00:00"/>
        <d v="2021-05-30T00:00:00"/>
        <d v="2021-05-31T00:00:00"/>
        <d v="2021-06-01T00:00:00"/>
        <d v="2021-06-02T00:00:00"/>
        <d v="2021-06-03T00:00:00"/>
        <d v="2021-06-05T00:00:00"/>
        <d v="2021-06-11T00:00:00"/>
        <d v="2021-06-19T00:00:00"/>
        <d v="2021-06-29T00:00:00"/>
        <d v="2021-07-05T00:00:00"/>
        <d v="2021-07-11T00:00:00"/>
        <d v="2021-07-15T00:00:00"/>
        <d v="2021-07-16T00:00:00"/>
        <d v="2021-07-20T00:00:00"/>
        <d v="2021-07-22T00:00:00"/>
        <d v="2021-07-23T00:00:00"/>
        <d v="2021-07-26T00:00:00"/>
        <d v="2021-07-30T00:00:00"/>
        <d v="2021-07-31T00:00:00"/>
        <d v="2021-08-01T00:00:00"/>
        <d v="2021-08-02T00:00:00"/>
        <d v="2021-08-03T00:00:00"/>
        <d v="2021-08-04T00:00:00"/>
        <d v="2021-08-06T00:00:00"/>
        <d v="2021-08-08T00:00:00"/>
        <d v="2021-08-09T00:00:00"/>
        <d v="2021-08-10T00:00:00"/>
        <d v="2021-08-12T00:00:00"/>
        <d v="2021-08-13T00:00:00"/>
        <d v="2021-08-14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10T00:00:00"/>
        <d v="2021-09-11T00:00:00"/>
        <d v="2021-09-13T00:00:00"/>
        <d v="2021-09-15T00:00:00"/>
        <d v="2021-09-16T00:00:00"/>
        <d v="2021-09-17T00:00:00"/>
        <d v="2021-09-18T00:00:00"/>
        <d v="2021-09-19T00:00:00"/>
        <d v="2021-09-20T00:00:00"/>
        <d v="2021-09-22T00:00:00"/>
        <d v="2021-09-23T00:00:00"/>
        <d v="2021-09-25T00:00:00"/>
        <d v="2021-09-26T00:00:00"/>
        <d v="2021-09-27T00:00:00"/>
        <d v="2021-09-30T00:00:00"/>
        <d v="2021-10-01T00:00:00"/>
        <d v="2021-10-02T00:00:00"/>
        <d v="2021-10-03T00:00:00"/>
        <d v="2021-10-04T00:00:00"/>
        <d v="2021-10-06T00:00:00"/>
        <d v="2021-10-08T00:00:00"/>
        <d v="2021-10-10T00:00:00"/>
        <d v="2021-10-11T00:00:00"/>
        <d v="2021-10-12T00:00:00"/>
        <d v="2021-10-13T00:00:00"/>
        <d v="2021-10-14T00:00:00"/>
        <d v="2021-10-16T00:00:00"/>
        <d v="2021-10-17T00:00:00"/>
        <d v="2021-10-18T00:00:00"/>
        <d v="2021-10-20T00:00:00"/>
        <d v="2021-10-21T00:00:00"/>
        <d v="2021-10-23T00:00:00"/>
        <d v="2021-10-24T00:00:00"/>
        <d v="2021-10-25T00:00:00"/>
        <d v="2021-10-26T00:00:00"/>
        <d v="2021-10-27T00:00:00"/>
        <d v="2021-10-28T00:00:00"/>
        <d v="2021-10-30T00:00:00"/>
        <d v="2021-10-31T00:00:00"/>
        <d v="2021-11-01T00:00:00"/>
        <d v="2021-11-02T00:00:00"/>
        <d v="2021-11-04T00:00:00"/>
        <d v="2021-11-05T00:00:00"/>
        <d v="2021-11-06T00:00:00"/>
        <d v="2021-11-07T00:00:00"/>
        <d v="2021-11-08T00:00:00"/>
        <d v="2021-11-09T00:00:00"/>
        <d v="2021-11-11T00:00:00"/>
        <d v="2021-11-13T00:00:00"/>
        <d v="2021-11-15T00:00:00"/>
        <d v="2021-11-17T00:00:00"/>
        <d v="2021-11-18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2-03T00:00:00"/>
        <d v="2021-12-05T00:00:00"/>
        <d v="2021-12-06T00:00:00"/>
        <d v="2021-12-07T00:00:00"/>
        <d v="2021-12-08T00:00:00"/>
        <d v="2021-12-09T00:00:00"/>
        <d v="2021-12-11T00:00:00"/>
        <d v="2021-12-12T00:00:00"/>
        <d v="2021-12-13T00:00:00"/>
        <d v="2021-12-15T00:00:00"/>
        <d v="2021-12-16T00:00:00"/>
        <d v="2021-12-17T00:00:00"/>
        <d v="2021-12-19T00:00:00"/>
        <d v="2021-12-20T00:00:00"/>
        <d v="2021-12-21T00:00:00"/>
        <d v="2021-12-22T00:00:00"/>
        <d v="2021-12-24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10T00:00:00"/>
        <d v="2022-03-12T00:00:00"/>
        <d v="2022-03-13T00:00:00"/>
        <d v="2022-03-14T00:00:00"/>
        <d v="2022-03-15T00:00:00"/>
        <d v="2022-03-16T00:00:00"/>
        <d v="2022-03-18T00:00:00"/>
        <d v="2022-03-19T00:00:00"/>
        <d v="2022-03-20T00:00:00"/>
        <d v="2022-03-21T00:00:00"/>
        <d v="2022-03-22T00:00:00"/>
        <d v="2022-03-23T00:00:00"/>
        <d v="2022-03-31T00:00:00"/>
        <d v="2022-04-02T00:00:00"/>
        <d v="2022-04-03T00:00:00"/>
        <d v="2022-04-04T00:00:00"/>
        <d v="2022-04-05T00:00:00"/>
        <d v="2022-04-07T00:00:00"/>
        <d v="2022-04-12T00:00:00"/>
        <d v="2022-04-13T00:00:00"/>
        <d v="2022-04-16T00:00:00"/>
        <d v="2022-04-17T00:00:00"/>
        <d v="2022-04-19T00:00:00"/>
        <d v="2022-04-20T00:00:00"/>
        <d v="2022-04-24T00:00:00"/>
        <d v="2022-04-25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4T00:00:00"/>
        <d v="2022-05-25T00:00:00"/>
        <d v="2022-05-26T00:00:00"/>
        <d v="2022-05-27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5T00:00:00"/>
        <d v="2022-07-07T00:00:00"/>
        <d v="2022-07-08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2T00:00:00"/>
        <d v="2022-07-23T00:00:00"/>
        <d v="2022-07-24T00:00:00"/>
        <d v="2022-07-25T00:00:00"/>
        <d v="2022-07-26T00:00:00"/>
        <d v="2022-07-28T00:00:00"/>
        <d v="2022-07-29T00:00:00"/>
        <d v="2022-07-30T00:00:00"/>
        <d v="2022-08-01T00:00:00"/>
        <d v="2022-08-02T00:00:00"/>
        <d v="2022-08-03T00:00:00"/>
        <d v="2022-08-04T00:00:00"/>
        <d v="2022-08-06T00:00:00"/>
        <d v="2022-08-07T00:00:00"/>
        <d v="2022-08-08T00:00:00"/>
        <d v="2022-08-10T00:00:00"/>
        <d v="2022-08-11T00:00:00"/>
        <d v="2022-08-12T00:00:00"/>
        <d v="2022-08-13T00:00:00"/>
        <d v="2022-08-18T00:00:00"/>
        <d v="2022-08-19T00:00:00"/>
        <d v="2022-08-20T00:00:00"/>
        <d v="2022-08-22T00:00:00"/>
        <d v="2022-08-23T00:00:00"/>
        <d v="2022-08-24T00:00:00"/>
        <d v="2022-08-25T00:00:00"/>
        <d v="2022-08-26T00:00:00"/>
        <d v="2022-08-27T00:00:00"/>
        <d v="2022-08-29T00:00:00"/>
        <d v="2022-08-30T00:00:00"/>
        <d v="2022-08-31T00:00:00"/>
        <d v="2022-09-01T00:00:00"/>
        <d v="2022-09-02T00:00:00"/>
        <d v="2022-09-03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5T00:00:00"/>
        <d v="2022-09-17T00:00:00"/>
        <d v="2022-09-18T00:00:00"/>
        <d v="2022-09-19T00:00:00"/>
        <d v="2022-09-20T00:00:00"/>
        <d v="2022-09-24T00:00:00"/>
        <d v="2022-09-26T00:00:00"/>
        <d v="2022-09-29T00:00:00"/>
        <d v="2022-09-30T00:00:00"/>
        <d v="2022-10-05T00:00:00"/>
        <d v="2022-10-06T00:00:00"/>
        <d v="2022-10-08T00:00:00"/>
        <d v="2022-10-14T00:00:00"/>
        <d v="2022-10-16T00:00:00"/>
        <d v="2022-10-18T00:00:00"/>
        <d v="2022-10-20T00:00:00"/>
        <d v="2022-10-21T00:00:00"/>
        <d v="2022-10-24T00:00:00"/>
        <d v="2022-10-26T00:00:00"/>
        <d v="2022-10-27T00:00:00"/>
        <d v="2022-10-28T00:00:00"/>
        <d v="2022-10-29T00:00:00"/>
        <d v="2022-11-01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5T00:00:00"/>
        <d v="2022-12-16T00:00:00"/>
        <d v="2022-12-17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  <d v="2023-01-02T00:00:00"/>
        <d v="2023-01-03T00:00:00"/>
        <d v="2023-01-05T00:00:00"/>
        <d v="2023-01-06T00:00:00"/>
        <d v="2023-01-07T00:00:00"/>
        <d v="2023-01-08T00:00:00"/>
        <d v="2023-01-11T00:00:00"/>
        <d v="2023-01-13T00:00:00"/>
        <d v="2023-01-15T00:00:00"/>
        <d v="2023-01-16T00:00:00"/>
        <d v="2023-01-18T00:00:00"/>
        <d v="2023-01-19T00:00:00"/>
        <d v="2023-01-20T00:00:00"/>
        <d v="2023-01-23T00:00:00"/>
        <d v="2023-01-24T00:00:00"/>
        <d v="2023-01-27T00:00:00"/>
        <d v="2023-01-28T00:00:00"/>
        <d v="2023-01-29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9T00:00:00"/>
        <d v="2023-02-20T00:00:00"/>
        <d v="2023-02-21T00:00:00"/>
        <d v="2023-02-23T00:00:00"/>
        <d v="2023-02-24T00:00:00"/>
        <d v="2023-02-25T00:00:00"/>
        <d v="2023-02-26T00:00:00"/>
        <d v="2023-02-27T00:00:00"/>
        <d v="2023-02-28T00:00:00"/>
        <d v="2023-03-02T00:00:00"/>
        <d v="2023-03-03T00:00:00"/>
        <d v="2023-03-04T00:00:00"/>
        <d v="2023-03-05T00:00:00"/>
        <d v="2023-03-06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6T00:00:00"/>
        <d v="2023-03-17T00:00:00"/>
        <d v="2023-03-18T00:00:00"/>
        <d v="2023-03-21T00:00:00"/>
        <d v="2023-03-22T00:00:00"/>
        <d v="2023-03-23T00:00:00"/>
        <d v="2023-03-26T00:00:00"/>
        <d v="2023-03-27T00:00:00"/>
        <d v="2023-03-28T00:00:00"/>
        <d v="2023-04-01T00:00:00"/>
        <d v="2023-04-02T00:00:00"/>
        <d v="2023-04-05T00:00:00"/>
        <d v="2023-04-06T00:00:00"/>
        <d v="2023-04-08T00:00:00"/>
        <d v="2023-04-09T00:00:00"/>
        <d v="2023-04-13T00:00:00"/>
        <d v="2023-04-14T00:00:00"/>
        <d v="2023-04-16T00:00:00"/>
        <d v="2023-04-20T00:00:00"/>
        <d v="2023-04-22T00:00:00"/>
        <d v="2023-04-26T00:00:00"/>
        <d v="2023-04-29T00:00:00"/>
        <d v="2023-05-01T00:00:00"/>
        <d v="2023-05-03T00:00:00"/>
        <d v="2023-05-07T00:00:00"/>
        <d v="2023-05-09T00:00:00"/>
        <d v="2023-05-10T00:00:00"/>
        <d v="2023-05-11T00:00:00"/>
        <d v="2023-05-13T00:00:00"/>
        <d v="2023-05-14T00:00:00"/>
        <d v="2023-05-15T00:00:00"/>
        <d v="2023-05-16T00:00:00"/>
        <d v="2023-05-18T00:00:00"/>
        <d v="2023-05-19T00:00:00"/>
        <d v="2023-05-25T00:00:00"/>
        <d v="2023-05-30T00:00:00"/>
        <d v="2023-06-01T00:00:00"/>
        <d v="2023-06-03T00:00:00"/>
        <d v="2023-06-06T00:00:00"/>
        <d v="2023-06-09T00:00:00"/>
        <d v="2023-06-12T00:00:00"/>
        <d v="2023-06-13T00:00:00"/>
        <d v="2023-06-26T00:00:00"/>
        <d v="2023-06-29T00:00:00"/>
        <d v="2023-06-30T00:00:00"/>
        <d v="2023-07-04T00:00:00"/>
        <d v="2023-07-09T00:00:00"/>
        <d v="2023-07-10T00:00:00"/>
        <d v="2023-07-15T00:00:00"/>
        <d v="2023-07-21T00:00:00"/>
        <d v="2023-07-24T00:00:00"/>
        <d v="2023-07-25T00:00:00"/>
        <d v="2023-07-28T00:00:00"/>
        <d v="2023-07-29T00:00:00"/>
        <d v="2023-08-02T00:00:00"/>
        <d v="2023-08-04T00:00:00"/>
        <d v="2023-08-06T00:00:00"/>
        <d v="2023-08-09T00:00:00"/>
        <d v="2023-08-11T00:00:00"/>
        <d v="2023-08-14T00:00:00"/>
        <d v="2023-08-18T00:00:00"/>
        <d v="2023-08-22T00:00:00"/>
        <d v="2023-08-24T00:00:00"/>
        <d v="2023-08-27T00:00:00"/>
        <d v="2023-08-29T00:00:00"/>
        <d v="2023-09-02T00:00:00"/>
        <d v="2023-09-06T00:00:00"/>
        <d v="2023-09-10T00:00:00"/>
      </sharedItems>
      <fieldGroup par="4"/>
    </cacheField>
    <cacheField name="LTCF deaths" numFmtId="0">
      <sharedItems containsSemiMixedTypes="0" containsString="0" containsNumber="1" containsInteger="1" minValue="0" maxValue="17"/>
    </cacheField>
    <cacheField name="Months (Shifted date)" numFmtId="0" databaseField="0">
      <fieldGroup base="0">
        <rangePr groupBy="months" startDate="2020-01-29T00:00:00" endDate="2023-09-11T00:00:00"/>
        <groupItems count="14">
          <s v="&lt;1/29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1/2023"/>
        </groupItems>
      </fieldGroup>
    </cacheField>
    <cacheField name="Quarters (Shifted date)" numFmtId="0" databaseField="0">
      <fieldGroup base="0">
        <rangePr groupBy="quarters" startDate="2020-01-29T00:00:00" endDate="2023-09-11T00:00:00"/>
        <groupItems count="6">
          <s v="&lt;1/29/2020"/>
          <s v="Qtr1"/>
          <s v="Qtr2"/>
          <s v="Qtr3"/>
          <s v="Qtr4"/>
          <s v="&gt;9/11/2023"/>
        </groupItems>
      </fieldGroup>
    </cacheField>
    <cacheField name="Years (Shifted date)" numFmtId="0" databaseField="0">
      <fieldGroup base="0">
        <rangePr groupBy="years" startDate="2020-01-29T00:00:00" endDate="2023-09-11T00:00:00"/>
        <groupItems count="6">
          <s v="&lt;1/29/2020"/>
          <s v="2020"/>
          <s v="2021"/>
          <s v="2022"/>
          <s v="2023"/>
          <s v="&gt;9/1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612.629074189812" createdVersion="8" refreshedVersion="8" minRefreshableVersion="3" recordCount="376" xr:uid="{BE3610C6-2AC2-481C-A46D-01D1AEAF19CE}">
  <cacheSource type="worksheet">
    <worksheetSource ref="A1:C377" sheet="COVID-19_cases_at_Long_Term_Car"/>
  </cacheSource>
  <cacheFields count="6">
    <cacheField name="New_cases" numFmtId="0">
      <sharedItems containsSemiMixedTypes="0" containsString="0" containsNumber="1" containsInteger="1" minValue="1" maxValue="173"/>
    </cacheField>
    <cacheField name="Total_cases" numFmtId="0">
      <sharedItems containsSemiMixedTypes="0" containsString="0" containsNumber="1" containsInteger="1" minValue="1" maxValue="6393"/>
    </cacheField>
    <cacheField name="Date" numFmtId="14">
      <sharedItems containsSemiMixedTypes="0" containsNonDate="0" containsDate="1" containsString="0" minDate="2020-02-24T00:00:00" maxDate="2021-05-06T00:00:00" count="376">
        <d v="2020-02-24T00:00:00"/>
        <d v="2020-03-04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7T00:00:00"/>
        <d v="2020-03-18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3T00:00:00"/>
        <d v="2020-05-16T00:00:00"/>
        <d v="2020-05-18T00:00:00"/>
        <d v="2020-05-19T00:00:00"/>
        <d v="2020-05-20T00:00:00"/>
        <d v="2020-05-21T00:00:00"/>
        <d v="2020-05-22T00:00:00"/>
        <d v="2020-05-26T00:00:00"/>
        <d v="2020-05-27T00:00:00"/>
        <d v="2020-05-28T00:00:00"/>
        <d v="2020-05-29T00:00:00"/>
        <d v="2020-05-30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5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6T00:00:00"/>
        <d v="2021-02-28T00:00:00"/>
        <d v="2021-03-01T00:00:00"/>
        <d v="2021-03-08T00:00:00"/>
        <d v="2021-03-10T00:00:00"/>
        <d v="2021-03-11T00:00:00"/>
        <d v="2021-03-12T00:00:00"/>
        <d v="2021-03-13T00:00:00"/>
        <d v="2021-03-14T00:00:00"/>
        <d v="2021-03-15T00:00:00"/>
        <d v="2021-03-23T00:00:00"/>
        <d v="2021-03-26T00:00:00"/>
        <d v="2021-03-27T00:00:00"/>
        <d v="2021-03-30T00:00:00"/>
        <d v="2021-03-31T00:00:00"/>
        <d v="2021-04-01T00:00:00"/>
        <d v="2021-04-04T00:00:00"/>
        <d v="2021-04-05T00:00:00"/>
        <d v="2021-04-06T00:00:00"/>
        <d v="2021-04-07T00:00:00"/>
        <d v="2021-04-09T00:00:00"/>
        <d v="2021-04-10T00:00:00"/>
        <d v="2021-04-13T00:00:00"/>
        <d v="2021-04-15T00:00:00"/>
        <d v="2021-04-19T00:00:00"/>
        <d v="2021-04-21T00:00:00"/>
        <d v="2021-04-22T00:00:00"/>
        <d v="2021-04-26T00:00:00"/>
        <d v="2021-04-27T00:00:00"/>
        <d v="2021-04-28T00:00:00"/>
        <d v="2021-04-29T00:00:00"/>
        <d v="2021-05-03T00:00:00"/>
        <d v="2021-05-05T00:00:00"/>
      </sharedItems>
      <fieldGroup par="5"/>
    </cacheField>
    <cacheField name="Months (Date)" numFmtId="0" databaseField="0">
      <fieldGroup base="2">
        <rangePr groupBy="months" startDate="2020-02-24T00:00:00" endDate="2021-05-06T00:00:00"/>
        <groupItems count="14">
          <s v="&lt;2/24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6/2021"/>
        </groupItems>
      </fieldGroup>
    </cacheField>
    <cacheField name="Quarters (Date)" numFmtId="0" databaseField="0">
      <fieldGroup base="2">
        <rangePr groupBy="quarters" startDate="2020-02-24T00:00:00" endDate="2021-05-06T00:00:00"/>
        <groupItems count="6">
          <s v="&lt;2/24/2020"/>
          <s v="Qtr1"/>
          <s v="Qtr2"/>
          <s v="Qtr3"/>
          <s v="Qtr4"/>
          <s v="&gt;5/6/2021"/>
        </groupItems>
      </fieldGroup>
    </cacheField>
    <cacheField name="Years (Date)" numFmtId="0" databaseField="0">
      <fieldGroup base="2">
        <rangePr groupBy="years" startDate="2020-02-24T00:00:00" endDate="2021-05-06T00:00:00"/>
        <groupItems count="4">
          <s v="&lt;2/24/2020"/>
          <s v="2020"/>
          <s v="2021"/>
          <s v="&gt;5/6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3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1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1"/>
  </r>
  <r>
    <x v="21"/>
    <n v="2"/>
  </r>
  <r>
    <x v="22"/>
    <n v="1"/>
  </r>
  <r>
    <x v="23"/>
    <n v="1"/>
  </r>
  <r>
    <x v="24"/>
    <n v="1"/>
  </r>
  <r>
    <x v="25"/>
    <n v="0"/>
  </r>
  <r>
    <x v="26"/>
    <n v="1"/>
  </r>
  <r>
    <x v="27"/>
    <n v="1"/>
  </r>
  <r>
    <x v="28"/>
    <n v="4"/>
  </r>
  <r>
    <x v="29"/>
    <n v="4"/>
  </r>
  <r>
    <x v="30"/>
    <n v="0"/>
  </r>
  <r>
    <x v="31"/>
    <n v="2"/>
  </r>
  <r>
    <x v="32"/>
    <n v="3"/>
  </r>
  <r>
    <x v="33"/>
    <n v="2"/>
  </r>
  <r>
    <x v="34"/>
    <n v="2"/>
  </r>
  <r>
    <x v="35"/>
    <n v="2"/>
  </r>
  <r>
    <x v="36"/>
    <n v="1"/>
  </r>
  <r>
    <x v="37"/>
    <n v="4"/>
  </r>
  <r>
    <x v="38"/>
    <n v="2"/>
  </r>
  <r>
    <x v="39"/>
    <n v="1"/>
  </r>
  <r>
    <x v="40"/>
    <n v="0"/>
  </r>
  <r>
    <x v="41"/>
    <n v="1"/>
  </r>
  <r>
    <x v="42"/>
    <n v="1"/>
  </r>
  <r>
    <x v="43"/>
    <n v="2"/>
  </r>
  <r>
    <x v="44"/>
    <n v="1"/>
  </r>
  <r>
    <x v="45"/>
    <n v="1"/>
  </r>
  <r>
    <x v="46"/>
    <n v="0"/>
  </r>
  <r>
    <x v="47"/>
    <n v="2"/>
  </r>
  <r>
    <x v="48"/>
    <n v="1"/>
  </r>
  <r>
    <x v="49"/>
    <n v="2"/>
  </r>
  <r>
    <x v="50"/>
    <n v="1"/>
  </r>
  <r>
    <x v="51"/>
    <n v="3"/>
  </r>
  <r>
    <x v="52"/>
    <n v="1"/>
  </r>
  <r>
    <x v="53"/>
    <n v="1"/>
  </r>
  <r>
    <x v="54"/>
    <n v="0"/>
  </r>
  <r>
    <x v="55"/>
    <n v="1"/>
  </r>
  <r>
    <x v="56"/>
    <n v="1"/>
  </r>
  <r>
    <x v="57"/>
    <n v="0"/>
  </r>
  <r>
    <x v="58"/>
    <n v="0"/>
  </r>
  <r>
    <x v="59"/>
    <n v="1"/>
  </r>
  <r>
    <x v="60"/>
    <n v="1"/>
  </r>
  <r>
    <x v="61"/>
    <n v="1"/>
  </r>
  <r>
    <x v="62"/>
    <n v="1"/>
  </r>
  <r>
    <x v="63"/>
    <n v="1"/>
  </r>
  <r>
    <x v="64"/>
    <n v="1"/>
  </r>
  <r>
    <x v="65"/>
    <n v="0"/>
  </r>
  <r>
    <x v="66"/>
    <n v="1"/>
  </r>
  <r>
    <x v="67"/>
    <n v="0"/>
  </r>
  <r>
    <x v="68"/>
    <n v="0"/>
  </r>
  <r>
    <x v="69"/>
    <n v="1"/>
  </r>
  <r>
    <x v="70"/>
    <n v="0"/>
  </r>
  <r>
    <x v="71"/>
    <n v="1"/>
  </r>
  <r>
    <x v="72"/>
    <n v="1"/>
  </r>
  <r>
    <x v="73"/>
    <n v="2"/>
  </r>
  <r>
    <x v="74"/>
    <n v="1"/>
  </r>
  <r>
    <x v="75"/>
    <n v="0"/>
  </r>
  <r>
    <x v="76"/>
    <n v="2"/>
  </r>
  <r>
    <x v="77"/>
    <n v="0"/>
  </r>
  <r>
    <x v="78"/>
    <n v="0"/>
  </r>
  <r>
    <x v="79"/>
    <n v="1"/>
  </r>
  <r>
    <x v="80"/>
    <n v="1"/>
  </r>
  <r>
    <x v="81"/>
    <n v="0"/>
  </r>
  <r>
    <x v="82"/>
    <n v="0"/>
  </r>
  <r>
    <x v="83"/>
    <n v="3"/>
  </r>
  <r>
    <x v="84"/>
    <n v="0"/>
  </r>
  <r>
    <x v="85"/>
    <n v="1"/>
  </r>
  <r>
    <x v="86"/>
    <n v="1"/>
  </r>
  <r>
    <x v="87"/>
    <n v="0"/>
  </r>
  <r>
    <x v="88"/>
    <n v="1"/>
  </r>
  <r>
    <x v="89"/>
    <n v="1"/>
  </r>
  <r>
    <x v="90"/>
    <n v="0"/>
  </r>
  <r>
    <x v="91"/>
    <n v="0"/>
  </r>
  <r>
    <x v="92"/>
    <n v="0"/>
  </r>
  <r>
    <x v="93"/>
    <n v="0"/>
  </r>
  <r>
    <x v="94"/>
    <n v="2"/>
  </r>
  <r>
    <x v="95"/>
    <n v="0"/>
  </r>
  <r>
    <x v="96"/>
    <n v="1"/>
  </r>
  <r>
    <x v="97"/>
    <n v="0"/>
  </r>
  <r>
    <x v="98"/>
    <n v="0"/>
  </r>
  <r>
    <x v="99"/>
    <n v="0"/>
  </r>
  <r>
    <x v="100"/>
    <n v="0"/>
  </r>
  <r>
    <x v="101"/>
    <n v="0"/>
  </r>
  <r>
    <x v="102"/>
    <n v="1"/>
  </r>
  <r>
    <x v="103"/>
    <n v="0"/>
  </r>
  <r>
    <x v="104"/>
    <n v="2"/>
  </r>
  <r>
    <x v="105"/>
    <n v="1"/>
  </r>
  <r>
    <x v="106"/>
    <n v="0"/>
  </r>
  <r>
    <x v="107"/>
    <n v="0"/>
  </r>
  <r>
    <x v="108"/>
    <n v="1"/>
  </r>
  <r>
    <x v="109"/>
    <n v="0"/>
  </r>
  <r>
    <x v="110"/>
    <n v="1"/>
  </r>
  <r>
    <x v="111"/>
    <n v="0"/>
  </r>
  <r>
    <x v="112"/>
    <n v="2"/>
  </r>
  <r>
    <x v="113"/>
    <n v="1"/>
  </r>
  <r>
    <x v="114"/>
    <n v="1"/>
  </r>
  <r>
    <x v="115"/>
    <n v="2"/>
  </r>
  <r>
    <x v="116"/>
    <n v="0"/>
  </r>
  <r>
    <x v="117"/>
    <n v="1"/>
  </r>
  <r>
    <x v="118"/>
    <n v="2"/>
  </r>
  <r>
    <x v="119"/>
    <n v="1"/>
  </r>
  <r>
    <x v="120"/>
    <n v="3"/>
  </r>
  <r>
    <x v="121"/>
    <n v="0"/>
  </r>
  <r>
    <x v="122"/>
    <n v="4"/>
  </r>
  <r>
    <x v="123"/>
    <n v="1"/>
  </r>
  <r>
    <x v="124"/>
    <n v="0"/>
  </r>
  <r>
    <x v="125"/>
    <n v="0"/>
  </r>
  <r>
    <x v="126"/>
    <n v="1"/>
  </r>
  <r>
    <x v="127"/>
    <n v="3"/>
  </r>
  <r>
    <x v="128"/>
    <n v="1"/>
  </r>
  <r>
    <x v="129"/>
    <n v="0"/>
  </r>
  <r>
    <x v="130"/>
    <n v="1"/>
  </r>
  <r>
    <x v="131"/>
    <n v="2"/>
  </r>
  <r>
    <x v="132"/>
    <n v="2"/>
  </r>
  <r>
    <x v="133"/>
    <n v="0"/>
  </r>
  <r>
    <x v="134"/>
    <n v="1"/>
  </r>
  <r>
    <x v="135"/>
    <n v="0"/>
  </r>
  <r>
    <x v="136"/>
    <n v="1"/>
  </r>
  <r>
    <x v="137"/>
    <n v="0"/>
  </r>
  <r>
    <x v="138"/>
    <n v="1"/>
  </r>
  <r>
    <x v="139"/>
    <n v="0"/>
  </r>
  <r>
    <x v="140"/>
    <n v="3"/>
  </r>
  <r>
    <x v="141"/>
    <n v="1"/>
  </r>
  <r>
    <x v="142"/>
    <n v="1"/>
  </r>
  <r>
    <x v="143"/>
    <n v="2"/>
  </r>
  <r>
    <x v="144"/>
    <n v="0"/>
  </r>
  <r>
    <x v="145"/>
    <n v="0"/>
  </r>
  <r>
    <x v="146"/>
    <n v="1"/>
  </r>
  <r>
    <x v="147"/>
    <n v="3"/>
  </r>
  <r>
    <x v="148"/>
    <n v="0"/>
  </r>
  <r>
    <x v="149"/>
    <n v="1"/>
  </r>
  <r>
    <x v="150"/>
    <n v="1"/>
  </r>
  <r>
    <x v="151"/>
    <n v="0"/>
  </r>
  <r>
    <x v="152"/>
    <n v="0"/>
  </r>
  <r>
    <x v="153"/>
    <n v="0"/>
  </r>
  <r>
    <x v="154"/>
    <n v="0"/>
  </r>
  <r>
    <x v="155"/>
    <n v="1"/>
  </r>
  <r>
    <x v="156"/>
    <n v="1"/>
  </r>
  <r>
    <x v="157"/>
    <n v="1"/>
  </r>
  <r>
    <x v="158"/>
    <n v="1"/>
  </r>
  <r>
    <x v="159"/>
    <n v="2"/>
  </r>
  <r>
    <x v="160"/>
    <n v="1"/>
  </r>
  <r>
    <x v="161"/>
    <n v="2"/>
  </r>
  <r>
    <x v="162"/>
    <n v="2"/>
  </r>
  <r>
    <x v="163"/>
    <n v="0"/>
  </r>
  <r>
    <x v="164"/>
    <n v="4"/>
  </r>
  <r>
    <x v="165"/>
    <n v="2"/>
  </r>
  <r>
    <x v="166"/>
    <n v="3"/>
  </r>
  <r>
    <x v="167"/>
    <n v="2"/>
  </r>
  <r>
    <x v="168"/>
    <n v="1"/>
  </r>
  <r>
    <x v="169"/>
    <n v="0"/>
  </r>
  <r>
    <x v="170"/>
    <n v="1"/>
  </r>
  <r>
    <x v="171"/>
    <n v="1"/>
  </r>
  <r>
    <x v="172"/>
    <n v="0"/>
  </r>
  <r>
    <x v="173"/>
    <n v="1"/>
  </r>
  <r>
    <x v="174"/>
    <n v="1"/>
  </r>
  <r>
    <x v="175"/>
    <n v="2"/>
  </r>
  <r>
    <x v="176"/>
    <n v="0"/>
  </r>
  <r>
    <x v="177"/>
    <n v="5"/>
  </r>
  <r>
    <x v="178"/>
    <n v="0"/>
  </r>
  <r>
    <x v="179"/>
    <n v="1"/>
  </r>
  <r>
    <x v="180"/>
    <n v="0"/>
  </r>
  <r>
    <x v="181"/>
    <n v="1"/>
  </r>
  <r>
    <x v="182"/>
    <n v="1"/>
  </r>
  <r>
    <x v="183"/>
    <n v="0"/>
  </r>
  <r>
    <x v="184"/>
    <n v="0"/>
  </r>
  <r>
    <x v="185"/>
    <n v="1"/>
  </r>
  <r>
    <x v="186"/>
    <n v="1"/>
  </r>
  <r>
    <x v="187"/>
    <n v="0"/>
  </r>
  <r>
    <x v="188"/>
    <n v="2"/>
  </r>
  <r>
    <x v="189"/>
    <n v="0"/>
  </r>
  <r>
    <x v="190"/>
    <n v="3"/>
  </r>
  <r>
    <x v="191"/>
    <n v="1"/>
  </r>
  <r>
    <x v="192"/>
    <n v="2"/>
  </r>
  <r>
    <x v="193"/>
    <n v="2"/>
  </r>
  <r>
    <x v="194"/>
    <n v="0"/>
  </r>
  <r>
    <x v="195"/>
    <n v="1"/>
  </r>
  <r>
    <x v="196"/>
    <n v="2"/>
  </r>
  <r>
    <x v="197"/>
    <n v="0"/>
  </r>
  <r>
    <x v="198"/>
    <n v="2"/>
  </r>
  <r>
    <x v="199"/>
    <n v="2"/>
  </r>
  <r>
    <x v="200"/>
    <n v="2"/>
  </r>
  <r>
    <x v="201"/>
    <n v="3"/>
  </r>
  <r>
    <x v="202"/>
    <n v="2"/>
  </r>
  <r>
    <x v="203"/>
    <n v="1"/>
  </r>
  <r>
    <x v="204"/>
    <n v="2"/>
  </r>
  <r>
    <x v="205"/>
    <n v="6"/>
  </r>
  <r>
    <x v="206"/>
    <n v="4"/>
  </r>
  <r>
    <x v="207"/>
    <n v="4"/>
  </r>
  <r>
    <x v="208"/>
    <n v="5"/>
  </r>
  <r>
    <x v="209"/>
    <n v="7"/>
  </r>
  <r>
    <x v="210"/>
    <n v="5"/>
  </r>
  <r>
    <x v="211"/>
    <n v="3"/>
  </r>
  <r>
    <x v="212"/>
    <n v="5"/>
  </r>
  <r>
    <x v="213"/>
    <n v="7"/>
  </r>
  <r>
    <x v="214"/>
    <n v="5"/>
  </r>
  <r>
    <x v="215"/>
    <n v="5"/>
  </r>
  <r>
    <x v="216"/>
    <n v="9"/>
  </r>
  <r>
    <x v="217"/>
    <n v="11"/>
  </r>
  <r>
    <x v="218"/>
    <n v="8"/>
  </r>
  <r>
    <x v="219"/>
    <n v="7"/>
  </r>
  <r>
    <x v="220"/>
    <n v="9"/>
  </r>
  <r>
    <x v="221"/>
    <n v="10"/>
  </r>
  <r>
    <x v="222"/>
    <n v="9"/>
  </r>
  <r>
    <x v="223"/>
    <n v="16"/>
  </r>
  <r>
    <x v="224"/>
    <n v="10"/>
  </r>
  <r>
    <x v="225"/>
    <n v="11"/>
  </r>
  <r>
    <x v="226"/>
    <n v="6"/>
  </r>
  <r>
    <x v="227"/>
    <n v="14"/>
  </r>
  <r>
    <x v="228"/>
    <n v="10"/>
  </r>
  <r>
    <x v="229"/>
    <n v="16"/>
  </r>
  <r>
    <x v="230"/>
    <n v="13"/>
  </r>
  <r>
    <x v="231"/>
    <n v="12"/>
  </r>
  <r>
    <x v="232"/>
    <n v="8"/>
  </r>
  <r>
    <x v="233"/>
    <n v="15"/>
  </r>
  <r>
    <x v="234"/>
    <n v="17"/>
  </r>
  <r>
    <x v="235"/>
    <n v="14"/>
  </r>
  <r>
    <x v="236"/>
    <n v="17"/>
  </r>
  <r>
    <x v="237"/>
    <n v="9"/>
  </r>
  <r>
    <x v="238"/>
    <n v="11"/>
  </r>
  <r>
    <x v="239"/>
    <n v="10"/>
  </r>
  <r>
    <x v="240"/>
    <n v="12"/>
  </r>
  <r>
    <x v="241"/>
    <n v="5"/>
  </r>
  <r>
    <x v="242"/>
    <n v="8"/>
  </r>
  <r>
    <x v="243"/>
    <n v="6"/>
  </r>
  <r>
    <x v="244"/>
    <n v="17"/>
  </r>
  <r>
    <x v="245"/>
    <n v="9"/>
  </r>
  <r>
    <x v="246"/>
    <n v="8"/>
  </r>
  <r>
    <x v="247"/>
    <n v="8"/>
  </r>
  <r>
    <x v="248"/>
    <n v="9"/>
  </r>
  <r>
    <x v="249"/>
    <n v="6"/>
  </r>
  <r>
    <x v="250"/>
    <n v="7"/>
  </r>
  <r>
    <x v="251"/>
    <n v="13"/>
  </r>
  <r>
    <x v="252"/>
    <n v="8"/>
  </r>
  <r>
    <x v="253"/>
    <n v="4"/>
  </r>
  <r>
    <x v="254"/>
    <n v="2"/>
  </r>
  <r>
    <x v="255"/>
    <n v="6"/>
  </r>
  <r>
    <x v="256"/>
    <n v="9"/>
  </r>
  <r>
    <x v="257"/>
    <n v="6"/>
  </r>
  <r>
    <x v="258"/>
    <n v="7"/>
  </r>
  <r>
    <x v="259"/>
    <n v="7"/>
  </r>
  <r>
    <x v="260"/>
    <n v="6"/>
  </r>
  <r>
    <x v="261"/>
    <n v="4"/>
  </r>
  <r>
    <x v="262"/>
    <n v="6"/>
  </r>
  <r>
    <x v="263"/>
    <n v="1"/>
  </r>
  <r>
    <x v="264"/>
    <n v="4"/>
  </r>
  <r>
    <x v="265"/>
    <n v="7"/>
  </r>
  <r>
    <x v="266"/>
    <n v="4"/>
  </r>
  <r>
    <x v="267"/>
    <n v="3"/>
  </r>
  <r>
    <x v="268"/>
    <n v="3"/>
  </r>
  <r>
    <x v="269"/>
    <n v="4"/>
  </r>
  <r>
    <x v="270"/>
    <n v="1"/>
  </r>
  <r>
    <x v="271"/>
    <n v="0"/>
  </r>
  <r>
    <x v="272"/>
    <n v="4"/>
  </r>
  <r>
    <x v="273"/>
    <n v="4"/>
  </r>
  <r>
    <x v="274"/>
    <n v="3"/>
  </r>
  <r>
    <x v="275"/>
    <n v="5"/>
  </r>
  <r>
    <x v="276"/>
    <n v="0"/>
  </r>
  <r>
    <x v="277"/>
    <n v="2"/>
  </r>
  <r>
    <x v="278"/>
    <n v="1"/>
  </r>
  <r>
    <x v="279"/>
    <n v="3"/>
  </r>
  <r>
    <x v="280"/>
    <n v="0"/>
  </r>
  <r>
    <x v="281"/>
    <n v="2"/>
  </r>
  <r>
    <x v="282"/>
    <n v="2"/>
  </r>
  <r>
    <x v="283"/>
    <n v="2"/>
  </r>
  <r>
    <x v="284"/>
    <n v="3"/>
  </r>
  <r>
    <x v="285"/>
    <n v="2"/>
  </r>
  <r>
    <x v="286"/>
    <n v="1"/>
  </r>
  <r>
    <x v="287"/>
    <n v="2"/>
  </r>
  <r>
    <x v="288"/>
    <n v="0"/>
  </r>
  <r>
    <x v="289"/>
    <n v="0"/>
  </r>
  <r>
    <x v="290"/>
    <n v="3"/>
  </r>
  <r>
    <x v="291"/>
    <n v="0"/>
  </r>
  <r>
    <x v="292"/>
    <n v="0"/>
  </r>
  <r>
    <x v="293"/>
    <n v="0"/>
  </r>
  <r>
    <x v="294"/>
    <n v="0"/>
  </r>
  <r>
    <x v="295"/>
    <n v="1"/>
  </r>
  <r>
    <x v="296"/>
    <n v="1"/>
  </r>
  <r>
    <x v="297"/>
    <n v="1"/>
  </r>
  <r>
    <x v="298"/>
    <n v="1"/>
  </r>
  <r>
    <x v="299"/>
    <n v="1"/>
  </r>
  <r>
    <x v="300"/>
    <n v="1"/>
  </r>
  <r>
    <x v="301"/>
    <n v="0"/>
  </r>
  <r>
    <x v="302"/>
    <n v="1"/>
  </r>
  <r>
    <x v="303"/>
    <n v="3"/>
  </r>
  <r>
    <x v="304"/>
    <n v="2"/>
  </r>
  <r>
    <x v="305"/>
    <n v="0"/>
  </r>
  <r>
    <x v="306"/>
    <n v="1"/>
  </r>
  <r>
    <x v="307"/>
    <n v="0"/>
  </r>
  <r>
    <x v="308"/>
    <n v="1"/>
  </r>
  <r>
    <x v="309"/>
    <n v="1"/>
  </r>
  <r>
    <x v="310"/>
    <n v="0"/>
  </r>
  <r>
    <x v="311"/>
    <n v="0"/>
  </r>
  <r>
    <x v="312"/>
    <n v="1"/>
  </r>
  <r>
    <x v="313"/>
    <n v="0"/>
  </r>
  <r>
    <x v="314"/>
    <n v="0"/>
  </r>
  <r>
    <x v="315"/>
    <n v="1"/>
  </r>
  <r>
    <x v="316"/>
    <n v="0"/>
  </r>
  <r>
    <x v="317"/>
    <n v="0"/>
  </r>
  <r>
    <x v="318"/>
    <n v="0"/>
  </r>
  <r>
    <x v="319"/>
    <n v="0"/>
  </r>
  <r>
    <x v="320"/>
    <n v="2"/>
  </r>
  <r>
    <x v="321"/>
    <n v="0"/>
  </r>
  <r>
    <x v="322"/>
    <n v="2"/>
  </r>
  <r>
    <x v="323"/>
    <n v="1"/>
  </r>
  <r>
    <x v="324"/>
    <n v="0"/>
  </r>
  <r>
    <x v="325"/>
    <n v="0"/>
  </r>
  <r>
    <x v="326"/>
    <n v="0"/>
  </r>
  <r>
    <x v="327"/>
    <n v="1"/>
  </r>
  <r>
    <x v="328"/>
    <n v="0"/>
  </r>
  <r>
    <x v="329"/>
    <n v="0"/>
  </r>
  <r>
    <x v="330"/>
    <n v="0"/>
  </r>
  <r>
    <x v="331"/>
    <n v="0"/>
  </r>
  <r>
    <x v="332"/>
    <n v="0"/>
  </r>
  <r>
    <x v="333"/>
    <n v="0"/>
  </r>
  <r>
    <x v="334"/>
    <n v="1"/>
  </r>
  <r>
    <x v="335"/>
    <n v="0"/>
  </r>
  <r>
    <x v="336"/>
    <n v="1"/>
  </r>
  <r>
    <x v="337"/>
    <n v="1"/>
  </r>
  <r>
    <x v="338"/>
    <n v="0"/>
  </r>
  <r>
    <x v="339"/>
    <n v="1"/>
  </r>
  <r>
    <x v="340"/>
    <n v="0"/>
  </r>
  <r>
    <x v="341"/>
    <n v="0"/>
  </r>
  <r>
    <x v="342"/>
    <n v="1"/>
  </r>
  <r>
    <x v="343"/>
    <n v="0"/>
  </r>
  <r>
    <x v="344"/>
    <n v="0"/>
  </r>
  <r>
    <x v="345"/>
    <n v="0"/>
  </r>
  <r>
    <x v="346"/>
    <n v="0"/>
  </r>
  <r>
    <x v="347"/>
    <n v="0"/>
  </r>
  <r>
    <x v="348"/>
    <n v="0"/>
  </r>
  <r>
    <x v="349"/>
    <n v="0"/>
  </r>
  <r>
    <x v="350"/>
    <n v="0"/>
  </r>
  <r>
    <x v="351"/>
    <n v="0"/>
  </r>
  <r>
    <x v="352"/>
    <n v="0"/>
  </r>
  <r>
    <x v="353"/>
    <n v="0"/>
  </r>
  <r>
    <x v="354"/>
    <n v="0"/>
  </r>
  <r>
    <x v="355"/>
    <n v="1"/>
  </r>
  <r>
    <x v="356"/>
    <n v="1"/>
  </r>
  <r>
    <x v="357"/>
    <n v="0"/>
  </r>
  <r>
    <x v="358"/>
    <n v="1"/>
  </r>
  <r>
    <x v="359"/>
    <n v="1"/>
  </r>
  <r>
    <x v="360"/>
    <n v="0"/>
  </r>
  <r>
    <x v="361"/>
    <n v="0"/>
  </r>
  <r>
    <x v="362"/>
    <n v="0"/>
  </r>
  <r>
    <x v="363"/>
    <n v="0"/>
  </r>
  <r>
    <x v="364"/>
    <n v="0"/>
  </r>
  <r>
    <x v="365"/>
    <n v="0"/>
  </r>
  <r>
    <x v="366"/>
    <n v="0"/>
  </r>
  <r>
    <x v="367"/>
    <n v="0"/>
  </r>
  <r>
    <x v="368"/>
    <n v="0"/>
  </r>
  <r>
    <x v="369"/>
    <n v="0"/>
  </r>
  <r>
    <x v="370"/>
    <n v="0"/>
  </r>
  <r>
    <x v="371"/>
    <n v="0"/>
  </r>
  <r>
    <x v="372"/>
    <n v="0"/>
  </r>
  <r>
    <x v="373"/>
    <n v="0"/>
  </r>
  <r>
    <x v="374"/>
    <n v="0"/>
  </r>
  <r>
    <x v="375"/>
    <n v="0"/>
  </r>
  <r>
    <x v="376"/>
    <n v="0"/>
  </r>
  <r>
    <x v="377"/>
    <n v="0"/>
  </r>
  <r>
    <x v="378"/>
    <n v="0"/>
  </r>
  <r>
    <x v="379"/>
    <n v="0"/>
  </r>
  <r>
    <x v="380"/>
    <n v="0"/>
  </r>
  <r>
    <x v="381"/>
    <n v="1"/>
  </r>
  <r>
    <x v="382"/>
    <n v="0"/>
  </r>
  <r>
    <x v="383"/>
    <n v="0"/>
  </r>
  <r>
    <x v="384"/>
    <n v="0"/>
  </r>
  <r>
    <x v="385"/>
    <n v="0"/>
  </r>
  <r>
    <x v="386"/>
    <n v="0"/>
  </r>
  <r>
    <x v="387"/>
    <n v="0"/>
  </r>
  <r>
    <x v="388"/>
    <n v="1"/>
  </r>
  <r>
    <x v="389"/>
    <n v="0"/>
  </r>
  <r>
    <x v="390"/>
    <n v="0"/>
  </r>
  <r>
    <x v="391"/>
    <n v="1"/>
  </r>
  <r>
    <x v="392"/>
    <n v="2"/>
  </r>
  <r>
    <x v="393"/>
    <n v="0"/>
  </r>
  <r>
    <x v="394"/>
    <n v="0"/>
  </r>
  <r>
    <x v="395"/>
    <n v="1"/>
  </r>
  <r>
    <x v="396"/>
    <n v="0"/>
  </r>
  <r>
    <x v="397"/>
    <n v="0"/>
  </r>
  <r>
    <x v="398"/>
    <n v="0"/>
  </r>
  <r>
    <x v="399"/>
    <n v="0"/>
  </r>
  <r>
    <x v="400"/>
    <n v="1"/>
  </r>
  <r>
    <x v="401"/>
    <n v="1"/>
  </r>
  <r>
    <x v="402"/>
    <n v="1"/>
  </r>
  <r>
    <x v="403"/>
    <n v="1"/>
  </r>
  <r>
    <x v="404"/>
    <n v="1"/>
  </r>
  <r>
    <x v="405"/>
    <n v="2"/>
  </r>
  <r>
    <x v="406"/>
    <n v="0"/>
  </r>
  <r>
    <x v="407"/>
    <n v="0"/>
  </r>
  <r>
    <x v="408"/>
    <n v="0"/>
  </r>
  <r>
    <x v="409"/>
    <n v="1"/>
  </r>
  <r>
    <x v="410"/>
    <n v="0"/>
  </r>
  <r>
    <x v="411"/>
    <n v="1"/>
  </r>
  <r>
    <x v="412"/>
    <n v="0"/>
  </r>
  <r>
    <x v="413"/>
    <n v="1"/>
  </r>
  <r>
    <x v="414"/>
    <n v="0"/>
  </r>
  <r>
    <x v="415"/>
    <n v="0"/>
  </r>
  <r>
    <x v="416"/>
    <n v="0"/>
  </r>
  <r>
    <x v="417"/>
    <n v="0"/>
  </r>
  <r>
    <x v="418"/>
    <n v="0"/>
  </r>
  <r>
    <x v="419"/>
    <n v="1"/>
  </r>
  <r>
    <x v="420"/>
    <n v="0"/>
  </r>
  <r>
    <x v="421"/>
    <n v="0"/>
  </r>
  <r>
    <x v="422"/>
    <n v="0"/>
  </r>
  <r>
    <x v="423"/>
    <n v="0"/>
  </r>
  <r>
    <x v="424"/>
    <n v="0"/>
  </r>
  <r>
    <x v="425"/>
    <n v="0"/>
  </r>
  <r>
    <x v="426"/>
    <n v="0"/>
  </r>
  <r>
    <x v="427"/>
    <n v="0"/>
  </r>
  <r>
    <x v="428"/>
    <n v="0"/>
  </r>
  <r>
    <x v="429"/>
    <n v="0"/>
  </r>
  <r>
    <x v="430"/>
    <n v="0"/>
  </r>
  <r>
    <x v="431"/>
    <n v="0"/>
  </r>
  <r>
    <x v="432"/>
    <n v="0"/>
  </r>
  <r>
    <x v="433"/>
    <n v="0"/>
  </r>
  <r>
    <x v="434"/>
    <n v="0"/>
  </r>
  <r>
    <x v="435"/>
    <n v="0"/>
  </r>
  <r>
    <x v="436"/>
    <n v="0"/>
  </r>
  <r>
    <x v="437"/>
    <n v="1"/>
  </r>
  <r>
    <x v="438"/>
    <n v="0"/>
  </r>
  <r>
    <x v="439"/>
    <n v="0"/>
  </r>
  <r>
    <x v="440"/>
    <n v="0"/>
  </r>
  <r>
    <x v="441"/>
    <n v="1"/>
  </r>
  <r>
    <x v="442"/>
    <n v="0"/>
  </r>
  <r>
    <x v="443"/>
    <n v="0"/>
  </r>
  <r>
    <x v="444"/>
    <n v="0"/>
  </r>
  <r>
    <x v="445"/>
    <n v="0"/>
  </r>
  <r>
    <x v="446"/>
    <n v="0"/>
  </r>
  <r>
    <x v="447"/>
    <n v="0"/>
  </r>
  <r>
    <x v="448"/>
    <n v="1"/>
  </r>
  <r>
    <x v="449"/>
    <n v="0"/>
  </r>
  <r>
    <x v="450"/>
    <n v="0"/>
  </r>
  <r>
    <x v="451"/>
    <n v="0"/>
  </r>
  <r>
    <x v="452"/>
    <n v="0"/>
  </r>
  <r>
    <x v="453"/>
    <n v="0"/>
  </r>
  <r>
    <x v="454"/>
    <n v="1"/>
  </r>
  <r>
    <x v="455"/>
    <n v="0"/>
  </r>
  <r>
    <x v="456"/>
    <n v="0"/>
  </r>
  <r>
    <x v="457"/>
    <n v="0"/>
  </r>
  <r>
    <x v="458"/>
    <n v="0"/>
  </r>
  <r>
    <x v="459"/>
    <n v="0"/>
  </r>
  <r>
    <x v="460"/>
    <n v="0"/>
  </r>
  <r>
    <x v="461"/>
    <n v="1"/>
  </r>
  <r>
    <x v="462"/>
    <n v="0"/>
  </r>
  <r>
    <x v="463"/>
    <n v="0"/>
  </r>
  <r>
    <x v="464"/>
    <n v="0"/>
  </r>
  <r>
    <x v="465"/>
    <n v="1"/>
  </r>
  <r>
    <x v="466"/>
    <n v="0"/>
  </r>
  <r>
    <x v="467"/>
    <n v="0"/>
  </r>
  <r>
    <x v="468"/>
    <n v="0"/>
  </r>
  <r>
    <x v="469"/>
    <n v="1"/>
  </r>
  <r>
    <x v="470"/>
    <n v="1"/>
  </r>
  <r>
    <x v="471"/>
    <n v="0"/>
  </r>
  <r>
    <x v="472"/>
    <n v="1"/>
  </r>
  <r>
    <x v="473"/>
    <n v="0"/>
  </r>
  <r>
    <x v="474"/>
    <n v="0"/>
  </r>
  <r>
    <x v="475"/>
    <n v="0"/>
  </r>
  <r>
    <x v="476"/>
    <n v="0"/>
  </r>
  <r>
    <x v="477"/>
    <n v="1"/>
  </r>
  <r>
    <x v="478"/>
    <n v="0"/>
  </r>
  <r>
    <x v="479"/>
    <n v="0"/>
  </r>
  <r>
    <x v="480"/>
    <n v="0"/>
  </r>
  <r>
    <x v="481"/>
    <n v="0"/>
  </r>
  <r>
    <x v="482"/>
    <n v="0"/>
  </r>
  <r>
    <x v="483"/>
    <n v="0"/>
  </r>
  <r>
    <x v="484"/>
    <n v="0"/>
  </r>
  <r>
    <x v="485"/>
    <n v="0"/>
  </r>
  <r>
    <x v="486"/>
    <n v="1"/>
  </r>
  <r>
    <x v="487"/>
    <n v="0"/>
  </r>
  <r>
    <x v="488"/>
    <n v="1"/>
  </r>
  <r>
    <x v="489"/>
    <n v="1"/>
  </r>
  <r>
    <x v="490"/>
    <n v="0"/>
  </r>
  <r>
    <x v="491"/>
    <n v="2"/>
  </r>
  <r>
    <x v="492"/>
    <n v="0"/>
  </r>
  <r>
    <x v="493"/>
    <n v="0"/>
  </r>
  <r>
    <x v="494"/>
    <n v="0"/>
  </r>
  <r>
    <x v="495"/>
    <n v="2"/>
  </r>
  <r>
    <x v="496"/>
    <n v="0"/>
  </r>
  <r>
    <x v="497"/>
    <n v="2"/>
  </r>
  <r>
    <x v="498"/>
    <n v="1"/>
  </r>
  <r>
    <x v="499"/>
    <n v="2"/>
  </r>
  <r>
    <x v="500"/>
    <n v="1"/>
  </r>
  <r>
    <x v="501"/>
    <n v="0"/>
  </r>
  <r>
    <x v="502"/>
    <n v="2"/>
  </r>
  <r>
    <x v="503"/>
    <n v="0"/>
  </r>
  <r>
    <x v="504"/>
    <n v="1"/>
  </r>
  <r>
    <x v="505"/>
    <n v="0"/>
  </r>
  <r>
    <x v="506"/>
    <n v="1"/>
  </r>
  <r>
    <x v="507"/>
    <n v="1"/>
  </r>
  <r>
    <x v="508"/>
    <n v="2"/>
  </r>
  <r>
    <x v="509"/>
    <n v="1"/>
  </r>
  <r>
    <x v="510"/>
    <n v="1"/>
  </r>
  <r>
    <x v="511"/>
    <n v="3"/>
  </r>
  <r>
    <x v="512"/>
    <n v="1"/>
  </r>
  <r>
    <x v="513"/>
    <n v="1"/>
  </r>
  <r>
    <x v="514"/>
    <n v="0"/>
  </r>
  <r>
    <x v="515"/>
    <n v="1"/>
  </r>
  <r>
    <x v="516"/>
    <n v="2"/>
  </r>
  <r>
    <x v="517"/>
    <n v="1"/>
  </r>
  <r>
    <x v="518"/>
    <n v="0"/>
  </r>
  <r>
    <x v="519"/>
    <n v="1"/>
  </r>
  <r>
    <x v="520"/>
    <n v="3"/>
  </r>
  <r>
    <x v="521"/>
    <n v="0"/>
  </r>
  <r>
    <x v="522"/>
    <n v="0"/>
  </r>
  <r>
    <x v="523"/>
    <n v="1"/>
  </r>
  <r>
    <x v="524"/>
    <n v="0"/>
  </r>
  <r>
    <x v="525"/>
    <n v="1"/>
  </r>
  <r>
    <x v="526"/>
    <n v="1"/>
  </r>
  <r>
    <x v="527"/>
    <n v="1"/>
  </r>
  <r>
    <x v="528"/>
    <n v="0"/>
  </r>
  <r>
    <x v="529"/>
    <n v="2"/>
  </r>
  <r>
    <x v="530"/>
    <n v="0"/>
  </r>
  <r>
    <x v="531"/>
    <n v="1"/>
  </r>
  <r>
    <x v="532"/>
    <n v="0"/>
  </r>
  <r>
    <x v="533"/>
    <n v="0"/>
  </r>
  <r>
    <x v="534"/>
    <n v="1"/>
  </r>
  <r>
    <x v="535"/>
    <n v="0"/>
  </r>
  <r>
    <x v="536"/>
    <n v="1"/>
  </r>
  <r>
    <x v="537"/>
    <n v="1"/>
  </r>
  <r>
    <x v="538"/>
    <n v="0"/>
  </r>
  <r>
    <x v="539"/>
    <n v="1"/>
  </r>
  <r>
    <x v="540"/>
    <n v="0"/>
  </r>
  <r>
    <x v="541"/>
    <n v="0"/>
  </r>
  <r>
    <x v="542"/>
    <n v="0"/>
  </r>
  <r>
    <x v="543"/>
    <n v="1"/>
  </r>
  <r>
    <x v="544"/>
    <n v="0"/>
  </r>
  <r>
    <x v="545"/>
    <n v="0"/>
  </r>
  <r>
    <x v="546"/>
    <n v="1"/>
  </r>
  <r>
    <x v="547"/>
    <n v="1"/>
  </r>
  <r>
    <x v="548"/>
    <n v="1"/>
  </r>
  <r>
    <x v="549"/>
    <n v="1"/>
  </r>
  <r>
    <x v="550"/>
    <n v="1"/>
  </r>
  <r>
    <x v="551"/>
    <n v="2"/>
  </r>
  <r>
    <x v="552"/>
    <n v="0"/>
  </r>
  <r>
    <x v="553"/>
    <n v="1"/>
  </r>
  <r>
    <x v="554"/>
    <n v="0"/>
  </r>
  <r>
    <x v="555"/>
    <n v="1"/>
  </r>
  <r>
    <x v="556"/>
    <n v="1"/>
  </r>
  <r>
    <x v="557"/>
    <n v="0"/>
  </r>
  <r>
    <x v="558"/>
    <n v="0"/>
  </r>
  <r>
    <x v="559"/>
    <n v="0"/>
  </r>
  <r>
    <x v="560"/>
    <n v="2"/>
  </r>
  <r>
    <x v="561"/>
    <n v="2"/>
  </r>
  <r>
    <x v="562"/>
    <n v="0"/>
  </r>
  <r>
    <x v="563"/>
    <n v="0"/>
  </r>
  <r>
    <x v="564"/>
    <n v="1"/>
  </r>
  <r>
    <x v="565"/>
    <n v="0"/>
  </r>
  <r>
    <x v="566"/>
    <n v="0"/>
  </r>
  <r>
    <x v="567"/>
    <n v="1"/>
  </r>
  <r>
    <x v="568"/>
    <n v="0"/>
  </r>
  <r>
    <x v="569"/>
    <n v="1"/>
  </r>
  <r>
    <x v="570"/>
    <n v="0"/>
  </r>
  <r>
    <x v="571"/>
    <n v="1"/>
  </r>
  <r>
    <x v="572"/>
    <n v="0"/>
  </r>
  <r>
    <x v="573"/>
    <n v="0"/>
  </r>
  <r>
    <x v="574"/>
    <n v="0"/>
  </r>
  <r>
    <x v="575"/>
    <n v="0"/>
  </r>
  <r>
    <x v="576"/>
    <n v="0"/>
  </r>
  <r>
    <x v="577"/>
    <n v="1"/>
  </r>
  <r>
    <x v="578"/>
    <n v="0"/>
  </r>
  <r>
    <x v="579"/>
    <n v="0"/>
  </r>
  <r>
    <x v="580"/>
    <n v="0"/>
  </r>
  <r>
    <x v="581"/>
    <n v="1"/>
  </r>
  <r>
    <x v="582"/>
    <n v="0"/>
  </r>
  <r>
    <x v="583"/>
    <n v="0"/>
  </r>
  <r>
    <x v="584"/>
    <n v="0"/>
  </r>
  <r>
    <x v="585"/>
    <n v="1"/>
  </r>
  <r>
    <x v="586"/>
    <n v="0"/>
  </r>
  <r>
    <x v="587"/>
    <n v="0"/>
  </r>
  <r>
    <x v="588"/>
    <n v="0"/>
  </r>
  <r>
    <x v="589"/>
    <n v="0"/>
  </r>
  <r>
    <x v="590"/>
    <n v="0"/>
  </r>
  <r>
    <x v="591"/>
    <n v="0"/>
  </r>
  <r>
    <x v="592"/>
    <n v="1"/>
  </r>
  <r>
    <x v="593"/>
    <n v="0"/>
  </r>
  <r>
    <x v="594"/>
    <n v="0"/>
  </r>
  <r>
    <x v="595"/>
    <n v="0"/>
  </r>
  <r>
    <x v="596"/>
    <n v="0"/>
  </r>
  <r>
    <x v="597"/>
    <n v="0"/>
  </r>
  <r>
    <x v="598"/>
    <n v="2"/>
  </r>
  <r>
    <x v="599"/>
    <n v="0"/>
  </r>
  <r>
    <x v="600"/>
    <n v="0"/>
  </r>
  <r>
    <x v="601"/>
    <n v="0"/>
  </r>
  <r>
    <x v="602"/>
    <n v="0"/>
  </r>
  <r>
    <x v="603"/>
    <n v="2"/>
  </r>
  <r>
    <x v="604"/>
    <n v="0"/>
  </r>
  <r>
    <x v="605"/>
    <n v="1"/>
  </r>
  <r>
    <x v="606"/>
    <n v="0"/>
  </r>
  <r>
    <x v="607"/>
    <n v="0"/>
  </r>
  <r>
    <x v="608"/>
    <n v="1"/>
  </r>
  <r>
    <x v="609"/>
    <n v="0"/>
  </r>
  <r>
    <x v="610"/>
    <n v="0"/>
  </r>
  <r>
    <x v="611"/>
    <n v="0"/>
  </r>
  <r>
    <x v="612"/>
    <n v="1"/>
  </r>
  <r>
    <x v="613"/>
    <n v="1"/>
  </r>
  <r>
    <x v="614"/>
    <n v="1"/>
  </r>
  <r>
    <x v="615"/>
    <n v="1"/>
  </r>
  <r>
    <x v="616"/>
    <n v="0"/>
  </r>
  <r>
    <x v="617"/>
    <n v="1"/>
  </r>
  <r>
    <x v="618"/>
    <n v="1"/>
  </r>
  <r>
    <x v="619"/>
    <n v="0"/>
  </r>
  <r>
    <x v="620"/>
    <n v="0"/>
  </r>
  <r>
    <x v="621"/>
    <n v="1"/>
  </r>
  <r>
    <x v="622"/>
    <n v="0"/>
  </r>
  <r>
    <x v="623"/>
    <n v="0"/>
  </r>
  <r>
    <x v="624"/>
    <n v="0"/>
  </r>
  <r>
    <x v="625"/>
    <n v="2"/>
  </r>
  <r>
    <x v="626"/>
    <n v="0"/>
  </r>
  <r>
    <x v="627"/>
    <n v="1"/>
  </r>
  <r>
    <x v="628"/>
    <n v="1"/>
  </r>
  <r>
    <x v="629"/>
    <n v="1"/>
  </r>
  <r>
    <x v="630"/>
    <n v="1"/>
  </r>
  <r>
    <x v="631"/>
    <n v="1"/>
  </r>
  <r>
    <x v="632"/>
    <n v="1"/>
  </r>
  <r>
    <x v="633"/>
    <n v="0"/>
  </r>
  <r>
    <x v="634"/>
    <n v="1"/>
  </r>
  <r>
    <x v="635"/>
    <n v="1"/>
  </r>
  <r>
    <x v="636"/>
    <n v="0"/>
  </r>
  <r>
    <x v="637"/>
    <n v="1"/>
  </r>
  <r>
    <x v="638"/>
    <n v="1"/>
  </r>
  <r>
    <x v="639"/>
    <n v="0"/>
  </r>
  <r>
    <x v="640"/>
    <n v="1"/>
  </r>
  <r>
    <x v="641"/>
    <n v="2"/>
  </r>
  <r>
    <x v="642"/>
    <n v="0"/>
  </r>
  <r>
    <x v="643"/>
    <n v="0"/>
  </r>
  <r>
    <x v="644"/>
    <n v="0"/>
  </r>
  <r>
    <x v="645"/>
    <n v="0"/>
  </r>
  <r>
    <x v="646"/>
    <n v="1"/>
  </r>
  <r>
    <x v="647"/>
    <n v="1"/>
  </r>
  <r>
    <x v="648"/>
    <n v="0"/>
  </r>
  <r>
    <x v="649"/>
    <n v="0"/>
  </r>
  <r>
    <x v="650"/>
    <n v="0"/>
  </r>
  <r>
    <x v="651"/>
    <n v="0"/>
  </r>
  <r>
    <x v="652"/>
    <n v="0"/>
  </r>
  <r>
    <x v="653"/>
    <n v="0"/>
  </r>
  <r>
    <x v="654"/>
    <n v="1"/>
  </r>
  <r>
    <x v="655"/>
    <n v="0"/>
  </r>
  <r>
    <x v="656"/>
    <n v="0"/>
  </r>
  <r>
    <x v="657"/>
    <n v="0"/>
  </r>
  <r>
    <x v="658"/>
    <n v="1"/>
  </r>
  <r>
    <x v="659"/>
    <n v="0"/>
  </r>
  <r>
    <x v="660"/>
    <n v="1"/>
  </r>
  <r>
    <x v="661"/>
    <n v="0"/>
  </r>
  <r>
    <x v="662"/>
    <n v="0"/>
  </r>
  <r>
    <x v="663"/>
    <n v="0"/>
  </r>
  <r>
    <x v="664"/>
    <n v="0"/>
  </r>
  <r>
    <x v="665"/>
    <n v="0"/>
  </r>
  <r>
    <x v="666"/>
    <n v="0"/>
  </r>
  <r>
    <x v="667"/>
    <n v="0"/>
  </r>
  <r>
    <x v="668"/>
    <n v="0"/>
  </r>
  <r>
    <x v="669"/>
    <n v="2"/>
  </r>
  <r>
    <x v="670"/>
    <n v="2"/>
  </r>
  <r>
    <x v="671"/>
    <n v="0"/>
  </r>
  <r>
    <x v="672"/>
    <n v="0"/>
  </r>
  <r>
    <x v="673"/>
    <n v="0"/>
  </r>
  <r>
    <x v="674"/>
    <n v="0"/>
  </r>
  <r>
    <x v="675"/>
    <n v="1"/>
  </r>
  <r>
    <x v="676"/>
    <n v="1"/>
  </r>
  <r>
    <x v="677"/>
    <n v="1"/>
  </r>
  <r>
    <x v="678"/>
    <n v="0"/>
  </r>
  <r>
    <x v="679"/>
    <n v="0"/>
  </r>
  <r>
    <x v="680"/>
    <n v="0"/>
  </r>
  <r>
    <x v="681"/>
    <n v="1"/>
  </r>
  <r>
    <x v="682"/>
    <n v="0"/>
  </r>
  <r>
    <x v="683"/>
    <n v="0"/>
  </r>
  <r>
    <x v="684"/>
    <n v="1"/>
  </r>
  <r>
    <x v="685"/>
    <n v="0"/>
  </r>
  <r>
    <x v="686"/>
    <n v="0"/>
  </r>
  <r>
    <x v="687"/>
    <n v="0"/>
  </r>
  <r>
    <x v="688"/>
    <n v="0"/>
  </r>
  <r>
    <x v="689"/>
    <n v="0"/>
  </r>
  <r>
    <x v="690"/>
    <n v="0"/>
  </r>
  <r>
    <x v="691"/>
    <n v="0"/>
  </r>
  <r>
    <x v="692"/>
    <n v="1"/>
  </r>
  <r>
    <x v="693"/>
    <n v="0"/>
  </r>
  <r>
    <x v="694"/>
    <n v="0"/>
  </r>
  <r>
    <x v="695"/>
    <n v="1"/>
  </r>
  <r>
    <x v="696"/>
    <n v="1"/>
  </r>
  <r>
    <x v="697"/>
    <n v="0"/>
  </r>
  <r>
    <x v="698"/>
    <n v="0"/>
  </r>
  <r>
    <x v="699"/>
    <n v="1"/>
  </r>
  <r>
    <x v="700"/>
    <n v="0"/>
  </r>
  <r>
    <x v="701"/>
    <n v="0"/>
  </r>
  <r>
    <x v="702"/>
    <n v="1"/>
  </r>
  <r>
    <x v="703"/>
    <n v="0"/>
  </r>
  <r>
    <x v="704"/>
    <n v="1"/>
  </r>
  <r>
    <x v="705"/>
    <n v="0"/>
  </r>
  <r>
    <x v="706"/>
    <n v="0"/>
  </r>
  <r>
    <x v="707"/>
    <n v="0"/>
  </r>
  <r>
    <x v="708"/>
    <n v="0"/>
  </r>
  <r>
    <x v="709"/>
    <n v="0"/>
  </r>
  <r>
    <x v="710"/>
    <n v="0"/>
  </r>
  <r>
    <x v="711"/>
    <n v="1"/>
  </r>
  <r>
    <x v="712"/>
    <n v="0"/>
  </r>
  <r>
    <x v="713"/>
    <n v="0"/>
  </r>
  <r>
    <x v="714"/>
    <n v="0"/>
  </r>
  <r>
    <x v="715"/>
    <n v="0"/>
  </r>
  <r>
    <x v="716"/>
    <n v="0"/>
  </r>
  <r>
    <x v="717"/>
    <n v="0"/>
  </r>
  <r>
    <x v="718"/>
    <n v="1"/>
  </r>
  <r>
    <x v="719"/>
    <n v="0"/>
  </r>
  <r>
    <x v="720"/>
    <n v="0"/>
  </r>
  <r>
    <x v="721"/>
    <n v="0"/>
  </r>
  <r>
    <x v="722"/>
    <n v="0"/>
  </r>
  <r>
    <x v="723"/>
    <n v="0"/>
  </r>
  <r>
    <x v="724"/>
    <n v="0"/>
  </r>
  <r>
    <x v="725"/>
    <n v="0"/>
  </r>
  <r>
    <x v="726"/>
    <n v="0"/>
  </r>
  <r>
    <x v="727"/>
    <n v="1"/>
  </r>
  <r>
    <x v="728"/>
    <n v="0"/>
  </r>
  <r>
    <x v="729"/>
    <n v="0"/>
  </r>
  <r>
    <x v="730"/>
    <n v="0"/>
  </r>
  <r>
    <x v="731"/>
    <n v="0"/>
  </r>
  <r>
    <x v="732"/>
    <n v="0"/>
  </r>
  <r>
    <x v="733"/>
    <n v="1"/>
  </r>
  <r>
    <x v="734"/>
    <n v="0"/>
  </r>
  <r>
    <x v="735"/>
    <n v="0"/>
  </r>
  <r>
    <x v="736"/>
    <n v="0"/>
  </r>
  <r>
    <x v="737"/>
    <n v="1"/>
  </r>
  <r>
    <x v="738"/>
    <n v="1"/>
  </r>
  <r>
    <x v="739"/>
    <n v="0"/>
  </r>
  <r>
    <x v="740"/>
    <n v="0"/>
  </r>
  <r>
    <x v="741"/>
    <n v="0"/>
  </r>
  <r>
    <x v="742"/>
    <n v="0"/>
  </r>
  <r>
    <x v="743"/>
    <n v="0"/>
  </r>
  <r>
    <x v="744"/>
    <n v="1"/>
  </r>
  <r>
    <x v="745"/>
    <n v="0"/>
  </r>
  <r>
    <x v="746"/>
    <n v="0"/>
  </r>
  <r>
    <x v="747"/>
    <n v="0"/>
  </r>
  <r>
    <x v="748"/>
    <n v="0"/>
  </r>
  <r>
    <x v="749"/>
    <n v="0"/>
  </r>
  <r>
    <x v="750"/>
    <n v="0"/>
  </r>
  <r>
    <x v="751"/>
    <n v="0"/>
  </r>
  <r>
    <x v="752"/>
    <n v="1"/>
  </r>
  <r>
    <x v="753"/>
    <n v="0"/>
  </r>
  <r>
    <x v="754"/>
    <n v="1"/>
  </r>
  <r>
    <x v="755"/>
    <n v="0"/>
  </r>
  <r>
    <x v="756"/>
    <n v="1"/>
  </r>
  <r>
    <x v="757"/>
    <n v="0"/>
  </r>
  <r>
    <x v="758"/>
    <n v="0"/>
  </r>
  <r>
    <x v="759"/>
    <n v="1"/>
  </r>
  <r>
    <x v="760"/>
    <n v="0"/>
  </r>
  <r>
    <x v="761"/>
    <n v="0"/>
  </r>
  <r>
    <x v="762"/>
    <n v="1"/>
  </r>
  <r>
    <x v="763"/>
    <n v="0"/>
  </r>
  <r>
    <x v="764"/>
    <n v="0"/>
  </r>
  <r>
    <x v="765"/>
    <n v="0"/>
  </r>
  <r>
    <x v="766"/>
    <n v="1"/>
  </r>
  <r>
    <x v="767"/>
    <n v="0"/>
  </r>
  <r>
    <x v="768"/>
    <n v="0"/>
  </r>
  <r>
    <x v="769"/>
    <n v="0"/>
  </r>
  <r>
    <x v="770"/>
    <n v="0"/>
  </r>
  <r>
    <x v="771"/>
    <n v="0"/>
  </r>
  <r>
    <x v="772"/>
    <n v="0"/>
  </r>
  <r>
    <x v="773"/>
    <n v="0"/>
  </r>
  <r>
    <x v="774"/>
    <n v="0"/>
  </r>
  <r>
    <x v="775"/>
    <n v="0"/>
  </r>
  <r>
    <x v="776"/>
    <n v="0"/>
  </r>
  <r>
    <x v="777"/>
    <n v="1"/>
  </r>
  <r>
    <x v="778"/>
    <n v="0"/>
  </r>
  <r>
    <x v="779"/>
    <n v="0"/>
  </r>
  <r>
    <x v="780"/>
    <n v="0"/>
  </r>
  <r>
    <x v="781"/>
    <n v="1"/>
  </r>
  <r>
    <x v="782"/>
    <n v="0"/>
  </r>
  <r>
    <x v="783"/>
    <n v="0"/>
  </r>
  <r>
    <x v="784"/>
    <n v="0"/>
  </r>
  <r>
    <x v="785"/>
    <n v="0"/>
  </r>
  <r>
    <x v="786"/>
    <n v="0"/>
  </r>
  <r>
    <x v="787"/>
    <n v="0"/>
  </r>
  <r>
    <x v="788"/>
    <n v="0"/>
  </r>
  <r>
    <x v="789"/>
    <n v="0"/>
  </r>
  <r>
    <x v="790"/>
    <n v="0"/>
  </r>
  <r>
    <x v="791"/>
    <n v="0"/>
  </r>
  <r>
    <x v="792"/>
    <n v="0"/>
  </r>
  <r>
    <x v="793"/>
    <n v="0"/>
  </r>
  <r>
    <x v="794"/>
    <n v="0"/>
  </r>
  <r>
    <x v="795"/>
    <n v="0"/>
  </r>
  <r>
    <x v="796"/>
    <n v="0"/>
  </r>
  <r>
    <x v="797"/>
    <n v="0"/>
  </r>
  <r>
    <x v="798"/>
    <n v="0"/>
  </r>
  <r>
    <x v="799"/>
    <n v="0"/>
  </r>
  <r>
    <x v="800"/>
    <n v="0"/>
  </r>
  <r>
    <x v="801"/>
    <n v="0"/>
  </r>
  <r>
    <x v="802"/>
    <n v="0"/>
  </r>
  <r>
    <x v="803"/>
    <n v="1"/>
  </r>
  <r>
    <x v="804"/>
    <n v="1"/>
  </r>
  <r>
    <x v="805"/>
    <n v="0"/>
  </r>
  <r>
    <x v="806"/>
    <n v="0"/>
  </r>
  <r>
    <x v="807"/>
    <n v="0"/>
  </r>
  <r>
    <x v="808"/>
    <n v="0"/>
  </r>
  <r>
    <x v="809"/>
    <n v="0"/>
  </r>
  <r>
    <x v="810"/>
    <n v="0"/>
  </r>
  <r>
    <x v="811"/>
    <n v="1"/>
  </r>
  <r>
    <x v="812"/>
    <n v="0"/>
  </r>
  <r>
    <x v="813"/>
    <n v="0"/>
  </r>
  <r>
    <x v="814"/>
    <n v="0"/>
  </r>
  <r>
    <x v="815"/>
    <n v="0"/>
  </r>
  <r>
    <x v="816"/>
    <n v="1"/>
  </r>
  <r>
    <x v="817"/>
    <n v="0"/>
  </r>
  <r>
    <x v="818"/>
    <n v="0"/>
  </r>
  <r>
    <x v="819"/>
    <n v="0"/>
  </r>
  <r>
    <x v="820"/>
    <n v="0"/>
  </r>
  <r>
    <x v="821"/>
    <n v="0"/>
  </r>
  <r>
    <x v="822"/>
    <n v="0"/>
  </r>
  <r>
    <x v="823"/>
    <n v="1"/>
  </r>
  <r>
    <x v="824"/>
    <n v="0"/>
  </r>
  <r>
    <x v="825"/>
    <n v="0"/>
  </r>
  <r>
    <x v="826"/>
    <n v="0"/>
  </r>
  <r>
    <x v="827"/>
    <n v="0"/>
  </r>
  <r>
    <x v="828"/>
    <n v="0"/>
  </r>
  <r>
    <x v="829"/>
    <n v="0"/>
  </r>
  <r>
    <x v="830"/>
    <n v="0"/>
  </r>
  <r>
    <x v="831"/>
    <n v="0"/>
  </r>
  <r>
    <x v="832"/>
    <n v="0"/>
  </r>
  <r>
    <x v="833"/>
    <n v="0"/>
  </r>
  <r>
    <x v="834"/>
    <n v="0"/>
  </r>
  <r>
    <x v="835"/>
    <n v="0"/>
  </r>
  <r>
    <x v="836"/>
    <n v="0"/>
  </r>
  <r>
    <x v="837"/>
    <n v="0"/>
  </r>
  <r>
    <x v="838"/>
    <n v="0"/>
  </r>
  <r>
    <x v="839"/>
    <n v="0"/>
  </r>
  <r>
    <x v="840"/>
    <n v="0"/>
  </r>
  <r>
    <x v="841"/>
    <n v="0"/>
  </r>
  <r>
    <x v="842"/>
    <n v="0"/>
  </r>
  <r>
    <x v="843"/>
    <n v="0"/>
  </r>
  <r>
    <x v="844"/>
    <n v="0"/>
  </r>
  <r>
    <x v="845"/>
    <n v="0"/>
  </r>
  <r>
    <x v="846"/>
    <n v="0"/>
  </r>
  <r>
    <x v="847"/>
    <n v="0"/>
  </r>
  <r>
    <x v="848"/>
    <n v="0"/>
  </r>
  <r>
    <x v="849"/>
    <n v="0"/>
  </r>
  <r>
    <x v="850"/>
    <n v="0"/>
  </r>
  <r>
    <x v="851"/>
    <n v="0"/>
  </r>
  <r>
    <x v="852"/>
    <n v="0"/>
  </r>
  <r>
    <x v="853"/>
    <n v="0"/>
  </r>
  <r>
    <x v="854"/>
    <n v="0"/>
  </r>
  <r>
    <x v="855"/>
    <n v="0"/>
  </r>
  <r>
    <x v="856"/>
    <n v="0"/>
  </r>
  <r>
    <x v="857"/>
    <n v="0"/>
  </r>
  <r>
    <x v="858"/>
    <n v="0"/>
  </r>
  <r>
    <x v="859"/>
    <n v="0"/>
  </r>
  <r>
    <x v="860"/>
    <n v="0"/>
  </r>
  <r>
    <x v="861"/>
    <n v="0"/>
  </r>
  <r>
    <x v="862"/>
    <n v="0"/>
  </r>
  <r>
    <x v="863"/>
    <n v="0"/>
  </r>
  <r>
    <x v="864"/>
    <n v="0"/>
  </r>
  <r>
    <x v="865"/>
    <n v="0"/>
  </r>
  <r>
    <x v="866"/>
    <n v="0"/>
  </r>
  <r>
    <x v="867"/>
    <n v="0"/>
  </r>
  <r>
    <x v="868"/>
    <n v="0"/>
  </r>
  <r>
    <x v="869"/>
    <n v="0"/>
  </r>
  <r>
    <x v="870"/>
    <n v="0"/>
  </r>
  <r>
    <x v="871"/>
    <n v="0"/>
  </r>
  <r>
    <x v="872"/>
    <n v="0"/>
  </r>
  <r>
    <x v="873"/>
    <n v="0"/>
  </r>
  <r>
    <x v="874"/>
    <n v="0"/>
  </r>
  <r>
    <x v="875"/>
    <n v="0"/>
  </r>
  <r>
    <x v="876"/>
    <n v="0"/>
  </r>
  <r>
    <x v="877"/>
    <n v="0"/>
  </r>
  <r>
    <x v="878"/>
    <n v="0"/>
  </r>
  <r>
    <x v="879"/>
    <n v="0"/>
  </r>
  <r>
    <x v="880"/>
    <n v="0"/>
  </r>
  <r>
    <x v="881"/>
    <n v="0"/>
  </r>
  <r>
    <x v="882"/>
    <n v="0"/>
  </r>
  <r>
    <x v="883"/>
    <n v="0"/>
  </r>
  <r>
    <x v="884"/>
    <n v="0"/>
  </r>
  <r>
    <x v="885"/>
    <n v="0"/>
  </r>
  <r>
    <x v="886"/>
    <n v="1"/>
  </r>
  <r>
    <x v="887"/>
    <n v="0"/>
  </r>
  <r>
    <x v="888"/>
    <n v="0"/>
  </r>
  <r>
    <x v="889"/>
    <n v="1"/>
  </r>
  <r>
    <x v="890"/>
    <n v="0"/>
  </r>
  <r>
    <x v="891"/>
    <n v="0"/>
  </r>
  <r>
    <x v="892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6">
  <r>
    <n v="1"/>
    <n v="1"/>
    <x v="0"/>
  </r>
  <r>
    <n v="2"/>
    <n v="3"/>
    <x v="1"/>
  </r>
  <r>
    <n v="1"/>
    <n v="4"/>
    <x v="2"/>
  </r>
  <r>
    <n v="1"/>
    <n v="5"/>
    <x v="3"/>
  </r>
  <r>
    <n v="2"/>
    <n v="7"/>
    <x v="4"/>
  </r>
  <r>
    <n v="2"/>
    <n v="9"/>
    <x v="5"/>
  </r>
  <r>
    <n v="3"/>
    <n v="12"/>
    <x v="6"/>
  </r>
  <r>
    <n v="1"/>
    <n v="13"/>
    <x v="7"/>
  </r>
  <r>
    <n v="1"/>
    <n v="14"/>
    <x v="8"/>
  </r>
  <r>
    <n v="3"/>
    <n v="17"/>
    <x v="9"/>
  </r>
  <r>
    <n v="1"/>
    <n v="18"/>
    <x v="10"/>
  </r>
  <r>
    <n v="2"/>
    <n v="20"/>
    <x v="11"/>
  </r>
  <r>
    <n v="2"/>
    <n v="22"/>
    <x v="12"/>
  </r>
  <r>
    <n v="5"/>
    <n v="27"/>
    <x v="13"/>
  </r>
  <r>
    <n v="4"/>
    <n v="31"/>
    <x v="14"/>
  </r>
  <r>
    <n v="1"/>
    <n v="32"/>
    <x v="15"/>
  </r>
  <r>
    <n v="3"/>
    <n v="35"/>
    <x v="16"/>
  </r>
  <r>
    <n v="3"/>
    <n v="38"/>
    <x v="17"/>
  </r>
  <r>
    <n v="4"/>
    <n v="42"/>
    <x v="18"/>
  </r>
  <r>
    <n v="8"/>
    <n v="50"/>
    <x v="19"/>
  </r>
  <r>
    <n v="7"/>
    <n v="57"/>
    <x v="20"/>
  </r>
  <r>
    <n v="6"/>
    <n v="63"/>
    <x v="21"/>
  </r>
  <r>
    <n v="6"/>
    <n v="69"/>
    <x v="22"/>
  </r>
  <r>
    <n v="6"/>
    <n v="75"/>
    <x v="23"/>
  </r>
  <r>
    <n v="17"/>
    <n v="92"/>
    <x v="24"/>
  </r>
  <r>
    <n v="9"/>
    <n v="101"/>
    <x v="25"/>
  </r>
  <r>
    <n v="16"/>
    <n v="117"/>
    <x v="26"/>
  </r>
  <r>
    <n v="13"/>
    <n v="130"/>
    <x v="27"/>
  </r>
  <r>
    <n v="22"/>
    <n v="152"/>
    <x v="28"/>
  </r>
  <r>
    <n v="15"/>
    <n v="167"/>
    <x v="29"/>
  </r>
  <r>
    <n v="17"/>
    <n v="184"/>
    <x v="30"/>
  </r>
  <r>
    <n v="17"/>
    <n v="201"/>
    <x v="31"/>
  </r>
  <r>
    <n v="29"/>
    <n v="230"/>
    <x v="32"/>
  </r>
  <r>
    <n v="45"/>
    <n v="275"/>
    <x v="33"/>
  </r>
  <r>
    <n v="25"/>
    <n v="300"/>
    <x v="34"/>
  </r>
  <r>
    <n v="26"/>
    <n v="326"/>
    <x v="35"/>
  </r>
  <r>
    <n v="31"/>
    <n v="357"/>
    <x v="36"/>
  </r>
  <r>
    <n v="25"/>
    <n v="382"/>
    <x v="37"/>
  </r>
  <r>
    <n v="8"/>
    <n v="390"/>
    <x v="38"/>
  </r>
  <r>
    <n v="17"/>
    <n v="407"/>
    <x v="39"/>
  </r>
  <r>
    <n v="4"/>
    <n v="411"/>
    <x v="40"/>
  </r>
  <r>
    <n v="14"/>
    <n v="425"/>
    <x v="41"/>
  </r>
  <r>
    <n v="6"/>
    <n v="431"/>
    <x v="42"/>
  </r>
  <r>
    <n v="6"/>
    <n v="437"/>
    <x v="43"/>
  </r>
  <r>
    <n v="5"/>
    <n v="442"/>
    <x v="44"/>
  </r>
  <r>
    <n v="7"/>
    <n v="449"/>
    <x v="45"/>
  </r>
  <r>
    <n v="6"/>
    <n v="455"/>
    <x v="46"/>
  </r>
  <r>
    <n v="24"/>
    <n v="479"/>
    <x v="47"/>
  </r>
  <r>
    <n v="2"/>
    <n v="481"/>
    <x v="48"/>
  </r>
  <r>
    <n v="15"/>
    <n v="496"/>
    <x v="49"/>
  </r>
  <r>
    <n v="10"/>
    <n v="506"/>
    <x v="50"/>
  </r>
  <r>
    <n v="8"/>
    <n v="514"/>
    <x v="51"/>
  </r>
  <r>
    <n v="7"/>
    <n v="521"/>
    <x v="52"/>
  </r>
  <r>
    <n v="5"/>
    <n v="526"/>
    <x v="53"/>
  </r>
  <r>
    <n v="8"/>
    <n v="534"/>
    <x v="54"/>
  </r>
  <r>
    <n v="6"/>
    <n v="540"/>
    <x v="55"/>
  </r>
  <r>
    <n v="8"/>
    <n v="548"/>
    <x v="56"/>
  </r>
  <r>
    <n v="4"/>
    <n v="552"/>
    <x v="57"/>
  </r>
  <r>
    <n v="2"/>
    <n v="554"/>
    <x v="58"/>
  </r>
  <r>
    <n v="8"/>
    <n v="562"/>
    <x v="59"/>
  </r>
  <r>
    <n v="2"/>
    <n v="564"/>
    <x v="60"/>
  </r>
  <r>
    <n v="16"/>
    <n v="580"/>
    <x v="61"/>
  </r>
  <r>
    <n v="2"/>
    <n v="582"/>
    <x v="62"/>
  </r>
  <r>
    <n v="21"/>
    <n v="603"/>
    <x v="63"/>
  </r>
  <r>
    <n v="11"/>
    <n v="614"/>
    <x v="64"/>
  </r>
  <r>
    <n v="3"/>
    <n v="617"/>
    <x v="65"/>
  </r>
  <r>
    <n v="5"/>
    <n v="622"/>
    <x v="66"/>
  </r>
  <r>
    <n v="5"/>
    <n v="627"/>
    <x v="67"/>
  </r>
  <r>
    <n v="1"/>
    <n v="628"/>
    <x v="68"/>
  </r>
  <r>
    <n v="2"/>
    <n v="630"/>
    <x v="69"/>
  </r>
  <r>
    <n v="2"/>
    <n v="632"/>
    <x v="70"/>
  </r>
  <r>
    <n v="4"/>
    <n v="636"/>
    <x v="71"/>
  </r>
  <r>
    <n v="2"/>
    <n v="638"/>
    <x v="72"/>
  </r>
  <r>
    <n v="5"/>
    <n v="643"/>
    <x v="73"/>
  </r>
  <r>
    <n v="3"/>
    <n v="646"/>
    <x v="74"/>
  </r>
  <r>
    <n v="1"/>
    <n v="647"/>
    <x v="75"/>
  </r>
  <r>
    <n v="2"/>
    <n v="649"/>
    <x v="76"/>
  </r>
  <r>
    <n v="1"/>
    <n v="650"/>
    <x v="77"/>
  </r>
  <r>
    <n v="3"/>
    <n v="653"/>
    <x v="78"/>
  </r>
  <r>
    <n v="1"/>
    <n v="654"/>
    <x v="79"/>
  </r>
  <r>
    <n v="5"/>
    <n v="659"/>
    <x v="80"/>
  </r>
  <r>
    <n v="5"/>
    <n v="664"/>
    <x v="81"/>
  </r>
  <r>
    <n v="4"/>
    <n v="668"/>
    <x v="82"/>
  </r>
  <r>
    <n v="1"/>
    <n v="669"/>
    <x v="83"/>
  </r>
  <r>
    <n v="4"/>
    <n v="673"/>
    <x v="84"/>
  </r>
  <r>
    <n v="6"/>
    <n v="679"/>
    <x v="85"/>
  </r>
  <r>
    <n v="3"/>
    <n v="682"/>
    <x v="86"/>
  </r>
  <r>
    <n v="4"/>
    <n v="686"/>
    <x v="87"/>
  </r>
  <r>
    <n v="5"/>
    <n v="691"/>
    <x v="88"/>
  </r>
  <r>
    <n v="2"/>
    <n v="693"/>
    <x v="89"/>
  </r>
  <r>
    <n v="2"/>
    <n v="695"/>
    <x v="90"/>
  </r>
  <r>
    <n v="1"/>
    <n v="696"/>
    <x v="91"/>
  </r>
  <r>
    <n v="1"/>
    <n v="697"/>
    <x v="92"/>
  </r>
  <r>
    <n v="11"/>
    <n v="708"/>
    <x v="93"/>
  </r>
  <r>
    <n v="15"/>
    <n v="723"/>
    <x v="94"/>
  </r>
  <r>
    <n v="10"/>
    <n v="733"/>
    <x v="95"/>
  </r>
  <r>
    <n v="11"/>
    <n v="744"/>
    <x v="96"/>
  </r>
  <r>
    <n v="4"/>
    <n v="748"/>
    <x v="97"/>
  </r>
  <r>
    <n v="9"/>
    <n v="757"/>
    <x v="98"/>
  </r>
  <r>
    <n v="5"/>
    <n v="762"/>
    <x v="99"/>
  </r>
  <r>
    <n v="17"/>
    <n v="779"/>
    <x v="100"/>
  </r>
  <r>
    <n v="10"/>
    <n v="789"/>
    <x v="101"/>
  </r>
  <r>
    <n v="12"/>
    <n v="801"/>
    <x v="102"/>
  </r>
  <r>
    <n v="4"/>
    <n v="805"/>
    <x v="103"/>
  </r>
  <r>
    <n v="6"/>
    <n v="811"/>
    <x v="104"/>
  </r>
  <r>
    <n v="19"/>
    <n v="830"/>
    <x v="105"/>
  </r>
  <r>
    <n v="12"/>
    <n v="842"/>
    <x v="106"/>
  </r>
  <r>
    <n v="31"/>
    <n v="873"/>
    <x v="107"/>
  </r>
  <r>
    <n v="7"/>
    <n v="880"/>
    <x v="108"/>
  </r>
  <r>
    <n v="6"/>
    <n v="886"/>
    <x v="109"/>
  </r>
  <r>
    <n v="3"/>
    <n v="889"/>
    <x v="110"/>
  </r>
  <r>
    <n v="1"/>
    <n v="890"/>
    <x v="111"/>
  </r>
  <r>
    <n v="14"/>
    <n v="904"/>
    <x v="112"/>
  </r>
  <r>
    <n v="25"/>
    <n v="929"/>
    <x v="113"/>
  </r>
  <r>
    <n v="14"/>
    <n v="943"/>
    <x v="114"/>
  </r>
  <r>
    <n v="10"/>
    <n v="953"/>
    <x v="115"/>
  </r>
  <r>
    <n v="8"/>
    <n v="961"/>
    <x v="116"/>
  </r>
  <r>
    <n v="10"/>
    <n v="971"/>
    <x v="117"/>
  </r>
  <r>
    <n v="3"/>
    <n v="974"/>
    <x v="118"/>
  </r>
  <r>
    <n v="5"/>
    <n v="979"/>
    <x v="119"/>
  </r>
  <r>
    <n v="11"/>
    <n v="990"/>
    <x v="120"/>
  </r>
  <r>
    <n v="32"/>
    <n v="1022"/>
    <x v="121"/>
  </r>
  <r>
    <n v="9"/>
    <n v="1031"/>
    <x v="122"/>
  </r>
  <r>
    <n v="11"/>
    <n v="1042"/>
    <x v="123"/>
  </r>
  <r>
    <n v="7"/>
    <n v="1049"/>
    <x v="124"/>
  </r>
  <r>
    <n v="4"/>
    <n v="1053"/>
    <x v="125"/>
  </r>
  <r>
    <n v="4"/>
    <n v="1057"/>
    <x v="126"/>
  </r>
  <r>
    <n v="4"/>
    <n v="1061"/>
    <x v="127"/>
  </r>
  <r>
    <n v="5"/>
    <n v="1066"/>
    <x v="128"/>
  </r>
  <r>
    <n v="10"/>
    <n v="1076"/>
    <x v="129"/>
  </r>
  <r>
    <n v="1"/>
    <n v="1077"/>
    <x v="130"/>
  </r>
  <r>
    <n v="9"/>
    <n v="1086"/>
    <x v="131"/>
  </r>
  <r>
    <n v="1"/>
    <n v="1087"/>
    <x v="132"/>
  </r>
  <r>
    <n v="8"/>
    <n v="1095"/>
    <x v="133"/>
  </r>
  <r>
    <n v="8"/>
    <n v="1103"/>
    <x v="134"/>
  </r>
  <r>
    <n v="8"/>
    <n v="1111"/>
    <x v="135"/>
  </r>
  <r>
    <n v="9"/>
    <n v="1120"/>
    <x v="136"/>
  </r>
  <r>
    <n v="8"/>
    <n v="1128"/>
    <x v="137"/>
  </r>
  <r>
    <n v="6"/>
    <n v="1134"/>
    <x v="138"/>
  </r>
  <r>
    <n v="1"/>
    <n v="1135"/>
    <x v="139"/>
  </r>
  <r>
    <n v="1"/>
    <n v="1136"/>
    <x v="140"/>
  </r>
  <r>
    <n v="12"/>
    <n v="1148"/>
    <x v="141"/>
  </r>
  <r>
    <n v="6"/>
    <n v="1154"/>
    <x v="142"/>
  </r>
  <r>
    <n v="15"/>
    <n v="1169"/>
    <x v="143"/>
  </r>
  <r>
    <n v="10"/>
    <n v="1179"/>
    <x v="144"/>
  </r>
  <r>
    <n v="12"/>
    <n v="1191"/>
    <x v="145"/>
  </r>
  <r>
    <n v="18"/>
    <n v="1209"/>
    <x v="146"/>
  </r>
  <r>
    <n v="9"/>
    <n v="1218"/>
    <x v="147"/>
  </r>
  <r>
    <n v="35"/>
    <n v="1253"/>
    <x v="148"/>
  </r>
  <r>
    <n v="8"/>
    <n v="1261"/>
    <x v="149"/>
  </r>
  <r>
    <n v="11"/>
    <n v="1272"/>
    <x v="150"/>
  </r>
  <r>
    <n v="12"/>
    <n v="1284"/>
    <x v="151"/>
  </r>
  <r>
    <n v="10"/>
    <n v="1294"/>
    <x v="152"/>
  </r>
  <r>
    <n v="1"/>
    <n v="1295"/>
    <x v="153"/>
  </r>
  <r>
    <n v="4"/>
    <n v="1299"/>
    <x v="154"/>
  </r>
  <r>
    <n v="15"/>
    <n v="1314"/>
    <x v="155"/>
  </r>
  <r>
    <n v="15"/>
    <n v="1329"/>
    <x v="156"/>
  </r>
  <r>
    <n v="13"/>
    <n v="1342"/>
    <x v="157"/>
  </r>
  <r>
    <n v="6"/>
    <n v="1348"/>
    <x v="158"/>
  </r>
  <r>
    <n v="3"/>
    <n v="1351"/>
    <x v="159"/>
  </r>
  <r>
    <n v="5"/>
    <n v="1356"/>
    <x v="160"/>
  </r>
  <r>
    <n v="4"/>
    <n v="1360"/>
    <x v="161"/>
  </r>
  <r>
    <n v="9"/>
    <n v="1369"/>
    <x v="162"/>
  </r>
  <r>
    <n v="5"/>
    <n v="1374"/>
    <x v="163"/>
  </r>
  <r>
    <n v="6"/>
    <n v="1380"/>
    <x v="164"/>
  </r>
  <r>
    <n v="4"/>
    <n v="1384"/>
    <x v="165"/>
  </r>
  <r>
    <n v="3"/>
    <n v="1387"/>
    <x v="166"/>
  </r>
  <r>
    <n v="2"/>
    <n v="1389"/>
    <x v="167"/>
  </r>
  <r>
    <n v="1"/>
    <n v="1390"/>
    <x v="168"/>
  </r>
  <r>
    <n v="9"/>
    <n v="1399"/>
    <x v="169"/>
  </r>
  <r>
    <n v="9"/>
    <n v="1408"/>
    <x v="170"/>
  </r>
  <r>
    <n v="8"/>
    <n v="1416"/>
    <x v="171"/>
  </r>
  <r>
    <n v="6"/>
    <n v="1422"/>
    <x v="172"/>
  </r>
  <r>
    <n v="16"/>
    <n v="1438"/>
    <x v="173"/>
  </r>
  <r>
    <n v="3"/>
    <n v="1441"/>
    <x v="174"/>
  </r>
  <r>
    <n v="2"/>
    <n v="1443"/>
    <x v="175"/>
  </r>
  <r>
    <n v="2"/>
    <n v="1445"/>
    <x v="176"/>
  </r>
  <r>
    <n v="3"/>
    <n v="1448"/>
    <x v="177"/>
  </r>
  <r>
    <n v="6"/>
    <n v="1454"/>
    <x v="178"/>
  </r>
  <r>
    <n v="17"/>
    <n v="1471"/>
    <x v="179"/>
  </r>
  <r>
    <n v="3"/>
    <n v="1474"/>
    <x v="180"/>
  </r>
  <r>
    <n v="2"/>
    <n v="1476"/>
    <x v="181"/>
  </r>
  <r>
    <n v="4"/>
    <n v="1480"/>
    <x v="182"/>
  </r>
  <r>
    <n v="28"/>
    <n v="1508"/>
    <x v="183"/>
  </r>
  <r>
    <n v="5"/>
    <n v="1513"/>
    <x v="184"/>
  </r>
  <r>
    <n v="7"/>
    <n v="1520"/>
    <x v="185"/>
  </r>
  <r>
    <n v="11"/>
    <n v="1531"/>
    <x v="186"/>
  </r>
  <r>
    <n v="2"/>
    <n v="1533"/>
    <x v="187"/>
  </r>
  <r>
    <n v="3"/>
    <n v="1536"/>
    <x v="188"/>
  </r>
  <r>
    <n v="16"/>
    <n v="1552"/>
    <x v="189"/>
  </r>
  <r>
    <n v="4"/>
    <n v="1556"/>
    <x v="190"/>
  </r>
  <r>
    <n v="4"/>
    <n v="1560"/>
    <x v="191"/>
  </r>
  <r>
    <n v="9"/>
    <n v="1569"/>
    <x v="192"/>
  </r>
  <r>
    <n v="5"/>
    <n v="1574"/>
    <x v="193"/>
  </r>
  <r>
    <n v="4"/>
    <n v="1578"/>
    <x v="194"/>
  </r>
  <r>
    <n v="4"/>
    <n v="1582"/>
    <x v="195"/>
  </r>
  <r>
    <n v="8"/>
    <n v="1590"/>
    <x v="196"/>
  </r>
  <r>
    <n v="3"/>
    <n v="1593"/>
    <x v="197"/>
  </r>
  <r>
    <n v="7"/>
    <n v="1600"/>
    <x v="198"/>
  </r>
  <r>
    <n v="6"/>
    <n v="1606"/>
    <x v="199"/>
  </r>
  <r>
    <n v="3"/>
    <n v="1609"/>
    <x v="200"/>
  </r>
  <r>
    <n v="4"/>
    <n v="1613"/>
    <x v="201"/>
  </r>
  <r>
    <n v="2"/>
    <n v="1615"/>
    <x v="202"/>
  </r>
  <r>
    <n v="12"/>
    <n v="1627"/>
    <x v="203"/>
  </r>
  <r>
    <n v="7"/>
    <n v="1634"/>
    <x v="204"/>
  </r>
  <r>
    <n v="1"/>
    <n v="1635"/>
    <x v="205"/>
  </r>
  <r>
    <n v="20"/>
    <n v="1655"/>
    <x v="206"/>
  </r>
  <r>
    <n v="3"/>
    <n v="1658"/>
    <x v="207"/>
  </r>
  <r>
    <n v="5"/>
    <n v="1663"/>
    <x v="208"/>
  </r>
  <r>
    <n v="5"/>
    <n v="1668"/>
    <x v="209"/>
  </r>
  <r>
    <n v="24"/>
    <n v="1692"/>
    <x v="210"/>
  </r>
  <r>
    <n v="8"/>
    <n v="1700"/>
    <x v="211"/>
  </r>
  <r>
    <n v="7"/>
    <n v="1707"/>
    <x v="212"/>
  </r>
  <r>
    <n v="43"/>
    <n v="1750"/>
    <x v="213"/>
  </r>
  <r>
    <n v="5"/>
    <n v="1755"/>
    <x v="214"/>
  </r>
  <r>
    <n v="2"/>
    <n v="1757"/>
    <x v="215"/>
  </r>
  <r>
    <n v="7"/>
    <n v="1764"/>
    <x v="216"/>
  </r>
  <r>
    <n v="18"/>
    <n v="1782"/>
    <x v="217"/>
  </r>
  <r>
    <n v="11"/>
    <n v="1793"/>
    <x v="218"/>
  </r>
  <r>
    <n v="5"/>
    <n v="1798"/>
    <x v="219"/>
  </r>
  <r>
    <n v="7"/>
    <n v="1805"/>
    <x v="220"/>
  </r>
  <r>
    <n v="5"/>
    <n v="1810"/>
    <x v="221"/>
  </r>
  <r>
    <n v="4"/>
    <n v="1814"/>
    <x v="222"/>
  </r>
  <r>
    <n v="5"/>
    <n v="1819"/>
    <x v="223"/>
  </r>
  <r>
    <n v="2"/>
    <n v="1821"/>
    <x v="224"/>
  </r>
  <r>
    <n v="3"/>
    <n v="1824"/>
    <x v="225"/>
  </r>
  <r>
    <n v="9"/>
    <n v="1833"/>
    <x v="226"/>
  </r>
  <r>
    <n v="6"/>
    <n v="1839"/>
    <x v="227"/>
  </r>
  <r>
    <n v="5"/>
    <n v="1844"/>
    <x v="228"/>
  </r>
  <r>
    <n v="3"/>
    <n v="1847"/>
    <x v="229"/>
  </r>
  <r>
    <n v="38"/>
    <n v="1885"/>
    <x v="230"/>
  </r>
  <r>
    <n v="5"/>
    <n v="1890"/>
    <x v="231"/>
  </r>
  <r>
    <n v="6"/>
    <n v="1896"/>
    <x v="232"/>
  </r>
  <r>
    <n v="10"/>
    <n v="1906"/>
    <x v="233"/>
  </r>
  <r>
    <n v="10"/>
    <n v="1916"/>
    <x v="234"/>
  </r>
  <r>
    <n v="6"/>
    <n v="1922"/>
    <x v="235"/>
  </r>
  <r>
    <n v="8"/>
    <n v="1930"/>
    <x v="236"/>
  </r>
  <r>
    <n v="18"/>
    <n v="1948"/>
    <x v="237"/>
  </r>
  <r>
    <n v="42"/>
    <n v="1990"/>
    <x v="238"/>
  </r>
  <r>
    <n v="10"/>
    <n v="2000"/>
    <x v="239"/>
  </r>
  <r>
    <n v="12"/>
    <n v="2012"/>
    <x v="240"/>
  </r>
  <r>
    <n v="8"/>
    <n v="2020"/>
    <x v="241"/>
  </r>
  <r>
    <n v="20"/>
    <n v="2040"/>
    <x v="242"/>
  </r>
  <r>
    <n v="12"/>
    <n v="2052"/>
    <x v="243"/>
  </r>
  <r>
    <n v="19"/>
    <n v="2071"/>
    <x v="244"/>
  </r>
  <r>
    <n v="35"/>
    <n v="2106"/>
    <x v="245"/>
  </r>
  <r>
    <n v="32"/>
    <n v="2138"/>
    <x v="246"/>
  </r>
  <r>
    <n v="24"/>
    <n v="2162"/>
    <x v="247"/>
  </r>
  <r>
    <n v="45"/>
    <n v="2207"/>
    <x v="248"/>
  </r>
  <r>
    <n v="19"/>
    <n v="2226"/>
    <x v="249"/>
  </r>
  <r>
    <n v="15"/>
    <n v="2241"/>
    <x v="250"/>
  </r>
  <r>
    <n v="64"/>
    <n v="2305"/>
    <x v="251"/>
  </r>
  <r>
    <n v="48"/>
    <n v="2353"/>
    <x v="252"/>
  </r>
  <r>
    <n v="69"/>
    <n v="2422"/>
    <x v="253"/>
  </r>
  <r>
    <n v="15"/>
    <n v="2437"/>
    <x v="254"/>
  </r>
  <r>
    <n v="51"/>
    <n v="2488"/>
    <x v="255"/>
  </r>
  <r>
    <n v="84"/>
    <n v="2572"/>
    <x v="256"/>
  </r>
  <r>
    <n v="28"/>
    <n v="2600"/>
    <x v="257"/>
  </r>
  <r>
    <n v="173"/>
    <n v="2773"/>
    <x v="258"/>
  </r>
  <r>
    <n v="50"/>
    <n v="2823"/>
    <x v="259"/>
  </r>
  <r>
    <n v="78"/>
    <n v="2901"/>
    <x v="260"/>
  </r>
  <r>
    <n v="76"/>
    <n v="2977"/>
    <x v="261"/>
  </r>
  <r>
    <n v="128"/>
    <n v="3105"/>
    <x v="262"/>
  </r>
  <r>
    <n v="28"/>
    <n v="3133"/>
    <x v="263"/>
  </r>
  <r>
    <n v="32"/>
    <n v="3165"/>
    <x v="264"/>
  </r>
  <r>
    <n v="165"/>
    <n v="3330"/>
    <x v="265"/>
  </r>
  <r>
    <n v="123"/>
    <n v="3453"/>
    <x v="266"/>
  </r>
  <r>
    <n v="58"/>
    <n v="3511"/>
    <x v="267"/>
  </r>
  <r>
    <n v="82"/>
    <n v="3593"/>
    <x v="268"/>
  </r>
  <r>
    <n v="114"/>
    <n v="3707"/>
    <x v="269"/>
  </r>
  <r>
    <n v="40"/>
    <n v="3747"/>
    <x v="270"/>
  </r>
  <r>
    <n v="61"/>
    <n v="3808"/>
    <x v="271"/>
  </r>
  <r>
    <n v="151"/>
    <n v="3959"/>
    <x v="272"/>
  </r>
  <r>
    <n v="94"/>
    <n v="4053"/>
    <x v="273"/>
  </r>
  <r>
    <n v="88"/>
    <n v="4141"/>
    <x v="274"/>
  </r>
  <r>
    <n v="119"/>
    <n v="4260"/>
    <x v="275"/>
  </r>
  <r>
    <n v="112"/>
    <n v="4372"/>
    <x v="276"/>
  </r>
  <r>
    <n v="66"/>
    <n v="4438"/>
    <x v="277"/>
  </r>
  <r>
    <n v="72"/>
    <n v="4510"/>
    <x v="278"/>
  </r>
  <r>
    <n v="154"/>
    <n v="4664"/>
    <x v="279"/>
  </r>
  <r>
    <n v="80"/>
    <n v="4744"/>
    <x v="280"/>
  </r>
  <r>
    <n v="106"/>
    <n v="4850"/>
    <x v="281"/>
  </r>
  <r>
    <n v="93"/>
    <n v="4943"/>
    <x v="282"/>
  </r>
  <r>
    <n v="19"/>
    <n v="4962"/>
    <x v="283"/>
  </r>
  <r>
    <n v="102"/>
    <n v="5064"/>
    <x v="284"/>
  </r>
  <r>
    <n v="40"/>
    <n v="5104"/>
    <x v="285"/>
  </r>
  <r>
    <n v="105"/>
    <n v="5209"/>
    <x v="286"/>
  </r>
  <r>
    <n v="58"/>
    <n v="5267"/>
    <x v="287"/>
  </r>
  <r>
    <n v="23"/>
    <n v="5290"/>
    <x v="288"/>
  </r>
  <r>
    <n v="59"/>
    <n v="5349"/>
    <x v="289"/>
  </r>
  <r>
    <n v="14"/>
    <n v="5363"/>
    <x v="290"/>
  </r>
  <r>
    <n v="28"/>
    <n v="5391"/>
    <x v="291"/>
  </r>
  <r>
    <n v="36"/>
    <n v="5427"/>
    <x v="292"/>
  </r>
  <r>
    <n v="80"/>
    <n v="5507"/>
    <x v="293"/>
  </r>
  <r>
    <n v="36"/>
    <n v="5543"/>
    <x v="294"/>
  </r>
  <r>
    <n v="29"/>
    <n v="5572"/>
    <x v="295"/>
  </r>
  <r>
    <n v="79"/>
    <n v="5651"/>
    <x v="296"/>
  </r>
  <r>
    <n v="22"/>
    <n v="5673"/>
    <x v="297"/>
  </r>
  <r>
    <n v="24"/>
    <n v="5697"/>
    <x v="298"/>
  </r>
  <r>
    <n v="34"/>
    <n v="5731"/>
    <x v="299"/>
  </r>
  <r>
    <n v="78"/>
    <n v="5809"/>
    <x v="300"/>
  </r>
  <r>
    <n v="43"/>
    <n v="5852"/>
    <x v="301"/>
  </r>
  <r>
    <n v="23"/>
    <n v="5875"/>
    <x v="302"/>
  </r>
  <r>
    <n v="57"/>
    <n v="5932"/>
    <x v="303"/>
  </r>
  <r>
    <n v="26"/>
    <n v="5958"/>
    <x v="304"/>
  </r>
  <r>
    <n v="23"/>
    <n v="5981"/>
    <x v="305"/>
  </r>
  <r>
    <n v="15"/>
    <n v="5996"/>
    <x v="306"/>
  </r>
  <r>
    <n v="47"/>
    <n v="6043"/>
    <x v="307"/>
  </r>
  <r>
    <n v="17"/>
    <n v="6060"/>
    <x v="308"/>
  </r>
  <r>
    <n v="13"/>
    <n v="6073"/>
    <x v="309"/>
  </r>
  <r>
    <n v="32"/>
    <n v="6105"/>
    <x v="310"/>
  </r>
  <r>
    <n v="16"/>
    <n v="6121"/>
    <x v="311"/>
  </r>
  <r>
    <n v="10"/>
    <n v="6131"/>
    <x v="312"/>
  </r>
  <r>
    <n v="10"/>
    <n v="6141"/>
    <x v="313"/>
  </r>
  <r>
    <n v="22"/>
    <n v="6163"/>
    <x v="314"/>
  </r>
  <r>
    <n v="12"/>
    <n v="6175"/>
    <x v="315"/>
  </r>
  <r>
    <n v="8"/>
    <n v="6183"/>
    <x v="316"/>
  </r>
  <r>
    <n v="7"/>
    <n v="6190"/>
    <x v="317"/>
  </r>
  <r>
    <n v="16"/>
    <n v="6206"/>
    <x v="318"/>
  </r>
  <r>
    <n v="19"/>
    <n v="6225"/>
    <x v="319"/>
  </r>
  <r>
    <n v="15"/>
    <n v="6240"/>
    <x v="320"/>
  </r>
  <r>
    <n v="17"/>
    <n v="6257"/>
    <x v="321"/>
  </r>
  <r>
    <n v="10"/>
    <n v="6267"/>
    <x v="322"/>
  </r>
  <r>
    <n v="10"/>
    <n v="6277"/>
    <x v="323"/>
  </r>
  <r>
    <n v="6"/>
    <n v="6283"/>
    <x v="324"/>
  </r>
  <r>
    <n v="12"/>
    <n v="6295"/>
    <x v="325"/>
  </r>
  <r>
    <n v="2"/>
    <n v="6297"/>
    <x v="326"/>
  </r>
  <r>
    <n v="4"/>
    <n v="6301"/>
    <x v="327"/>
  </r>
  <r>
    <n v="11"/>
    <n v="6312"/>
    <x v="328"/>
  </r>
  <r>
    <n v="7"/>
    <n v="6319"/>
    <x v="329"/>
  </r>
  <r>
    <n v="4"/>
    <n v="6323"/>
    <x v="330"/>
  </r>
  <r>
    <n v="6"/>
    <n v="6329"/>
    <x v="331"/>
  </r>
  <r>
    <n v="2"/>
    <n v="6331"/>
    <x v="332"/>
  </r>
  <r>
    <n v="1"/>
    <n v="6332"/>
    <x v="333"/>
  </r>
  <r>
    <n v="2"/>
    <n v="6334"/>
    <x v="334"/>
  </r>
  <r>
    <n v="2"/>
    <n v="6336"/>
    <x v="335"/>
  </r>
  <r>
    <n v="2"/>
    <n v="6338"/>
    <x v="336"/>
  </r>
  <r>
    <n v="3"/>
    <n v="6341"/>
    <x v="337"/>
  </r>
  <r>
    <n v="1"/>
    <n v="6342"/>
    <x v="338"/>
  </r>
  <r>
    <n v="1"/>
    <n v="6343"/>
    <x v="339"/>
  </r>
  <r>
    <n v="2"/>
    <n v="6345"/>
    <x v="340"/>
  </r>
  <r>
    <n v="4"/>
    <n v="6349"/>
    <x v="341"/>
  </r>
  <r>
    <n v="1"/>
    <n v="6350"/>
    <x v="342"/>
  </r>
  <r>
    <n v="2"/>
    <n v="6352"/>
    <x v="343"/>
  </r>
  <r>
    <n v="1"/>
    <n v="6353"/>
    <x v="344"/>
  </r>
  <r>
    <n v="1"/>
    <n v="6354"/>
    <x v="345"/>
  </r>
  <r>
    <n v="2"/>
    <n v="6356"/>
    <x v="346"/>
  </r>
  <r>
    <n v="1"/>
    <n v="6357"/>
    <x v="347"/>
  </r>
  <r>
    <n v="2"/>
    <n v="6359"/>
    <x v="348"/>
  </r>
  <r>
    <n v="2"/>
    <n v="6361"/>
    <x v="349"/>
  </r>
  <r>
    <n v="1"/>
    <n v="6362"/>
    <x v="350"/>
  </r>
  <r>
    <n v="1"/>
    <n v="6363"/>
    <x v="351"/>
  </r>
  <r>
    <n v="1"/>
    <n v="6364"/>
    <x v="352"/>
  </r>
  <r>
    <n v="1"/>
    <n v="6365"/>
    <x v="353"/>
  </r>
  <r>
    <n v="1"/>
    <n v="6366"/>
    <x v="354"/>
  </r>
  <r>
    <n v="1"/>
    <n v="6367"/>
    <x v="355"/>
  </r>
  <r>
    <n v="1"/>
    <n v="6368"/>
    <x v="356"/>
  </r>
  <r>
    <n v="1"/>
    <n v="6369"/>
    <x v="357"/>
  </r>
  <r>
    <n v="1"/>
    <n v="6370"/>
    <x v="358"/>
  </r>
  <r>
    <n v="2"/>
    <n v="6372"/>
    <x v="359"/>
  </r>
  <r>
    <n v="1"/>
    <n v="6373"/>
    <x v="360"/>
  </r>
  <r>
    <n v="1"/>
    <n v="6374"/>
    <x v="361"/>
  </r>
  <r>
    <n v="2"/>
    <n v="6376"/>
    <x v="362"/>
  </r>
  <r>
    <n v="1"/>
    <n v="6377"/>
    <x v="363"/>
  </r>
  <r>
    <n v="1"/>
    <n v="6378"/>
    <x v="364"/>
  </r>
  <r>
    <n v="2"/>
    <n v="6380"/>
    <x v="365"/>
  </r>
  <r>
    <n v="1"/>
    <n v="6381"/>
    <x v="366"/>
  </r>
  <r>
    <n v="1"/>
    <n v="6382"/>
    <x v="367"/>
  </r>
  <r>
    <n v="2"/>
    <n v="6384"/>
    <x v="368"/>
  </r>
  <r>
    <n v="1"/>
    <n v="6385"/>
    <x v="369"/>
  </r>
  <r>
    <n v="1"/>
    <n v="6386"/>
    <x v="370"/>
  </r>
  <r>
    <n v="1"/>
    <n v="6387"/>
    <x v="371"/>
  </r>
  <r>
    <n v="1"/>
    <n v="6388"/>
    <x v="372"/>
  </r>
  <r>
    <n v="1"/>
    <n v="6389"/>
    <x v="373"/>
  </r>
  <r>
    <n v="1"/>
    <n v="6390"/>
    <x v="374"/>
  </r>
  <r>
    <n v="3"/>
    <n v="6393"/>
    <x v="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B67D5F-7A9E-4B50-9A85-8B343C30AFB7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:E18" firstHeaderRow="1" firstDataRow="1" firstDataCol="1"/>
  <pivotFields count="5">
    <pivotField axis="axisRow" numFmtId="14" showAll="0">
      <items count="8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x="2"/>
        <item x="3"/>
        <item sd="0" x="4"/>
        <item sd="0" x="5"/>
        <item t="default"/>
      </items>
    </pivotField>
  </pivotFields>
  <rowFields count="3">
    <field x="4"/>
    <field x="3"/>
    <field x="0"/>
  </rowFields>
  <rowItems count="17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t="grand">
      <x/>
    </i>
  </rowItems>
  <colItems count="1">
    <i/>
  </colItems>
  <dataFields count="1">
    <dataField name="Sum of LTCF death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2FE6F2-7317-416C-9596-75ED72BF6453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0" firstHeaderRow="1" firstDataRow="1" firstDataCol="1"/>
  <pivotFields count="6">
    <pivotField dataField="1" showAll="0"/>
    <pivotField showAll="0"/>
    <pivotField axis="axisRow" numFmtId="14" showAll="0">
      <items count="3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5"/>
    <field x="4"/>
    <field x="2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Items count="1">
    <i/>
  </colItems>
  <dataFields count="1">
    <dataField name="Sum of New_case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0C8EF8-D1EF-4BCE-AB42-D4EA978E5D89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4:K21" firstHeaderRow="1" firstDataRow="1" firstDataCol="1"/>
  <pivotFields count="5">
    <pivotField axis="axisRow" numFmtId="14" showAll="0">
      <items count="8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x="2"/>
        <item x="3"/>
        <item sd="0" x="4"/>
        <item sd="0" x="5"/>
        <item t="default"/>
      </items>
    </pivotField>
  </pivotFields>
  <rowFields count="3">
    <field x="4"/>
    <field x="3"/>
    <field x="0"/>
  </rowFields>
  <rowItems count="17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t="grand">
      <x/>
    </i>
  </rowItems>
  <colItems count="1">
    <i/>
  </colItems>
  <dataFields count="1">
    <dataField name="Sum of LTCF death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664277-CDE3-4028-B339-8FD041FB6786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:F11" firstHeaderRow="1" firstDataRow="1" firstDataCol="1"/>
  <pivotFields count="6">
    <pivotField dataField="1" showAll="0"/>
    <pivotField showAll="0"/>
    <pivotField axis="axisRow" numFmtId="14" showAll="0">
      <items count="3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5"/>
    <field x="4"/>
    <field x="2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Items count="1">
    <i/>
  </colItems>
  <dataFields count="1">
    <dataField name="Sum of New_case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s://data.sccgov.org/COVID-19/COVID-19-cases-at-Long-Term-Care-Facilities-by-dat/ksyb-fnbm/data_preview" TargetMode="External"/><Relationship Id="rId1" Type="http://schemas.openxmlformats.org/officeDocument/2006/relationships/hyperlink" Target="https://data.sccgov.org/COVID-19/Count-of-deaths-with-COVID-19-by-date/tg4j-23y2/about_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DE38C-7F11-4050-9FAC-EDF1B7193801}">
  <dimension ref="A1:Q446"/>
  <sheetViews>
    <sheetView tabSelected="1" workbookViewId="0">
      <selection activeCell="Y2" sqref="Y2"/>
    </sheetView>
  </sheetViews>
  <sheetFormatPr defaultRowHeight="15" x14ac:dyDescent="0.25"/>
  <cols>
    <col min="1" max="1" width="11" customWidth="1"/>
    <col min="8" max="8" width="10.7109375" bestFit="1" customWidth="1"/>
    <col min="12" max="12" width="9.42578125" bestFit="1" customWidth="1"/>
  </cols>
  <sheetData>
    <row r="1" spans="1:17" x14ac:dyDescent="0.25">
      <c r="A1" t="s">
        <v>3</v>
      </c>
      <c r="B1" t="s">
        <v>36</v>
      </c>
      <c r="D1" t="s">
        <v>3</v>
      </c>
      <c r="E1" t="s">
        <v>30</v>
      </c>
      <c r="H1" s="5" t="s">
        <v>37</v>
      </c>
      <c r="I1" s="5" t="s">
        <v>38</v>
      </c>
      <c r="J1" t="s">
        <v>39</v>
      </c>
      <c r="L1" s="5" t="s">
        <v>40</v>
      </c>
      <c r="M1" s="5" t="s">
        <v>41</v>
      </c>
      <c r="N1" s="5" t="s">
        <v>43</v>
      </c>
      <c r="P1" s="5">
        <v>14</v>
      </c>
      <c r="Q1" s="12" t="s">
        <v>47</v>
      </c>
    </row>
    <row r="2" spans="1:17" x14ac:dyDescent="0.25">
      <c r="A2" s="4">
        <v>43885</v>
      </c>
      <c r="B2">
        <v>1</v>
      </c>
      <c r="D2" s="4">
        <v>43867</v>
      </c>
      <c r="E2">
        <v>0</v>
      </c>
      <c r="H2" s="11">
        <f>A2+0</f>
        <v>43885</v>
      </c>
      <c r="I2">
        <f>IFERROR(VLOOKUP(H2,$A:$B, 2, FALSE),0)</f>
        <v>1</v>
      </c>
      <c r="J2">
        <f>IFERROR(VLOOKUP(H2,$D:$E, 2, FALSE),0)</f>
        <v>0</v>
      </c>
      <c r="K2" s="10"/>
      <c r="L2">
        <f>I2</f>
        <v>1</v>
      </c>
      <c r="M2">
        <f t="shared" ref="M2:M65" si="0">J2</f>
        <v>0</v>
      </c>
      <c r="N2">
        <f ca="1">OFFSET(M2, $P$1, 0)/L2</f>
        <v>0</v>
      </c>
    </row>
    <row r="3" spans="1:17" x14ac:dyDescent="0.25">
      <c r="A3" s="4">
        <v>43894</v>
      </c>
      <c r="B3">
        <v>2</v>
      </c>
      <c r="D3" s="4">
        <v>43878</v>
      </c>
      <c r="E3">
        <v>0</v>
      </c>
      <c r="H3" s="11">
        <f>H2+1</f>
        <v>43886</v>
      </c>
      <c r="I3">
        <f t="shared" ref="I3:I66" si="1">IFERROR(VLOOKUP(H3,$A:$B, 2, FALSE),0)</f>
        <v>0</v>
      </c>
      <c r="J3">
        <f t="shared" ref="J3:J66" si="2">IFERROR(VLOOKUP(H3,$D:$E, 2, FALSE),0)</f>
        <v>0</v>
      </c>
      <c r="K3" s="10"/>
      <c r="L3">
        <f>I3+L2</f>
        <v>1</v>
      </c>
      <c r="M3">
        <f t="shared" ref="M3:M66" si="3">J3+M2</f>
        <v>0</v>
      </c>
      <c r="N3">
        <f t="shared" ref="N3:N66" ca="1" si="4">OFFSET(M3, $P$1, 0)/L3</f>
        <v>0</v>
      </c>
    </row>
    <row r="4" spans="1:17" x14ac:dyDescent="0.25">
      <c r="A4" s="4">
        <v>43896</v>
      </c>
      <c r="B4">
        <v>1</v>
      </c>
      <c r="D4" s="4">
        <v>43896</v>
      </c>
      <c r="E4">
        <v>0</v>
      </c>
      <c r="H4" s="11">
        <f>H3+1</f>
        <v>43887</v>
      </c>
      <c r="I4">
        <f t="shared" si="1"/>
        <v>0</v>
      </c>
      <c r="J4">
        <f t="shared" si="2"/>
        <v>0</v>
      </c>
      <c r="K4" s="10"/>
      <c r="L4">
        <f t="shared" ref="L4:L67" si="5">I4+L3</f>
        <v>1</v>
      </c>
      <c r="M4">
        <f t="shared" si="3"/>
        <v>0</v>
      </c>
      <c r="N4">
        <f t="shared" ca="1" si="4"/>
        <v>0</v>
      </c>
    </row>
    <row r="5" spans="1:17" x14ac:dyDescent="0.25">
      <c r="A5" s="4">
        <v>43897</v>
      </c>
      <c r="B5">
        <v>1</v>
      </c>
      <c r="D5" s="4">
        <v>43899</v>
      </c>
      <c r="E5">
        <v>0</v>
      </c>
      <c r="H5" s="11">
        <f t="shared" ref="H5:H68" si="6">H4+1</f>
        <v>43888</v>
      </c>
      <c r="I5">
        <f t="shared" si="1"/>
        <v>0</v>
      </c>
      <c r="J5">
        <f t="shared" si="2"/>
        <v>0</v>
      </c>
      <c r="K5" s="10"/>
      <c r="L5">
        <f t="shared" si="5"/>
        <v>1</v>
      </c>
      <c r="M5">
        <f t="shared" si="3"/>
        <v>0</v>
      </c>
      <c r="N5">
        <f t="shared" ca="1" si="4"/>
        <v>0</v>
      </c>
    </row>
    <row r="6" spans="1:17" x14ac:dyDescent="0.25">
      <c r="A6" s="4">
        <v>43898</v>
      </c>
      <c r="B6">
        <v>2</v>
      </c>
      <c r="D6" s="4">
        <v>43903</v>
      </c>
      <c r="E6">
        <v>0</v>
      </c>
      <c r="H6" s="11">
        <f t="shared" si="6"/>
        <v>43889</v>
      </c>
      <c r="I6">
        <f t="shared" si="1"/>
        <v>0</v>
      </c>
      <c r="J6">
        <f t="shared" si="2"/>
        <v>0</v>
      </c>
      <c r="K6" s="10"/>
      <c r="L6">
        <f t="shared" si="5"/>
        <v>1</v>
      </c>
      <c r="M6">
        <f t="shared" si="3"/>
        <v>0</v>
      </c>
      <c r="N6">
        <f t="shared" ca="1" si="4"/>
        <v>0</v>
      </c>
    </row>
    <row r="7" spans="1:17" x14ac:dyDescent="0.25">
      <c r="A7" s="4">
        <v>43899</v>
      </c>
      <c r="B7">
        <v>2</v>
      </c>
      <c r="D7" s="4">
        <v>43905</v>
      </c>
      <c r="E7">
        <v>0</v>
      </c>
      <c r="H7" s="11">
        <f t="shared" si="6"/>
        <v>43890</v>
      </c>
      <c r="I7">
        <f t="shared" si="1"/>
        <v>0</v>
      </c>
      <c r="J7">
        <f t="shared" si="2"/>
        <v>0</v>
      </c>
      <c r="K7" s="10"/>
      <c r="L7">
        <f t="shared" si="5"/>
        <v>1</v>
      </c>
      <c r="M7">
        <f t="shared" si="3"/>
        <v>0</v>
      </c>
      <c r="N7">
        <f t="shared" ca="1" si="4"/>
        <v>0</v>
      </c>
    </row>
    <row r="8" spans="1:17" x14ac:dyDescent="0.25">
      <c r="A8" s="4">
        <v>43900</v>
      </c>
      <c r="B8">
        <v>3</v>
      </c>
      <c r="D8" s="4">
        <v>43907</v>
      </c>
      <c r="E8">
        <v>0</v>
      </c>
      <c r="H8" s="11">
        <f t="shared" si="6"/>
        <v>43891</v>
      </c>
      <c r="I8">
        <f t="shared" si="1"/>
        <v>0</v>
      </c>
      <c r="J8">
        <f t="shared" si="2"/>
        <v>0</v>
      </c>
      <c r="L8">
        <f t="shared" si="5"/>
        <v>1</v>
      </c>
      <c r="M8">
        <f t="shared" si="3"/>
        <v>0</v>
      </c>
      <c r="N8">
        <f t="shared" ca="1" si="4"/>
        <v>0</v>
      </c>
    </row>
    <row r="9" spans="1:17" x14ac:dyDescent="0.25">
      <c r="A9" s="4">
        <v>43901</v>
      </c>
      <c r="B9">
        <v>1</v>
      </c>
      <c r="D9" s="4">
        <v>43910</v>
      </c>
      <c r="E9">
        <v>0</v>
      </c>
      <c r="H9" s="11">
        <f t="shared" si="6"/>
        <v>43892</v>
      </c>
      <c r="I9">
        <f t="shared" si="1"/>
        <v>0</v>
      </c>
      <c r="J9">
        <f t="shared" si="2"/>
        <v>0</v>
      </c>
      <c r="L9">
        <f t="shared" si="5"/>
        <v>1</v>
      </c>
      <c r="M9">
        <f t="shared" si="3"/>
        <v>0</v>
      </c>
      <c r="N9">
        <f t="shared" ca="1" si="4"/>
        <v>0</v>
      </c>
    </row>
    <row r="10" spans="1:17" x14ac:dyDescent="0.25">
      <c r="A10" s="4">
        <v>43902</v>
      </c>
      <c r="B10">
        <v>1</v>
      </c>
      <c r="D10" s="4">
        <v>43911</v>
      </c>
      <c r="E10">
        <v>0</v>
      </c>
      <c r="H10" s="11">
        <f t="shared" si="6"/>
        <v>43893</v>
      </c>
      <c r="I10">
        <f t="shared" si="1"/>
        <v>0</v>
      </c>
      <c r="J10">
        <f t="shared" si="2"/>
        <v>0</v>
      </c>
      <c r="L10">
        <f t="shared" si="5"/>
        <v>1</v>
      </c>
      <c r="M10">
        <f t="shared" si="3"/>
        <v>0</v>
      </c>
      <c r="N10">
        <f t="shared" ca="1" si="4"/>
        <v>0</v>
      </c>
    </row>
    <row r="11" spans="1:17" x14ac:dyDescent="0.25">
      <c r="A11" s="4">
        <v>43903</v>
      </c>
      <c r="B11">
        <v>3</v>
      </c>
      <c r="D11" s="4">
        <v>43912</v>
      </c>
      <c r="E11">
        <v>0</v>
      </c>
      <c r="H11" s="11">
        <f t="shared" si="6"/>
        <v>43894</v>
      </c>
      <c r="I11">
        <f t="shared" si="1"/>
        <v>2</v>
      </c>
      <c r="J11">
        <f t="shared" si="2"/>
        <v>0</v>
      </c>
      <c r="L11">
        <f t="shared" si="5"/>
        <v>3</v>
      </c>
      <c r="M11">
        <f t="shared" si="3"/>
        <v>0</v>
      </c>
      <c r="N11">
        <f t="shared" ca="1" si="4"/>
        <v>0</v>
      </c>
    </row>
    <row r="12" spans="1:17" x14ac:dyDescent="0.25">
      <c r="A12" s="4">
        <v>43904</v>
      </c>
      <c r="B12">
        <v>1</v>
      </c>
      <c r="D12" s="4">
        <v>43913</v>
      </c>
      <c r="E12">
        <v>1</v>
      </c>
      <c r="H12" s="11">
        <f t="shared" si="6"/>
        <v>43895</v>
      </c>
      <c r="I12">
        <f t="shared" si="1"/>
        <v>0</v>
      </c>
      <c r="J12">
        <f t="shared" si="2"/>
        <v>0</v>
      </c>
      <c r="L12">
        <f t="shared" si="5"/>
        <v>3</v>
      </c>
      <c r="M12">
        <f t="shared" si="3"/>
        <v>0</v>
      </c>
      <c r="N12">
        <f t="shared" ca="1" si="4"/>
        <v>0</v>
      </c>
    </row>
    <row r="13" spans="1:17" x14ac:dyDescent="0.25">
      <c r="A13" s="4">
        <v>43905</v>
      </c>
      <c r="B13">
        <v>2</v>
      </c>
      <c r="D13" s="4">
        <v>43914</v>
      </c>
      <c r="E13">
        <v>0</v>
      </c>
      <c r="H13" s="11">
        <f t="shared" si="6"/>
        <v>43896</v>
      </c>
      <c r="I13">
        <f t="shared" si="1"/>
        <v>1</v>
      </c>
      <c r="J13">
        <f t="shared" si="2"/>
        <v>0</v>
      </c>
      <c r="L13">
        <f t="shared" si="5"/>
        <v>4</v>
      </c>
      <c r="M13">
        <f t="shared" si="3"/>
        <v>0</v>
      </c>
      <c r="N13">
        <f t="shared" ca="1" si="4"/>
        <v>0</v>
      </c>
    </row>
    <row r="14" spans="1:17" x14ac:dyDescent="0.25">
      <c r="A14" s="4">
        <v>43907</v>
      </c>
      <c r="B14">
        <v>2</v>
      </c>
      <c r="D14" s="4">
        <v>43915</v>
      </c>
      <c r="E14">
        <v>0</v>
      </c>
      <c r="H14" s="11">
        <f t="shared" si="6"/>
        <v>43897</v>
      </c>
      <c r="I14">
        <f t="shared" si="1"/>
        <v>1</v>
      </c>
      <c r="J14">
        <f t="shared" si="2"/>
        <v>0</v>
      </c>
      <c r="L14">
        <f t="shared" si="5"/>
        <v>5</v>
      </c>
      <c r="M14">
        <f t="shared" si="3"/>
        <v>0</v>
      </c>
      <c r="N14">
        <f t="shared" ca="1" si="4"/>
        <v>0</v>
      </c>
    </row>
    <row r="15" spans="1:17" x14ac:dyDescent="0.25">
      <c r="A15" s="4">
        <v>43908</v>
      </c>
      <c r="B15">
        <v>5</v>
      </c>
      <c r="D15" s="4">
        <v>43917</v>
      </c>
      <c r="E15">
        <v>0</v>
      </c>
      <c r="H15" s="11">
        <f t="shared" si="6"/>
        <v>43898</v>
      </c>
      <c r="I15">
        <f t="shared" si="1"/>
        <v>2</v>
      </c>
      <c r="J15">
        <f t="shared" si="2"/>
        <v>0</v>
      </c>
      <c r="L15">
        <f t="shared" si="5"/>
        <v>7</v>
      </c>
      <c r="M15">
        <f t="shared" si="3"/>
        <v>0</v>
      </c>
      <c r="N15">
        <f t="shared" ca="1" si="4"/>
        <v>0</v>
      </c>
    </row>
    <row r="16" spans="1:17" x14ac:dyDescent="0.25">
      <c r="A16" s="4">
        <v>43910</v>
      </c>
      <c r="B16">
        <v>4</v>
      </c>
      <c r="D16" s="4">
        <v>43918</v>
      </c>
      <c r="E16">
        <v>0</v>
      </c>
      <c r="H16" s="11">
        <f t="shared" si="6"/>
        <v>43899</v>
      </c>
      <c r="I16">
        <f t="shared" si="1"/>
        <v>2</v>
      </c>
      <c r="J16">
        <f t="shared" si="2"/>
        <v>0</v>
      </c>
      <c r="L16">
        <f t="shared" si="5"/>
        <v>9</v>
      </c>
      <c r="M16">
        <f t="shared" si="3"/>
        <v>0</v>
      </c>
      <c r="N16">
        <f t="shared" ca="1" si="4"/>
        <v>0.1111111111111111</v>
      </c>
    </row>
    <row r="17" spans="1:14" x14ac:dyDescent="0.25">
      <c r="A17" s="4">
        <v>43911</v>
      </c>
      <c r="B17">
        <v>1</v>
      </c>
      <c r="D17" s="4">
        <v>43919</v>
      </c>
      <c r="E17">
        <v>0</v>
      </c>
      <c r="H17" s="11">
        <f t="shared" si="6"/>
        <v>43900</v>
      </c>
      <c r="I17">
        <f t="shared" si="1"/>
        <v>3</v>
      </c>
      <c r="J17">
        <f t="shared" si="2"/>
        <v>0</v>
      </c>
      <c r="L17">
        <f t="shared" si="5"/>
        <v>12</v>
      </c>
      <c r="M17">
        <f t="shared" si="3"/>
        <v>0</v>
      </c>
      <c r="N17">
        <f t="shared" ca="1" si="4"/>
        <v>8.3333333333333329E-2</v>
      </c>
    </row>
    <row r="18" spans="1:14" x14ac:dyDescent="0.25">
      <c r="A18" s="4">
        <v>43912</v>
      </c>
      <c r="B18">
        <v>3</v>
      </c>
      <c r="D18" s="4">
        <v>43920</v>
      </c>
      <c r="E18">
        <v>0</v>
      </c>
      <c r="H18" s="11">
        <f t="shared" si="6"/>
        <v>43901</v>
      </c>
      <c r="I18">
        <f t="shared" si="1"/>
        <v>1</v>
      </c>
      <c r="J18">
        <f t="shared" si="2"/>
        <v>0</v>
      </c>
      <c r="L18">
        <f t="shared" si="5"/>
        <v>13</v>
      </c>
      <c r="M18">
        <f t="shared" si="3"/>
        <v>0</v>
      </c>
      <c r="N18">
        <f t="shared" ca="1" si="4"/>
        <v>7.6923076923076927E-2</v>
      </c>
    </row>
    <row r="19" spans="1:14" x14ac:dyDescent="0.25">
      <c r="A19" s="4">
        <v>43913</v>
      </c>
      <c r="B19">
        <v>3</v>
      </c>
      <c r="D19" s="4">
        <v>43921</v>
      </c>
      <c r="E19">
        <v>0</v>
      </c>
      <c r="H19" s="11">
        <f t="shared" si="6"/>
        <v>43902</v>
      </c>
      <c r="I19">
        <f t="shared" si="1"/>
        <v>1</v>
      </c>
      <c r="J19">
        <f t="shared" si="2"/>
        <v>0</v>
      </c>
      <c r="L19">
        <f t="shared" si="5"/>
        <v>14</v>
      </c>
      <c r="M19">
        <f t="shared" si="3"/>
        <v>0</v>
      </c>
      <c r="N19">
        <f t="shared" ca="1" si="4"/>
        <v>7.1428571428571425E-2</v>
      </c>
    </row>
    <row r="20" spans="1:14" x14ac:dyDescent="0.25">
      <c r="A20" s="4">
        <v>43914</v>
      </c>
      <c r="B20">
        <v>4</v>
      </c>
      <c r="D20" s="4">
        <v>43922</v>
      </c>
      <c r="E20">
        <v>0</v>
      </c>
      <c r="H20" s="11">
        <f t="shared" si="6"/>
        <v>43903</v>
      </c>
      <c r="I20">
        <f t="shared" si="1"/>
        <v>3</v>
      </c>
      <c r="J20">
        <f t="shared" si="2"/>
        <v>0</v>
      </c>
      <c r="L20">
        <f t="shared" si="5"/>
        <v>17</v>
      </c>
      <c r="M20">
        <f t="shared" si="3"/>
        <v>0</v>
      </c>
      <c r="N20">
        <f t="shared" ca="1" si="4"/>
        <v>5.8823529411764705E-2</v>
      </c>
    </row>
    <row r="21" spans="1:14" x14ac:dyDescent="0.25">
      <c r="A21" s="4">
        <v>43915</v>
      </c>
      <c r="B21">
        <v>8</v>
      </c>
      <c r="D21" s="4">
        <v>43923</v>
      </c>
      <c r="E21">
        <v>0</v>
      </c>
      <c r="H21" s="11">
        <f t="shared" si="6"/>
        <v>43904</v>
      </c>
      <c r="I21">
        <f t="shared" si="1"/>
        <v>1</v>
      </c>
      <c r="J21">
        <f t="shared" si="2"/>
        <v>0</v>
      </c>
      <c r="L21">
        <f t="shared" si="5"/>
        <v>18</v>
      </c>
      <c r="M21">
        <f t="shared" si="3"/>
        <v>0</v>
      </c>
      <c r="N21">
        <f t="shared" ca="1" si="4"/>
        <v>5.5555555555555552E-2</v>
      </c>
    </row>
    <row r="22" spans="1:14" x14ac:dyDescent="0.25">
      <c r="A22" s="4">
        <v>43916</v>
      </c>
      <c r="B22">
        <v>7</v>
      </c>
      <c r="D22" s="4">
        <v>43924</v>
      </c>
      <c r="E22">
        <v>1</v>
      </c>
      <c r="H22" s="11">
        <f t="shared" si="6"/>
        <v>43905</v>
      </c>
      <c r="I22">
        <f t="shared" si="1"/>
        <v>2</v>
      </c>
      <c r="J22">
        <f t="shared" si="2"/>
        <v>0</v>
      </c>
      <c r="L22">
        <f t="shared" si="5"/>
        <v>20</v>
      </c>
      <c r="M22">
        <f t="shared" si="3"/>
        <v>0</v>
      </c>
      <c r="N22">
        <f t="shared" ca="1" si="4"/>
        <v>0.05</v>
      </c>
    </row>
    <row r="23" spans="1:14" x14ac:dyDescent="0.25">
      <c r="A23" s="4">
        <v>43917</v>
      </c>
      <c r="B23">
        <v>6</v>
      </c>
      <c r="D23" s="4">
        <v>43925</v>
      </c>
      <c r="E23">
        <v>2</v>
      </c>
      <c r="H23" s="11">
        <f t="shared" si="6"/>
        <v>43906</v>
      </c>
      <c r="I23">
        <f t="shared" si="1"/>
        <v>0</v>
      </c>
      <c r="J23">
        <f t="shared" si="2"/>
        <v>0</v>
      </c>
      <c r="L23">
        <f t="shared" si="5"/>
        <v>20</v>
      </c>
      <c r="M23">
        <f t="shared" si="3"/>
        <v>0</v>
      </c>
      <c r="N23">
        <f t="shared" ca="1" si="4"/>
        <v>0.05</v>
      </c>
    </row>
    <row r="24" spans="1:14" x14ac:dyDescent="0.25">
      <c r="A24" s="4">
        <v>43918</v>
      </c>
      <c r="B24">
        <v>6</v>
      </c>
      <c r="D24" s="4">
        <v>43926</v>
      </c>
      <c r="E24">
        <v>1</v>
      </c>
      <c r="H24" s="11">
        <f t="shared" si="6"/>
        <v>43907</v>
      </c>
      <c r="I24">
        <f t="shared" si="1"/>
        <v>2</v>
      </c>
      <c r="J24">
        <f t="shared" si="2"/>
        <v>0</v>
      </c>
      <c r="L24">
        <f t="shared" si="5"/>
        <v>22</v>
      </c>
      <c r="M24">
        <f t="shared" si="3"/>
        <v>0</v>
      </c>
      <c r="N24">
        <f t="shared" ca="1" si="4"/>
        <v>4.5454545454545456E-2</v>
      </c>
    </row>
    <row r="25" spans="1:14" x14ac:dyDescent="0.25">
      <c r="A25" s="4">
        <v>43919</v>
      </c>
      <c r="B25">
        <v>6</v>
      </c>
      <c r="D25" s="4">
        <v>43927</v>
      </c>
      <c r="E25">
        <v>1</v>
      </c>
      <c r="H25" s="11">
        <f t="shared" si="6"/>
        <v>43908</v>
      </c>
      <c r="I25">
        <f t="shared" si="1"/>
        <v>5</v>
      </c>
      <c r="J25">
        <f t="shared" si="2"/>
        <v>0</v>
      </c>
      <c r="L25">
        <f t="shared" si="5"/>
        <v>27</v>
      </c>
      <c r="M25">
        <f t="shared" si="3"/>
        <v>0</v>
      </c>
      <c r="N25">
        <f t="shared" ca="1" si="4"/>
        <v>3.7037037037037035E-2</v>
      </c>
    </row>
    <row r="26" spans="1:14" x14ac:dyDescent="0.25">
      <c r="A26" s="4">
        <v>43920</v>
      </c>
      <c r="B26">
        <v>17</v>
      </c>
      <c r="D26" s="4">
        <v>43928</v>
      </c>
      <c r="E26">
        <v>1</v>
      </c>
      <c r="H26" s="11">
        <f t="shared" si="6"/>
        <v>43909</v>
      </c>
      <c r="I26">
        <f t="shared" si="1"/>
        <v>0</v>
      </c>
      <c r="J26">
        <f t="shared" si="2"/>
        <v>0</v>
      </c>
      <c r="L26">
        <f t="shared" si="5"/>
        <v>27</v>
      </c>
      <c r="M26">
        <f t="shared" si="3"/>
        <v>0</v>
      </c>
      <c r="N26">
        <f t="shared" ca="1" si="4"/>
        <v>3.7037037037037035E-2</v>
      </c>
    </row>
    <row r="27" spans="1:14" x14ac:dyDescent="0.25">
      <c r="A27" s="4">
        <v>43921</v>
      </c>
      <c r="B27">
        <v>9</v>
      </c>
      <c r="D27" s="4">
        <v>43929</v>
      </c>
      <c r="E27">
        <v>0</v>
      </c>
      <c r="H27" s="11">
        <f t="shared" si="6"/>
        <v>43910</v>
      </c>
      <c r="I27">
        <f t="shared" si="1"/>
        <v>4</v>
      </c>
      <c r="J27">
        <f t="shared" si="2"/>
        <v>0</v>
      </c>
      <c r="L27">
        <f t="shared" si="5"/>
        <v>31</v>
      </c>
      <c r="M27">
        <f t="shared" si="3"/>
        <v>0</v>
      </c>
      <c r="N27">
        <f t="shared" ca="1" si="4"/>
        <v>6.4516129032258063E-2</v>
      </c>
    </row>
    <row r="28" spans="1:14" x14ac:dyDescent="0.25">
      <c r="A28" s="4">
        <v>43922</v>
      </c>
      <c r="B28">
        <v>16</v>
      </c>
      <c r="D28" s="4">
        <v>43930</v>
      </c>
      <c r="E28">
        <v>1</v>
      </c>
      <c r="H28" s="11">
        <f t="shared" si="6"/>
        <v>43911</v>
      </c>
      <c r="I28">
        <f t="shared" si="1"/>
        <v>1</v>
      </c>
      <c r="J28">
        <f t="shared" si="2"/>
        <v>0</v>
      </c>
      <c r="L28">
        <f t="shared" si="5"/>
        <v>32</v>
      </c>
      <c r="M28">
        <f t="shared" si="3"/>
        <v>0</v>
      </c>
      <c r="N28">
        <f t="shared" ca="1" si="4"/>
        <v>0.125</v>
      </c>
    </row>
    <row r="29" spans="1:14" x14ac:dyDescent="0.25">
      <c r="A29" s="4">
        <v>43923</v>
      </c>
      <c r="B29">
        <v>13</v>
      </c>
      <c r="D29" s="4">
        <v>43931</v>
      </c>
      <c r="E29">
        <v>1</v>
      </c>
      <c r="H29" s="11">
        <f t="shared" si="6"/>
        <v>43912</v>
      </c>
      <c r="I29">
        <f t="shared" si="1"/>
        <v>3</v>
      </c>
      <c r="J29">
        <f t="shared" si="2"/>
        <v>0</v>
      </c>
      <c r="L29">
        <f t="shared" si="5"/>
        <v>35</v>
      </c>
      <c r="M29">
        <f t="shared" si="3"/>
        <v>0</v>
      </c>
      <c r="N29">
        <f t="shared" ca="1" si="4"/>
        <v>0.14285714285714285</v>
      </c>
    </row>
    <row r="30" spans="1:14" x14ac:dyDescent="0.25">
      <c r="A30" s="4">
        <v>43924</v>
      </c>
      <c r="B30">
        <v>22</v>
      </c>
      <c r="D30" s="4">
        <v>43932</v>
      </c>
      <c r="E30">
        <v>4</v>
      </c>
      <c r="H30" s="11">
        <f t="shared" si="6"/>
        <v>43913</v>
      </c>
      <c r="I30">
        <f t="shared" si="1"/>
        <v>3</v>
      </c>
      <c r="J30">
        <f t="shared" si="2"/>
        <v>1</v>
      </c>
      <c r="L30">
        <f t="shared" si="5"/>
        <v>38</v>
      </c>
      <c r="M30">
        <f t="shared" si="3"/>
        <v>1</v>
      </c>
      <c r="N30">
        <f t="shared" ca="1" si="4"/>
        <v>0.15789473684210525</v>
      </c>
    </row>
    <row r="31" spans="1:14" x14ac:dyDescent="0.25">
      <c r="A31" s="4">
        <v>43925</v>
      </c>
      <c r="B31">
        <v>15</v>
      </c>
      <c r="D31" s="4">
        <v>43933</v>
      </c>
      <c r="E31">
        <v>4</v>
      </c>
      <c r="H31" s="11">
        <f t="shared" si="6"/>
        <v>43914</v>
      </c>
      <c r="I31">
        <f t="shared" si="1"/>
        <v>4</v>
      </c>
      <c r="J31">
        <f t="shared" si="2"/>
        <v>0</v>
      </c>
      <c r="L31">
        <f t="shared" si="5"/>
        <v>42</v>
      </c>
      <c r="M31">
        <f t="shared" si="3"/>
        <v>1</v>
      </c>
      <c r="N31">
        <f t="shared" ca="1" si="4"/>
        <v>0.16666666666666666</v>
      </c>
    </row>
    <row r="32" spans="1:14" x14ac:dyDescent="0.25">
      <c r="A32" s="4">
        <v>43926</v>
      </c>
      <c r="B32">
        <v>17</v>
      </c>
      <c r="D32" s="4">
        <v>43934</v>
      </c>
      <c r="E32">
        <v>0</v>
      </c>
      <c r="H32" s="11">
        <f t="shared" si="6"/>
        <v>43915</v>
      </c>
      <c r="I32">
        <f t="shared" si="1"/>
        <v>8</v>
      </c>
      <c r="J32">
        <f t="shared" si="2"/>
        <v>0</v>
      </c>
      <c r="L32">
        <f t="shared" si="5"/>
        <v>50</v>
      </c>
      <c r="M32">
        <f t="shared" si="3"/>
        <v>1</v>
      </c>
      <c r="N32">
        <f t="shared" ca="1" si="4"/>
        <v>0.14000000000000001</v>
      </c>
    </row>
    <row r="33" spans="1:14" x14ac:dyDescent="0.25">
      <c r="A33" s="4">
        <v>43927</v>
      </c>
      <c r="B33">
        <v>17</v>
      </c>
      <c r="D33" s="4">
        <v>43935</v>
      </c>
      <c r="E33">
        <v>2</v>
      </c>
      <c r="H33" s="11">
        <f t="shared" si="6"/>
        <v>43916</v>
      </c>
      <c r="I33">
        <f t="shared" si="1"/>
        <v>7</v>
      </c>
      <c r="J33">
        <f t="shared" si="2"/>
        <v>0</v>
      </c>
      <c r="L33">
        <f t="shared" si="5"/>
        <v>57</v>
      </c>
      <c r="M33">
        <f t="shared" si="3"/>
        <v>1</v>
      </c>
      <c r="N33">
        <f t="shared" ca="1" si="4"/>
        <v>0.14035087719298245</v>
      </c>
    </row>
    <row r="34" spans="1:14" x14ac:dyDescent="0.25">
      <c r="A34" s="4">
        <v>43928</v>
      </c>
      <c r="B34">
        <v>29</v>
      </c>
      <c r="D34" s="4">
        <v>43936</v>
      </c>
      <c r="E34">
        <v>3</v>
      </c>
      <c r="H34" s="11">
        <f t="shared" si="6"/>
        <v>43917</v>
      </c>
      <c r="I34">
        <f t="shared" si="1"/>
        <v>6</v>
      </c>
      <c r="J34">
        <f t="shared" si="2"/>
        <v>0</v>
      </c>
      <c r="L34">
        <f t="shared" si="5"/>
        <v>63</v>
      </c>
      <c r="M34">
        <f t="shared" si="3"/>
        <v>1</v>
      </c>
      <c r="N34">
        <f t="shared" ca="1" si="4"/>
        <v>0.14285714285714285</v>
      </c>
    </row>
    <row r="35" spans="1:14" x14ac:dyDescent="0.25">
      <c r="A35" s="4">
        <v>43929</v>
      </c>
      <c r="B35">
        <v>45</v>
      </c>
      <c r="D35" s="4">
        <v>43937</v>
      </c>
      <c r="E35">
        <v>2</v>
      </c>
      <c r="H35" s="11">
        <f t="shared" si="6"/>
        <v>43918</v>
      </c>
      <c r="I35">
        <f t="shared" si="1"/>
        <v>6</v>
      </c>
      <c r="J35">
        <f t="shared" si="2"/>
        <v>0</v>
      </c>
      <c r="L35">
        <f t="shared" si="5"/>
        <v>69</v>
      </c>
      <c r="M35">
        <f t="shared" si="3"/>
        <v>1</v>
      </c>
      <c r="N35">
        <f t="shared" ca="1" si="4"/>
        <v>0.18840579710144928</v>
      </c>
    </row>
    <row r="36" spans="1:14" x14ac:dyDescent="0.25">
      <c r="A36" s="4">
        <v>43930</v>
      </c>
      <c r="B36">
        <v>25</v>
      </c>
      <c r="D36" s="4">
        <v>43938</v>
      </c>
      <c r="E36">
        <v>2</v>
      </c>
      <c r="H36" s="11">
        <f t="shared" si="6"/>
        <v>43919</v>
      </c>
      <c r="I36">
        <f t="shared" si="1"/>
        <v>6</v>
      </c>
      <c r="J36">
        <f t="shared" si="2"/>
        <v>0</v>
      </c>
      <c r="L36">
        <f t="shared" si="5"/>
        <v>75</v>
      </c>
      <c r="M36">
        <f t="shared" si="3"/>
        <v>1</v>
      </c>
      <c r="N36">
        <f t="shared" ca="1" si="4"/>
        <v>0.22666666666666666</v>
      </c>
    </row>
    <row r="37" spans="1:14" x14ac:dyDescent="0.25">
      <c r="A37" s="4">
        <v>43931</v>
      </c>
      <c r="B37">
        <v>26</v>
      </c>
      <c r="D37" s="4">
        <v>43939</v>
      </c>
      <c r="E37">
        <v>2</v>
      </c>
      <c r="H37" s="11">
        <f t="shared" si="6"/>
        <v>43920</v>
      </c>
      <c r="I37">
        <f t="shared" si="1"/>
        <v>17</v>
      </c>
      <c r="J37">
        <f t="shared" si="2"/>
        <v>0</v>
      </c>
      <c r="L37">
        <f t="shared" si="5"/>
        <v>92</v>
      </c>
      <c r="M37">
        <f t="shared" si="3"/>
        <v>1</v>
      </c>
      <c r="N37">
        <f t="shared" ca="1" si="4"/>
        <v>0.18478260869565216</v>
      </c>
    </row>
    <row r="38" spans="1:14" x14ac:dyDescent="0.25">
      <c r="A38" s="4">
        <v>43932</v>
      </c>
      <c r="B38">
        <v>31</v>
      </c>
      <c r="D38" s="4">
        <v>43940</v>
      </c>
      <c r="E38">
        <v>1</v>
      </c>
      <c r="H38" s="11">
        <f t="shared" si="6"/>
        <v>43921</v>
      </c>
      <c r="I38">
        <f t="shared" si="1"/>
        <v>9</v>
      </c>
      <c r="J38">
        <f t="shared" si="2"/>
        <v>0</v>
      </c>
      <c r="L38">
        <f t="shared" si="5"/>
        <v>101</v>
      </c>
      <c r="M38">
        <f t="shared" si="3"/>
        <v>1</v>
      </c>
      <c r="N38">
        <f t="shared" ca="1" si="4"/>
        <v>0.18811881188118812</v>
      </c>
    </row>
    <row r="39" spans="1:14" x14ac:dyDescent="0.25">
      <c r="A39" s="4">
        <v>43933</v>
      </c>
      <c r="B39">
        <v>25</v>
      </c>
      <c r="D39" s="4">
        <v>43941</v>
      </c>
      <c r="E39">
        <v>4</v>
      </c>
      <c r="H39" s="11">
        <f t="shared" si="6"/>
        <v>43922</v>
      </c>
      <c r="I39">
        <f t="shared" si="1"/>
        <v>16</v>
      </c>
      <c r="J39">
        <f t="shared" si="2"/>
        <v>0</v>
      </c>
      <c r="L39">
        <f t="shared" si="5"/>
        <v>117</v>
      </c>
      <c r="M39">
        <f t="shared" si="3"/>
        <v>1</v>
      </c>
      <c r="N39">
        <f t="shared" ca="1" si="4"/>
        <v>0.18803418803418803</v>
      </c>
    </row>
    <row r="40" spans="1:14" x14ac:dyDescent="0.25">
      <c r="A40" s="4">
        <v>43934</v>
      </c>
      <c r="B40">
        <v>8</v>
      </c>
      <c r="D40" s="4">
        <v>43942</v>
      </c>
      <c r="E40">
        <v>2</v>
      </c>
      <c r="H40" s="11">
        <f t="shared" si="6"/>
        <v>43923</v>
      </c>
      <c r="I40">
        <f t="shared" si="1"/>
        <v>13</v>
      </c>
      <c r="J40">
        <f t="shared" si="2"/>
        <v>0</v>
      </c>
      <c r="L40">
        <f t="shared" si="5"/>
        <v>130</v>
      </c>
      <c r="M40">
        <f t="shared" si="3"/>
        <v>1</v>
      </c>
      <c r="N40">
        <f t="shared" ca="1" si="4"/>
        <v>0.18461538461538463</v>
      </c>
    </row>
    <row r="41" spans="1:14" x14ac:dyDescent="0.25">
      <c r="A41" s="4">
        <v>43935</v>
      </c>
      <c r="B41">
        <v>17</v>
      </c>
      <c r="D41" s="4">
        <v>43943</v>
      </c>
      <c r="E41">
        <v>1</v>
      </c>
      <c r="H41" s="11">
        <f t="shared" si="6"/>
        <v>43924</v>
      </c>
      <c r="I41">
        <f t="shared" si="1"/>
        <v>22</v>
      </c>
      <c r="J41">
        <f t="shared" si="2"/>
        <v>1</v>
      </c>
      <c r="L41">
        <f t="shared" si="5"/>
        <v>152</v>
      </c>
      <c r="M41">
        <f t="shared" si="3"/>
        <v>2</v>
      </c>
      <c r="N41">
        <f t="shared" ca="1" si="4"/>
        <v>0.17105263157894737</v>
      </c>
    </row>
    <row r="42" spans="1:14" x14ac:dyDescent="0.25">
      <c r="A42" s="4">
        <v>43936</v>
      </c>
      <c r="B42">
        <v>4</v>
      </c>
      <c r="D42" s="4">
        <v>43944</v>
      </c>
      <c r="E42">
        <v>0</v>
      </c>
      <c r="H42" s="11">
        <f t="shared" si="6"/>
        <v>43925</v>
      </c>
      <c r="I42">
        <f t="shared" si="1"/>
        <v>15</v>
      </c>
      <c r="J42">
        <f t="shared" si="2"/>
        <v>2</v>
      </c>
      <c r="L42">
        <f t="shared" si="5"/>
        <v>167</v>
      </c>
      <c r="M42">
        <f t="shared" si="3"/>
        <v>4</v>
      </c>
      <c r="N42">
        <f t="shared" ca="1" si="4"/>
        <v>0.16766467065868262</v>
      </c>
    </row>
    <row r="43" spans="1:14" x14ac:dyDescent="0.25">
      <c r="A43" s="4">
        <v>43937</v>
      </c>
      <c r="B43">
        <v>14</v>
      </c>
      <c r="D43" s="4">
        <v>43945</v>
      </c>
      <c r="E43">
        <v>1</v>
      </c>
      <c r="H43" s="11">
        <f t="shared" si="6"/>
        <v>43926</v>
      </c>
      <c r="I43">
        <f t="shared" si="1"/>
        <v>17</v>
      </c>
      <c r="J43">
        <f t="shared" si="2"/>
        <v>1</v>
      </c>
      <c r="L43">
        <f t="shared" si="5"/>
        <v>184</v>
      </c>
      <c r="M43">
        <f t="shared" si="3"/>
        <v>5</v>
      </c>
      <c r="N43">
        <f t="shared" ca="1" si="4"/>
        <v>0.15760869565217392</v>
      </c>
    </row>
    <row r="44" spans="1:14" x14ac:dyDescent="0.25">
      <c r="A44" s="4">
        <v>43938</v>
      </c>
      <c r="B44">
        <v>6</v>
      </c>
      <c r="D44" s="4">
        <v>43946</v>
      </c>
      <c r="E44">
        <v>1</v>
      </c>
      <c r="H44" s="11">
        <f t="shared" si="6"/>
        <v>43927</v>
      </c>
      <c r="I44">
        <f t="shared" si="1"/>
        <v>17</v>
      </c>
      <c r="J44">
        <f t="shared" si="2"/>
        <v>1</v>
      </c>
      <c r="L44">
        <f t="shared" si="5"/>
        <v>201</v>
      </c>
      <c r="M44">
        <f t="shared" si="3"/>
        <v>6</v>
      </c>
      <c r="N44">
        <f t="shared" ca="1" si="4"/>
        <v>0.16417910447761194</v>
      </c>
    </row>
    <row r="45" spans="1:14" x14ac:dyDescent="0.25">
      <c r="A45" s="4">
        <v>43939</v>
      </c>
      <c r="B45">
        <v>6</v>
      </c>
      <c r="D45" s="4">
        <v>43947</v>
      </c>
      <c r="E45">
        <v>2</v>
      </c>
      <c r="H45" s="11">
        <f t="shared" si="6"/>
        <v>43928</v>
      </c>
      <c r="I45">
        <f t="shared" si="1"/>
        <v>29</v>
      </c>
      <c r="J45">
        <f t="shared" si="2"/>
        <v>1</v>
      </c>
      <c r="L45">
        <f t="shared" si="5"/>
        <v>230</v>
      </c>
      <c r="M45">
        <f t="shared" si="3"/>
        <v>7</v>
      </c>
      <c r="N45">
        <f t="shared" ca="1" si="4"/>
        <v>0.15217391304347827</v>
      </c>
    </row>
    <row r="46" spans="1:14" x14ac:dyDescent="0.25">
      <c r="A46" s="4">
        <v>43940</v>
      </c>
      <c r="B46">
        <v>5</v>
      </c>
      <c r="D46" s="4">
        <v>43948</v>
      </c>
      <c r="E46">
        <v>1</v>
      </c>
      <c r="H46" s="11">
        <f t="shared" si="6"/>
        <v>43929</v>
      </c>
      <c r="I46">
        <f t="shared" si="1"/>
        <v>45</v>
      </c>
      <c r="J46">
        <f t="shared" si="2"/>
        <v>0</v>
      </c>
      <c r="L46">
        <f t="shared" si="5"/>
        <v>275</v>
      </c>
      <c r="M46">
        <f t="shared" si="3"/>
        <v>7</v>
      </c>
      <c r="N46">
        <f t="shared" ca="1" si="4"/>
        <v>0.13090909090909092</v>
      </c>
    </row>
    <row r="47" spans="1:14" x14ac:dyDescent="0.25">
      <c r="A47" s="4">
        <v>43941</v>
      </c>
      <c r="B47">
        <v>7</v>
      </c>
      <c r="D47" s="4">
        <v>43949</v>
      </c>
      <c r="E47">
        <v>1</v>
      </c>
      <c r="H47" s="11">
        <f t="shared" si="6"/>
        <v>43930</v>
      </c>
      <c r="I47">
        <f t="shared" si="1"/>
        <v>25</v>
      </c>
      <c r="J47">
        <f t="shared" si="2"/>
        <v>1</v>
      </c>
      <c r="L47">
        <f t="shared" si="5"/>
        <v>300</v>
      </c>
      <c r="M47">
        <f t="shared" si="3"/>
        <v>8</v>
      </c>
      <c r="N47">
        <f t="shared" ca="1" si="4"/>
        <v>0.12</v>
      </c>
    </row>
    <row r="48" spans="1:14" x14ac:dyDescent="0.25">
      <c r="A48" s="4">
        <v>43942</v>
      </c>
      <c r="B48">
        <v>6</v>
      </c>
      <c r="D48" s="4">
        <v>43950</v>
      </c>
      <c r="E48">
        <v>0</v>
      </c>
      <c r="H48" s="11">
        <f t="shared" si="6"/>
        <v>43931</v>
      </c>
      <c r="I48">
        <f t="shared" si="1"/>
        <v>26</v>
      </c>
      <c r="J48">
        <f t="shared" si="2"/>
        <v>1</v>
      </c>
      <c r="L48">
        <f t="shared" si="5"/>
        <v>326</v>
      </c>
      <c r="M48">
        <f t="shared" si="3"/>
        <v>9</v>
      </c>
      <c r="N48">
        <f t="shared" ca="1" si="4"/>
        <v>0.11349693251533742</v>
      </c>
    </row>
    <row r="49" spans="1:14" x14ac:dyDescent="0.25">
      <c r="A49" s="4">
        <v>43943</v>
      </c>
      <c r="B49">
        <v>24</v>
      </c>
      <c r="D49" s="4">
        <v>43951</v>
      </c>
      <c r="E49">
        <v>2</v>
      </c>
      <c r="H49" s="11">
        <f t="shared" si="6"/>
        <v>43932</v>
      </c>
      <c r="I49">
        <f t="shared" si="1"/>
        <v>31</v>
      </c>
      <c r="J49">
        <f t="shared" si="2"/>
        <v>4</v>
      </c>
      <c r="L49">
        <f t="shared" si="5"/>
        <v>357</v>
      </c>
      <c r="M49">
        <f t="shared" si="3"/>
        <v>13</v>
      </c>
      <c r="N49">
        <f t="shared" ca="1" si="4"/>
        <v>0.10644257703081232</v>
      </c>
    </row>
    <row r="50" spans="1:14" x14ac:dyDescent="0.25">
      <c r="A50" s="4">
        <v>43944</v>
      </c>
      <c r="B50">
        <v>2</v>
      </c>
      <c r="D50" s="4">
        <v>43952</v>
      </c>
      <c r="E50">
        <v>1</v>
      </c>
      <c r="H50" s="11">
        <f t="shared" si="6"/>
        <v>43933</v>
      </c>
      <c r="I50">
        <f t="shared" si="1"/>
        <v>25</v>
      </c>
      <c r="J50">
        <f t="shared" si="2"/>
        <v>4</v>
      </c>
      <c r="L50">
        <f t="shared" si="5"/>
        <v>382</v>
      </c>
      <c r="M50">
        <f t="shared" si="3"/>
        <v>17</v>
      </c>
      <c r="N50">
        <f t="shared" ca="1" si="4"/>
        <v>0.10471204188481675</v>
      </c>
    </row>
    <row r="51" spans="1:14" x14ac:dyDescent="0.25">
      <c r="A51" s="4">
        <v>43945</v>
      </c>
      <c r="B51">
        <v>15</v>
      </c>
      <c r="D51" s="4">
        <v>43953</v>
      </c>
      <c r="E51">
        <v>2</v>
      </c>
      <c r="H51" s="11">
        <f t="shared" si="6"/>
        <v>43934</v>
      </c>
      <c r="I51">
        <f t="shared" si="1"/>
        <v>8</v>
      </c>
      <c r="J51">
        <f t="shared" si="2"/>
        <v>0</v>
      </c>
      <c r="L51">
        <f t="shared" si="5"/>
        <v>390</v>
      </c>
      <c r="M51">
        <f t="shared" si="3"/>
        <v>17</v>
      </c>
      <c r="N51">
        <f t="shared" ca="1" si="4"/>
        <v>0.10512820512820513</v>
      </c>
    </row>
    <row r="52" spans="1:14" x14ac:dyDescent="0.25">
      <c r="A52" s="4">
        <v>43946</v>
      </c>
      <c r="B52">
        <v>10</v>
      </c>
      <c r="D52" s="4">
        <v>43954</v>
      </c>
      <c r="E52">
        <v>1</v>
      </c>
      <c r="H52" s="11">
        <f t="shared" si="6"/>
        <v>43935</v>
      </c>
      <c r="I52">
        <f t="shared" si="1"/>
        <v>17</v>
      </c>
      <c r="J52">
        <f t="shared" si="2"/>
        <v>2</v>
      </c>
      <c r="L52">
        <f t="shared" si="5"/>
        <v>407</v>
      </c>
      <c r="M52">
        <f t="shared" si="3"/>
        <v>19</v>
      </c>
      <c r="N52">
        <f t="shared" ca="1" si="4"/>
        <v>0.10319410319410319</v>
      </c>
    </row>
    <row r="53" spans="1:14" x14ac:dyDescent="0.25">
      <c r="A53" s="4">
        <v>43947</v>
      </c>
      <c r="B53">
        <v>8</v>
      </c>
      <c r="D53" s="4">
        <v>43955</v>
      </c>
      <c r="E53">
        <v>3</v>
      </c>
      <c r="H53" s="11">
        <f t="shared" si="6"/>
        <v>43936</v>
      </c>
      <c r="I53">
        <f t="shared" si="1"/>
        <v>4</v>
      </c>
      <c r="J53">
        <f t="shared" si="2"/>
        <v>3</v>
      </c>
      <c r="L53">
        <f t="shared" si="5"/>
        <v>411</v>
      </c>
      <c r="M53">
        <f t="shared" si="3"/>
        <v>22</v>
      </c>
      <c r="N53">
        <f t="shared" ca="1" si="4"/>
        <v>0.10218978102189781</v>
      </c>
    </row>
    <row r="54" spans="1:14" x14ac:dyDescent="0.25">
      <c r="A54" s="4">
        <v>43948</v>
      </c>
      <c r="B54">
        <v>7</v>
      </c>
      <c r="D54" s="4">
        <v>43957</v>
      </c>
      <c r="E54">
        <v>1</v>
      </c>
      <c r="H54" s="11">
        <f t="shared" si="6"/>
        <v>43937</v>
      </c>
      <c r="I54">
        <f t="shared" si="1"/>
        <v>14</v>
      </c>
      <c r="J54">
        <f t="shared" si="2"/>
        <v>2</v>
      </c>
      <c r="L54">
        <f t="shared" si="5"/>
        <v>425</v>
      </c>
      <c r="M54">
        <f t="shared" si="3"/>
        <v>24</v>
      </c>
      <c r="N54">
        <f t="shared" ca="1" si="4"/>
        <v>0.10352941176470588</v>
      </c>
    </row>
    <row r="55" spans="1:14" x14ac:dyDescent="0.25">
      <c r="A55" s="4">
        <v>43949</v>
      </c>
      <c r="B55">
        <v>5</v>
      </c>
      <c r="D55" s="4">
        <v>43959</v>
      </c>
      <c r="E55">
        <v>1</v>
      </c>
      <c r="H55" s="11">
        <f t="shared" si="6"/>
        <v>43938</v>
      </c>
      <c r="I55">
        <f t="shared" si="1"/>
        <v>6</v>
      </c>
      <c r="J55">
        <f t="shared" si="2"/>
        <v>2</v>
      </c>
      <c r="L55">
        <f t="shared" si="5"/>
        <v>431</v>
      </c>
      <c r="M55">
        <f t="shared" si="3"/>
        <v>26</v>
      </c>
      <c r="N55">
        <f t="shared" ca="1" si="4"/>
        <v>0.10440835266821345</v>
      </c>
    </row>
    <row r="56" spans="1:14" x14ac:dyDescent="0.25">
      <c r="A56" s="4">
        <v>43950</v>
      </c>
      <c r="B56">
        <v>8</v>
      </c>
      <c r="D56" s="4">
        <v>43960</v>
      </c>
      <c r="E56">
        <v>0</v>
      </c>
      <c r="H56" s="11">
        <f t="shared" si="6"/>
        <v>43939</v>
      </c>
      <c r="I56">
        <f t="shared" si="1"/>
        <v>6</v>
      </c>
      <c r="J56">
        <f t="shared" si="2"/>
        <v>2</v>
      </c>
      <c r="L56">
        <f t="shared" si="5"/>
        <v>437</v>
      </c>
      <c r="M56">
        <f t="shared" si="3"/>
        <v>28</v>
      </c>
      <c r="N56">
        <f t="shared" ca="1" si="4"/>
        <v>0.10755148741418764</v>
      </c>
    </row>
    <row r="57" spans="1:14" x14ac:dyDescent="0.25">
      <c r="A57" s="4">
        <v>43951</v>
      </c>
      <c r="B57">
        <v>6</v>
      </c>
      <c r="D57" s="4">
        <v>43962</v>
      </c>
      <c r="E57">
        <v>1</v>
      </c>
      <c r="H57" s="11">
        <f t="shared" si="6"/>
        <v>43940</v>
      </c>
      <c r="I57">
        <f t="shared" si="1"/>
        <v>5</v>
      </c>
      <c r="J57">
        <f t="shared" si="2"/>
        <v>1</v>
      </c>
      <c r="L57">
        <f t="shared" si="5"/>
        <v>442</v>
      </c>
      <c r="M57">
        <f t="shared" si="3"/>
        <v>29</v>
      </c>
      <c r="N57">
        <f t="shared" ca="1" si="4"/>
        <v>0.10859728506787331</v>
      </c>
    </row>
    <row r="58" spans="1:14" x14ac:dyDescent="0.25">
      <c r="A58" s="4">
        <v>43952</v>
      </c>
      <c r="B58">
        <v>8</v>
      </c>
      <c r="D58" s="4">
        <v>43963</v>
      </c>
      <c r="E58">
        <v>1</v>
      </c>
      <c r="H58" s="11">
        <f t="shared" si="6"/>
        <v>43941</v>
      </c>
      <c r="I58">
        <f t="shared" si="1"/>
        <v>7</v>
      </c>
      <c r="J58">
        <f t="shared" si="2"/>
        <v>4</v>
      </c>
      <c r="L58">
        <f t="shared" si="5"/>
        <v>449</v>
      </c>
      <c r="M58">
        <f t="shared" si="3"/>
        <v>33</v>
      </c>
      <c r="N58">
        <f t="shared" ca="1" si="4"/>
        <v>0.11358574610244988</v>
      </c>
    </row>
    <row r="59" spans="1:14" x14ac:dyDescent="0.25">
      <c r="A59" s="4">
        <v>43953</v>
      </c>
      <c r="B59">
        <v>4</v>
      </c>
      <c r="D59" s="4">
        <v>43964</v>
      </c>
      <c r="E59">
        <v>0</v>
      </c>
      <c r="H59" s="11">
        <f t="shared" si="6"/>
        <v>43942</v>
      </c>
      <c r="I59">
        <f t="shared" si="1"/>
        <v>6</v>
      </c>
      <c r="J59">
        <f t="shared" si="2"/>
        <v>2</v>
      </c>
      <c r="L59">
        <f t="shared" si="5"/>
        <v>455</v>
      </c>
      <c r="M59">
        <f t="shared" si="3"/>
        <v>35</v>
      </c>
      <c r="N59">
        <f t="shared" ca="1" si="4"/>
        <v>0.11208791208791209</v>
      </c>
    </row>
    <row r="60" spans="1:14" x14ac:dyDescent="0.25">
      <c r="A60" s="4">
        <v>43954</v>
      </c>
      <c r="B60">
        <v>2</v>
      </c>
      <c r="D60" s="4">
        <v>43965</v>
      </c>
      <c r="E60">
        <v>0</v>
      </c>
      <c r="H60" s="11">
        <f t="shared" si="6"/>
        <v>43943</v>
      </c>
      <c r="I60">
        <f t="shared" si="1"/>
        <v>24</v>
      </c>
      <c r="J60">
        <f t="shared" si="2"/>
        <v>1</v>
      </c>
      <c r="L60">
        <f t="shared" si="5"/>
        <v>479</v>
      </c>
      <c r="M60">
        <f t="shared" si="3"/>
        <v>36</v>
      </c>
      <c r="N60">
        <f t="shared" ca="1" si="4"/>
        <v>0.10855949895615867</v>
      </c>
    </row>
    <row r="61" spans="1:14" x14ac:dyDescent="0.25">
      <c r="A61" s="4">
        <v>43955</v>
      </c>
      <c r="B61">
        <v>8</v>
      </c>
      <c r="D61" s="4">
        <v>43966</v>
      </c>
      <c r="E61">
        <v>1</v>
      </c>
      <c r="H61" s="11">
        <f t="shared" si="6"/>
        <v>43944</v>
      </c>
      <c r="I61">
        <f t="shared" si="1"/>
        <v>2</v>
      </c>
      <c r="J61">
        <f t="shared" si="2"/>
        <v>0</v>
      </c>
      <c r="L61">
        <f t="shared" si="5"/>
        <v>481</v>
      </c>
      <c r="M61">
        <f t="shared" si="3"/>
        <v>36</v>
      </c>
      <c r="N61">
        <f t="shared" ca="1" si="4"/>
        <v>0.10810810810810811</v>
      </c>
    </row>
    <row r="62" spans="1:14" x14ac:dyDescent="0.25">
      <c r="A62" s="4">
        <v>43956</v>
      </c>
      <c r="B62">
        <v>2</v>
      </c>
      <c r="D62" s="4">
        <v>43967</v>
      </c>
      <c r="E62">
        <v>1</v>
      </c>
      <c r="H62" s="11">
        <f t="shared" si="6"/>
        <v>43945</v>
      </c>
      <c r="I62">
        <f t="shared" si="1"/>
        <v>15</v>
      </c>
      <c r="J62">
        <f t="shared" si="2"/>
        <v>1</v>
      </c>
      <c r="L62">
        <f t="shared" si="5"/>
        <v>496</v>
      </c>
      <c r="M62">
        <f t="shared" si="3"/>
        <v>37</v>
      </c>
      <c r="N62">
        <f t="shared" ca="1" si="4"/>
        <v>0.10685483870967742</v>
      </c>
    </row>
    <row r="63" spans="1:14" x14ac:dyDescent="0.25">
      <c r="A63" s="4">
        <v>43957</v>
      </c>
      <c r="B63">
        <v>16</v>
      </c>
      <c r="D63" s="4">
        <v>43972</v>
      </c>
      <c r="E63">
        <v>1</v>
      </c>
      <c r="H63" s="11">
        <f t="shared" si="6"/>
        <v>43946</v>
      </c>
      <c r="I63">
        <f t="shared" si="1"/>
        <v>10</v>
      </c>
      <c r="J63">
        <f t="shared" si="2"/>
        <v>1</v>
      </c>
      <c r="L63">
        <f t="shared" si="5"/>
        <v>506</v>
      </c>
      <c r="M63">
        <f t="shared" si="3"/>
        <v>38</v>
      </c>
      <c r="N63">
        <f t="shared" ca="1" si="4"/>
        <v>0.10474308300395258</v>
      </c>
    </row>
    <row r="64" spans="1:14" x14ac:dyDescent="0.25">
      <c r="A64" s="4">
        <v>43958</v>
      </c>
      <c r="B64">
        <v>2</v>
      </c>
      <c r="D64" s="4">
        <v>43976</v>
      </c>
      <c r="E64">
        <v>1</v>
      </c>
      <c r="H64" s="11">
        <f t="shared" si="6"/>
        <v>43947</v>
      </c>
      <c r="I64">
        <f t="shared" si="1"/>
        <v>8</v>
      </c>
      <c r="J64">
        <f t="shared" si="2"/>
        <v>2</v>
      </c>
      <c r="L64">
        <f t="shared" si="5"/>
        <v>514</v>
      </c>
      <c r="M64">
        <f t="shared" si="3"/>
        <v>40</v>
      </c>
      <c r="N64">
        <f t="shared" ca="1" si="4"/>
        <v>0.10311284046692606</v>
      </c>
    </row>
    <row r="65" spans="1:14" x14ac:dyDescent="0.25">
      <c r="A65" s="4">
        <v>43959</v>
      </c>
      <c r="B65">
        <v>21</v>
      </c>
      <c r="D65" s="4">
        <v>43979</v>
      </c>
      <c r="E65">
        <v>1</v>
      </c>
      <c r="H65" s="11">
        <f t="shared" si="6"/>
        <v>43948</v>
      </c>
      <c r="I65">
        <f t="shared" si="1"/>
        <v>7</v>
      </c>
      <c r="J65">
        <f t="shared" si="2"/>
        <v>1</v>
      </c>
      <c r="L65">
        <f t="shared" si="5"/>
        <v>521</v>
      </c>
      <c r="M65">
        <f t="shared" si="3"/>
        <v>41</v>
      </c>
      <c r="N65">
        <f t="shared" ca="1" si="4"/>
        <v>0.1036468330134357</v>
      </c>
    </row>
    <row r="66" spans="1:14" x14ac:dyDescent="0.25">
      <c r="A66" s="4">
        <v>43960</v>
      </c>
      <c r="B66">
        <v>11</v>
      </c>
      <c r="D66" s="4">
        <v>43982</v>
      </c>
      <c r="E66">
        <v>1</v>
      </c>
      <c r="H66" s="11">
        <f t="shared" si="6"/>
        <v>43949</v>
      </c>
      <c r="I66">
        <f t="shared" si="1"/>
        <v>5</v>
      </c>
      <c r="J66">
        <f t="shared" si="2"/>
        <v>1</v>
      </c>
      <c r="L66">
        <f t="shared" si="5"/>
        <v>526</v>
      </c>
      <c r="M66">
        <f t="shared" si="3"/>
        <v>42</v>
      </c>
      <c r="N66">
        <f t="shared" ca="1" si="4"/>
        <v>0.10456273764258556</v>
      </c>
    </row>
    <row r="67" spans="1:14" x14ac:dyDescent="0.25">
      <c r="A67" s="4">
        <v>43961</v>
      </c>
      <c r="B67">
        <v>3</v>
      </c>
      <c r="D67" s="4">
        <v>43983</v>
      </c>
      <c r="E67">
        <v>0</v>
      </c>
      <c r="H67" s="11">
        <f t="shared" si="6"/>
        <v>43950</v>
      </c>
      <c r="I67">
        <f t="shared" ref="I67:I130" si="7">IFERROR(VLOOKUP(H67,$A:$B, 2, FALSE),0)</f>
        <v>8</v>
      </c>
      <c r="J67">
        <f t="shared" ref="J67:J130" si="8">IFERROR(VLOOKUP(H67,$D:$E, 2, FALSE),0)</f>
        <v>0</v>
      </c>
      <c r="L67">
        <f t="shared" si="5"/>
        <v>534</v>
      </c>
      <c r="M67">
        <f t="shared" ref="M67:M130" si="9">J67+M66</f>
        <v>42</v>
      </c>
      <c r="N67">
        <f t="shared" ref="N67:N130" ca="1" si="10">OFFSET(M67, $P$1, 0)/L67</f>
        <v>0.10299625468164794</v>
      </c>
    </row>
    <row r="68" spans="1:14" x14ac:dyDescent="0.25">
      <c r="A68" s="4">
        <v>43962</v>
      </c>
      <c r="B68">
        <v>5</v>
      </c>
      <c r="D68" s="4">
        <v>43984</v>
      </c>
      <c r="E68">
        <v>1</v>
      </c>
      <c r="H68" s="11">
        <f t="shared" si="6"/>
        <v>43951</v>
      </c>
      <c r="I68">
        <f t="shared" si="7"/>
        <v>6</v>
      </c>
      <c r="J68">
        <f t="shared" si="8"/>
        <v>2</v>
      </c>
      <c r="L68">
        <f t="shared" ref="L68:L131" si="11">I68+L67</f>
        <v>540</v>
      </c>
      <c r="M68">
        <f t="shared" si="9"/>
        <v>44</v>
      </c>
      <c r="N68">
        <f t="shared" ca="1" si="10"/>
        <v>0.10185185185185185</v>
      </c>
    </row>
    <row r="69" spans="1:14" x14ac:dyDescent="0.25">
      <c r="A69" s="4">
        <v>43964</v>
      </c>
      <c r="B69">
        <v>5</v>
      </c>
      <c r="D69" s="4">
        <v>43987</v>
      </c>
      <c r="E69">
        <v>0</v>
      </c>
      <c r="H69" s="11">
        <f t="shared" ref="H69:H132" si="12">H68+1</f>
        <v>43952</v>
      </c>
      <c r="I69">
        <f t="shared" si="7"/>
        <v>8</v>
      </c>
      <c r="J69">
        <f t="shared" si="8"/>
        <v>1</v>
      </c>
      <c r="L69">
        <f t="shared" si="11"/>
        <v>548</v>
      </c>
      <c r="M69">
        <f t="shared" si="9"/>
        <v>45</v>
      </c>
      <c r="N69">
        <f t="shared" ca="1" si="10"/>
        <v>0.10218978102189781</v>
      </c>
    </row>
    <row r="70" spans="1:14" x14ac:dyDescent="0.25">
      <c r="A70" s="4">
        <v>43967</v>
      </c>
      <c r="B70">
        <v>1</v>
      </c>
      <c r="D70" s="4">
        <v>43991</v>
      </c>
      <c r="E70">
        <v>0</v>
      </c>
      <c r="H70" s="11">
        <f t="shared" si="12"/>
        <v>43953</v>
      </c>
      <c r="I70">
        <f t="shared" si="7"/>
        <v>4</v>
      </c>
      <c r="J70">
        <f t="shared" si="8"/>
        <v>2</v>
      </c>
      <c r="L70">
        <f t="shared" si="11"/>
        <v>552</v>
      </c>
      <c r="M70">
        <f t="shared" si="9"/>
        <v>47</v>
      </c>
      <c r="N70">
        <f t="shared" ca="1" si="10"/>
        <v>0.10326086956521739</v>
      </c>
    </row>
    <row r="71" spans="1:14" x14ac:dyDescent="0.25">
      <c r="A71" s="4">
        <v>43969</v>
      </c>
      <c r="B71">
        <v>2</v>
      </c>
      <c r="D71" s="4">
        <v>43992</v>
      </c>
      <c r="E71">
        <v>1</v>
      </c>
      <c r="H71" s="11">
        <f t="shared" si="12"/>
        <v>43954</v>
      </c>
      <c r="I71">
        <f t="shared" si="7"/>
        <v>2</v>
      </c>
      <c r="J71">
        <f t="shared" si="8"/>
        <v>1</v>
      </c>
      <c r="L71">
        <f t="shared" si="11"/>
        <v>554</v>
      </c>
      <c r="M71">
        <f t="shared" si="9"/>
        <v>48</v>
      </c>
      <c r="N71">
        <f t="shared" ca="1" si="10"/>
        <v>0.10288808664259928</v>
      </c>
    </row>
    <row r="72" spans="1:14" x14ac:dyDescent="0.25">
      <c r="A72" s="4">
        <v>43970</v>
      </c>
      <c r="B72">
        <v>2</v>
      </c>
      <c r="D72" s="4">
        <v>43994</v>
      </c>
      <c r="E72">
        <v>0</v>
      </c>
      <c r="H72" s="11">
        <f t="shared" si="12"/>
        <v>43955</v>
      </c>
      <c r="I72">
        <f t="shared" si="7"/>
        <v>8</v>
      </c>
      <c r="J72">
        <f t="shared" si="8"/>
        <v>3</v>
      </c>
      <c r="L72">
        <f t="shared" si="11"/>
        <v>562</v>
      </c>
      <c r="M72">
        <f t="shared" si="9"/>
        <v>51</v>
      </c>
      <c r="N72">
        <f t="shared" ca="1" si="10"/>
        <v>0.10142348754448399</v>
      </c>
    </row>
    <row r="73" spans="1:14" x14ac:dyDescent="0.25">
      <c r="A73" s="4">
        <v>43971</v>
      </c>
      <c r="B73">
        <v>4</v>
      </c>
      <c r="D73" s="4">
        <v>44001</v>
      </c>
      <c r="E73">
        <v>1</v>
      </c>
      <c r="H73" s="11">
        <f t="shared" si="12"/>
        <v>43956</v>
      </c>
      <c r="I73">
        <f t="shared" si="7"/>
        <v>2</v>
      </c>
      <c r="J73">
        <f t="shared" si="8"/>
        <v>0</v>
      </c>
      <c r="L73">
        <f t="shared" si="11"/>
        <v>564</v>
      </c>
      <c r="M73">
        <f t="shared" si="9"/>
        <v>51</v>
      </c>
      <c r="N73">
        <f t="shared" ca="1" si="10"/>
        <v>0.10106382978723404</v>
      </c>
    </row>
    <row r="74" spans="1:14" x14ac:dyDescent="0.25">
      <c r="A74" s="4">
        <v>43972</v>
      </c>
      <c r="B74">
        <v>2</v>
      </c>
      <c r="D74" s="4">
        <v>44002</v>
      </c>
      <c r="E74">
        <v>1</v>
      </c>
      <c r="H74" s="11">
        <f t="shared" si="12"/>
        <v>43957</v>
      </c>
      <c r="I74">
        <f t="shared" si="7"/>
        <v>16</v>
      </c>
      <c r="J74">
        <f t="shared" si="8"/>
        <v>1</v>
      </c>
      <c r="L74">
        <f t="shared" si="11"/>
        <v>580</v>
      </c>
      <c r="M74">
        <f t="shared" si="9"/>
        <v>52</v>
      </c>
      <c r="N74">
        <f t="shared" ca="1" si="10"/>
        <v>9.8275862068965519E-2</v>
      </c>
    </row>
    <row r="75" spans="1:14" x14ac:dyDescent="0.25">
      <c r="A75" s="4">
        <v>43973</v>
      </c>
      <c r="B75">
        <v>5</v>
      </c>
      <c r="D75" s="4">
        <v>44005</v>
      </c>
      <c r="E75">
        <v>2</v>
      </c>
      <c r="H75" s="11">
        <f t="shared" si="12"/>
        <v>43958</v>
      </c>
      <c r="I75">
        <f t="shared" si="7"/>
        <v>2</v>
      </c>
      <c r="J75">
        <f t="shared" si="8"/>
        <v>0</v>
      </c>
      <c r="L75">
        <f t="shared" si="11"/>
        <v>582</v>
      </c>
      <c r="M75">
        <f t="shared" si="9"/>
        <v>52</v>
      </c>
      <c r="N75">
        <f t="shared" ca="1" si="10"/>
        <v>9.9656357388316158E-2</v>
      </c>
    </row>
    <row r="76" spans="1:14" x14ac:dyDescent="0.25">
      <c r="A76" s="4">
        <v>43977</v>
      </c>
      <c r="B76">
        <v>3</v>
      </c>
      <c r="D76" s="4">
        <v>44006</v>
      </c>
      <c r="E76">
        <v>1</v>
      </c>
      <c r="H76" s="11">
        <f t="shared" si="12"/>
        <v>43959</v>
      </c>
      <c r="I76">
        <f t="shared" si="7"/>
        <v>21</v>
      </c>
      <c r="J76">
        <f t="shared" si="8"/>
        <v>1</v>
      </c>
      <c r="L76">
        <f t="shared" si="11"/>
        <v>603</v>
      </c>
      <c r="M76">
        <f t="shared" si="9"/>
        <v>53</v>
      </c>
      <c r="N76">
        <f t="shared" ca="1" si="10"/>
        <v>9.6185737976782759E-2</v>
      </c>
    </row>
    <row r="77" spans="1:14" x14ac:dyDescent="0.25">
      <c r="A77" s="4">
        <v>43978</v>
      </c>
      <c r="B77">
        <v>1</v>
      </c>
      <c r="D77" s="4">
        <v>44007</v>
      </c>
      <c r="E77">
        <v>0</v>
      </c>
      <c r="H77" s="11">
        <f t="shared" si="12"/>
        <v>43960</v>
      </c>
      <c r="I77">
        <f t="shared" si="7"/>
        <v>11</v>
      </c>
      <c r="J77">
        <f t="shared" si="8"/>
        <v>0</v>
      </c>
      <c r="L77">
        <f t="shared" si="11"/>
        <v>614</v>
      </c>
      <c r="M77">
        <f t="shared" si="9"/>
        <v>53</v>
      </c>
      <c r="N77">
        <f t="shared" ca="1" si="10"/>
        <v>9.4462540716612378E-2</v>
      </c>
    </row>
    <row r="78" spans="1:14" x14ac:dyDescent="0.25">
      <c r="A78" s="4">
        <v>43979</v>
      </c>
      <c r="B78">
        <v>2</v>
      </c>
      <c r="D78" s="4">
        <v>44011</v>
      </c>
      <c r="E78">
        <v>2</v>
      </c>
      <c r="H78" s="11">
        <f t="shared" si="12"/>
        <v>43961</v>
      </c>
      <c r="I78">
        <f t="shared" si="7"/>
        <v>3</v>
      </c>
      <c r="J78">
        <f t="shared" si="8"/>
        <v>0</v>
      </c>
      <c r="L78">
        <f t="shared" si="11"/>
        <v>617</v>
      </c>
      <c r="M78">
        <f t="shared" si="9"/>
        <v>53</v>
      </c>
      <c r="N78">
        <f t="shared" ca="1" si="10"/>
        <v>9.4003241491085895E-2</v>
      </c>
    </row>
    <row r="79" spans="1:14" x14ac:dyDescent="0.25">
      <c r="A79" s="4">
        <v>43980</v>
      </c>
      <c r="B79">
        <v>1</v>
      </c>
      <c r="D79" s="4">
        <v>44014</v>
      </c>
      <c r="E79">
        <v>0</v>
      </c>
      <c r="H79" s="11">
        <f t="shared" si="12"/>
        <v>43962</v>
      </c>
      <c r="I79">
        <f t="shared" si="7"/>
        <v>5</v>
      </c>
      <c r="J79">
        <f t="shared" si="8"/>
        <v>1</v>
      </c>
      <c r="L79">
        <f t="shared" si="11"/>
        <v>622</v>
      </c>
      <c r="M79">
        <f t="shared" si="9"/>
        <v>54</v>
      </c>
      <c r="N79">
        <f t="shared" ca="1" si="10"/>
        <v>9.4855305466237938E-2</v>
      </c>
    </row>
    <row r="80" spans="1:14" x14ac:dyDescent="0.25">
      <c r="A80" s="4">
        <v>43981</v>
      </c>
      <c r="B80">
        <v>3</v>
      </c>
      <c r="D80" s="4">
        <v>44015</v>
      </c>
      <c r="E80">
        <v>0</v>
      </c>
      <c r="H80" s="11">
        <f t="shared" si="12"/>
        <v>43963</v>
      </c>
      <c r="I80">
        <f t="shared" si="7"/>
        <v>0</v>
      </c>
      <c r="J80">
        <f t="shared" si="8"/>
        <v>1</v>
      </c>
      <c r="L80">
        <f t="shared" si="11"/>
        <v>622</v>
      </c>
      <c r="M80">
        <f t="shared" si="9"/>
        <v>55</v>
      </c>
      <c r="N80">
        <f t="shared" ca="1" si="10"/>
        <v>9.4855305466237938E-2</v>
      </c>
    </row>
    <row r="81" spans="1:14" x14ac:dyDescent="0.25">
      <c r="A81" s="4">
        <v>43983</v>
      </c>
      <c r="B81">
        <v>1</v>
      </c>
      <c r="D81" s="4">
        <v>44016</v>
      </c>
      <c r="E81">
        <v>1</v>
      </c>
      <c r="H81" s="11">
        <f t="shared" si="12"/>
        <v>43964</v>
      </c>
      <c r="I81">
        <f t="shared" si="7"/>
        <v>5</v>
      </c>
      <c r="J81">
        <f t="shared" si="8"/>
        <v>0</v>
      </c>
      <c r="L81">
        <f t="shared" si="11"/>
        <v>627</v>
      </c>
      <c r="M81">
        <f t="shared" si="9"/>
        <v>55</v>
      </c>
      <c r="N81">
        <f t="shared" ca="1" si="10"/>
        <v>9.4098883572567779E-2</v>
      </c>
    </row>
    <row r="82" spans="1:14" x14ac:dyDescent="0.25">
      <c r="A82" s="4">
        <v>43984</v>
      </c>
      <c r="B82">
        <v>5</v>
      </c>
      <c r="D82" s="4">
        <v>44017</v>
      </c>
      <c r="E82">
        <v>1</v>
      </c>
      <c r="H82" s="11">
        <f t="shared" si="12"/>
        <v>43965</v>
      </c>
      <c r="I82">
        <f t="shared" si="7"/>
        <v>0</v>
      </c>
      <c r="J82">
        <f t="shared" si="8"/>
        <v>0</v>
      </c>
      <c r="L82">
        <f t="shared" si="11"/>
        <v>627</v>
      </c>
      <c r="M82">
        <f t="shared" si="9"/>
        <v>55</v>
      </c>
      <c r="N82">
        <f t="shared" ca="1" si="10"/>
        <v>9.569377990430622E-2</v>
      </c>
    </row>
    <row r="83" spans="1:14" x14ac:dyDescent="0.25">
      <c r="A83" s="4">
        <v>43985</v>
      </c>
      <c r="B83">
        <v>5</v>
      </c>
      <c r="D83" s="4">
        <v>44018</v>
      </c>
      <c r="E83">
        <v>0</v>
      </c>
      <c r="H83" s="11">
        <f t="shared" si="12"/>
        <v>43966</v>
      </c>
      <c r="I83">
        <f t="shared" si="7"/>
        <v>0</v>
      </c>
      <c r="J83">
        <f t="shared" si="8"/>
        <v>1</v>
      </c>
      <c r="L83">
        <f t="shared" si="11"/>
        <v>627</v>
      </c>
      <c r="M83">
        <f t="shared" si="9"/>
        <v>56</v>
      </c>
      <c r="N83">
        <f t="shared" ca="1" si="10"/>
        <v>9.569377990430622E-2</v>
      </c>
    </row>
    <row r="84" spans="1:14" x14ac:dyDescent="0.25">
      <c r="A84" s="4">
        <v>43986</v>
      </c>
      <c r="B84">
        <v>4</v>
      </c>
      <c r="D84" s="4">
        <v>44019</v>
      </c>
      <c r="E84">
        <v>0</v>
      </c>
      <c r="H84" s="11">
        <f t="shared" si="12"/>
        <v>43967</v>
      </c>
      <c r="I84">
        <f t="shared" si="7"/>
        <v>1</v>
      </c>
      <c r="J84">
        <f t="shared" si="8"/>
        <v>1</v>
      </c>
      <c r="L84">
        <f t="shared" si="11"/>
        <v>628</v>
      </c>
      <c r="M84">
        <f t="shared" si="9"/>
        <v>57</v>
      </c>
      <c r="N84">
        <f t="shared" ca="1" si="10"/>
        <v>9.5541401273885357E-2</v>
      </c>
    </row>
    <row r="85" spans="1:14" x14ac:dyDescent="0.25">
      <c r="A85" s="4">
        <v>43987</v>
      </c>
      <c r="B85">
        <v>1</v>
      </c>
      <c r="D85" s="4">
        <v>44021</v>
      </c>
      <c r="E85">
        <v>3</v>
      </c>
      <c r="H85" s="11">
        <f t="shared" si="12"/>
        <v>43968</v>
      </c>
      <c r="I85">
        <f t="shared" si="7"/>
        <v>0</v>
      </c>
      <c r="J85">
        <f t="shared" si="8"/>
        <v>0</v>
      </c>
      <c r="L85">
        <f t="shared" si="11"/>
        <v>628</v>
      </c>
      <c r="M85">
        <f t="shared" si="9"/>
        <v>57</v>
      </c>
      <c r="N85">
        <f t="shared" ca="1" si="10"/>
        <v>9.7133757961783446E-2</v>
      </c>
    </row>
    <row r="86" spans="1:14" x14ac:dyDescent="0.25">
      <c r="A86" s="4">
        <v>43988</v>
      </c>
      <c r="B86">
        <v>4</v>
      </c>
      <c r="D86" s="4">
        <v>44024</v>
      </c>
      <c r="E86">
        <v>0</v>
      </c>
      <c r="H86" s="11">
        <f t="shared" si="12"/>
        <v>43969</v>
      </c>
      <c r="I86">
        <f t="shared" si="7"/>
        <v>2</v>
      </c>
      <c r="J86">
        <f t="shared" si="8"/>
        <v>0</v>
      </c>
      <c r="L86">
        <f t="shared" si="11"/>
        <v>630</v>
      </c>
      <c r="M86">
        <f t="shared" si="9"/>
        <v>57</v>
      </c>
      <c r="N86">
        <f t="shared" ca="1" si="10"/>
        <v>9.6825396825396828E-2</v>
      </c>
    </row>
    <row r="87" spans="1:14" x14ac:dyDescent="0.25">
      <c r="A87" s="4">
        <v>43989</v>
      </c>
      <c r="B87">
        <v>6</v>
      </c>
      <c r="D87" s="4">
        <v>44025</v>
      </c>
      <c r="E87">
        <v>1</v>
      </c>
      <c r="H87" s="11">
        <f t="shared" si="12"/>
        <v>43970</v>
      </c>
      <c r="I87">
        <f t="shared" si="7"/>
        <v>2</v>
      </c>
      <c r="J87">
        <f t="shared" si="8"/>
        <v>0</v>
      </c>
      <c r="L87">
        <f t="shared" si="11"/>
        <v>632</v>
      </c>
      <c r="M87">
        <f t="shared" si="9"/>
        <v>57</v>
      </c>
      <c r="N87">
        <f t="shared" ca="1" si="10"/>
        <v>9.8101265822784806E-2</v>
      </c>
    </row>
    <row r="88" spans="1:14" x14ac:dyDescent="0.25">
      <c r="A88" s="4">
        <v>43990</v>
      </c>
      <c r="B88">
        <v>3</v>
      </c>
      <c r="D88" s="4">
        <v>44026</v>
      </c>
      <c r="E88">
        <v>1</v>
      </c>
      <c r="H88" s="11">
        <f t="shared" si="12"/>
        <v>43971</v>
      </c>
      <c r="I88">
        <f t="shared" si="7"/>
        <v>4</v>
      </c>
      <c r="J88">
        <f t="shared" si="8"/>
        <v>0</v>
      </c>
      <c r="L88">
        <f t="shared" si="11"/>
        <v>636</v>
      </c>
      <c r="M88">
        <f t="shared" si="9"/>
        <v>57</v>
      </c>
      <c r="N88">
        <f t="shared" ca="1" si="10"/>
        <v>9.7484276729559755E-2</v>
      </c>
    </row>
    <row r="89" spans="1:14" x14ac:dyDescent="0.25">
      <c r="A89" s="4">
        <v>43991</v>
      </c>
      <c r="B89">
        <v>4</v>
      </c>
      <c r="D89" s="4">
        <v>44027</v>
      </c>
      <c r="E89">
        <v>0</v>
      </c>
      <c r="H89" s="11">
        <f t="shared" si="12"/>
        <v>43972</v>
      </c>
      <c r="I89">
        <f t="shared" si="7"/>
        <v>2</v>
      </c>
      <c r="J89">
        <f t="shared" si="8"/>
        <v>1</v>
      </c>
      <c r="L89">
        <f t="shared" si="11"/>
        <v>638</v>
      </c>
      <c r="M89">
        <f t="shared" si="9"/>
        <v>58</v>
      </c>
      <c r="N89">
        <f t="shared" ca="1" si="10"/>
        <v>9.7178683385579931E-2</v>
      </c>
    </row>
    <row r="90" spans="1:14" x14ac:dyDescent="0.25">
      <c r="A90" s="4">
        <v>43992</v>
      </c>
      <c r="B90">
        <v>5</v>
      </c>
      <c r="D90" s="4">
        <v>44028</v>
      </c>
      <c r="E90">
        <v>1</v>
      </c>
      <c r="H90" s="11">
        <f t="shared" si="12"/>
        <v>43973</v>
      </c>
      <c r="I90">
        <f t="shared" si="7"/>
        <v>5</v>
      </c>
      <c r="J90">
        <f t="shared" si="8"/>
        <v>0</v>
      </c>
      <c r="L90">
        <f t="shared" si="11"/>
        <v>643</v>
      </c>
      <c r="M90">
        <f t="shared" si="9"/>
        <v>58</v>
      </c>
      <c r="N90">
        <f t="shared" ca="1" si="10"/>
        <v>9.6423017107309481E-2</v>
      </c>
    </row>
    <row r="91" spans="1:14" x14ac:dyDescent="0.25">
      <c r="A91" s="4">
        <v>43993</v>
      </c>
      <c r="B91">
        <v>2</v>
      </c>
      <c r="D91" s="4">
        <v>44029</v>
      </c>
      <c r="E91">
        <v>1</v>
      </c>
      <c r="H91" s="11">
        <f t="shared" si="12"/>
        <v>43974</v>
      </c>
      <c r="I91">
        <f t="shared" si="7"/>
        <v>0</v>
      </c>
      <c r="J91">
        <f t="shared" si="8"/>
        <v>0</v>
      </c>
      <c r="L91">
        <f t="shared" si="11"/>
        <v>643</v>
      </c>
      <c r="M91">
        <f t="shared" si="9"/>
        <v>58</v>
      </c>
      <c r="N91">
        <f t="shared" ca="1" si="10"/>
        <v>9.6423017107309481E-2</v>
      </c>
    </row>
    <row r="92" spans="1:14" x14ac:dyDescent="0.25">
      <c r="A92" s="4">
        <v>43994</v>
      </c>
      <c r="B92">
        <v>2</v>
      </c>
      <c r="D92" s="4">
        <v>44030</v>
      </c>
      <c r="E92">
        <v>0</v>
      </c>
      <c r="H92" s="11">
        <f t="shared" si="12"/>
        <v>43975</v>
      </c>
      <c r="I92">
        <f t="shared" si="7"/>
        <v>0</v>
      </c>
      <c r="J92">
        <f t="shared" si="8"/>
        <v>0</v>
      </c>
      <c r="L92">
        <f t="shared" si="11"/>
        <v>643</v>
      </c>
      <c r="M92">
        <f t="shared" si="9"/>
        <v>58</v>
      </c>
      <c r="N92">
        <f t="shared" ca="1" si="10"/>
        <v>9.6423017107309481E-2</v>
      </c>
    </row>
    <row r="93" spans="1:14" x14ac:dyDescent="0.25">
      <c r="A93" s="4">
        <v>43995</v>
      </c>
      <c r="B93">
        <v>1</v>
      </c>
      <c r="D93" s="4">
        <v>44031</v>
      </c>
      <c r="E93">
        <v>0</v>
      </c>
      <c r="H93" s="11">
        <f t="shared" si="12"/>
        <v>43976</v>
      </c>
      <c r="I93">
        <f t="shared" si="7"/>
        <v>0</v>
      </c>
      <c r="J93">
        <f t="shared" si="8"/>
        <v>1</v>
      </c>
      <c r="L93">
        <f t="shared" si="11"/>
        <v>643</v>
      </c>
      <c r="M93">
        <f t="shared" si="9"/>
        <v>59</v>
      </c>
      <c r="N93">
        <f t="shared" ca="1" si="10"/>
        <v>9.6423017107309481E-2</v>
      </c>
    </row>
    <row r="94" spans="1:14" x14ac:dyDescent="0.25">
      <c r="A94" s="4">
        <v>43996</v>
      </c>
      <c r="B94">
        <v>1</v>
      </c>
      <c r="D94" s="4">
        <v>44032</v>
      </c>
      <c r="E94">
        <v>0</v>
      </c>
      <c r="H94" s="11">
        <f t="shared" si="12"/>
        <v>43977</v>
      </c>
      <c r="I94">
        <f t="shared" si="7"/>
        <v>3</v>
      </c>
      <c r="J94">
        <f t="shared" si="8"/>
        <v>0</v>
      </c>
      <c r="L94">
        <f t="shared" si="11"/>
        <v>646</v>
      </c>
      <c r="M94">
        <f t="shared" si="9"/>
        <v>59</v>
      </c>
      <c r="N94">
        <f t="shared" ca="1" si="10"/>
        <v>9.5975232198142413E-2</v>
      </c>
    </row>
    <row r="95" spans="1:14" x14ac:dyDescent="0.25">
      <c r="A95" s="4">
        <v>43997</v>
      </c>
      <c r="B95">
        <v>11</v>
      </c>
      <c r="D95" s="4">
        <v>44033</v>
      </c>
      <c r="E95">
        <v>0</v>
      </c>
      <c r="H95" s="11">
        <f t="shared" si="12"/>
        <v>43978</v>
      </c>
      <c r="I95">
        <f t="shared" si="7"/>
        <v>1</v>
      </c>
      <c r="J95">
        <f t="shared" si="8"/>
        <v>0</v>
      </c>
      <c r="L95">
        <f t="shared" si="11"/>
        <v>647</v>
      </c>
      <c r="M95">
        <f t="shared" si="9"/>
        <v>59</v>
      </c>
      <c r="N95">
        <f t="shared" ca="1" si="10"/>
        <v>9.7372488408037097E-2</v>
      </c>
    </row>
    <row r="96" spans="1:14" x14ac:dyDescent="0.25">
      <c r="A96" s="4">
        <v>43998</v>
      </c>
      <c r="B96">
        <v>15</v>
      </c>
      <c r="D96" s="4">
        <v>44035</v>
      </c>
      <c r="E96">
        <v>2</v>
      </c>
      <c r="H96" s="11">
        <f t="shared" si="12"/>
        <v>43979</v>
      </c>
      <c r="I96">
        <f t="shared" si="7"/>
        <v>2</v>
      </c>
      <c r="J96">
        <f t="shared" si="8"/>
        <v>1</v>
      </c>
      <c r="L96">
        <f t="shared" si="11"/>
        <v>649</v>
      </c>
      <c r="M96">
        <f t="shared" si="9"/>
        <v>60</v>
      </c>
      <c r="N96">
        <f t="shared" ca="1" si="10"/>
        <v>9.7072419106317406E-2</v>
      </c>
    </row>
    <row r="97" spans="1:14" x14ac:dyDescent="0.25">
      <c r="A97" s="4">
        <v>43999</v>
      </c>
      <c r="B97">
        <v>10</v>
      </c>
      <c r="D97" s="4">
        <v>44036</v>
      </c>
      <c r="E97">
        <v>0</v>
      </c>
      <c r="H97" s="11">
        <f t="shared" si="12"/>
        <v>43980</v>
      </c>
      <c r="I97">
        <f t="shared" si="7"/>
        <v>1</v>
      </c>
      <c r="J97">
        <f t="shared" si="8"/>
        <v>0</v>
      </c>
      <c r="L97">
        <f t="shared" si="11"/>
        <v>650</v>
      </c>
      <c r="M97">
        <f t="shared" si="9"/>
        <v>60</v>
      </c>
      <c r="N97">
        <f t="shared" ca="1" si="10"/>
        <v>9.6923076923076917E-2</v>
      </c>
    </row>
    <row r="98" spans="1:14" x14ac:dyDescent="0.25">
      <c r="A98" s="4">
        <v>44000</v>
      </c>
      <c r="B98">
        <v>11</v>
      </c>
      <c r="D98" s="4">
        <v>44037</v>
      </c>
      <c r="E98">
        <v>1</v>
      </c>
      <c r="H98" s="11">
        <f t="shared" si="12"/>
        <v>43981</v>
      </c>
      <c r="I98">
        <f t="shared" si="7"/>
        <v>3</v>
      </c>
      <c r="J98">
        <f t="shared" si="8"/>
        <v>0</v>
      </c>
      <c r="L98">
        <f t="shared" si="11"/>
        <v>653</v>
      </c>
      <c r="M98">
        <f t="shared" si="9"/>
        <v>60</v>
      </c>
      <c r="N98">
        <f t="shared" ca="1" si="10"/>
        <v>9.6477794793261865E-2</v>
      </c>
    </row>
    <row r="99" spans="1:14" x14ac:dyDescent="0.25">
      <c r="A99" s="4">
        <v>44001</v>
      </c>
      <c r="B99">
        <v>4</v>
      </c>
      <c r="D99" s="4">
        <v>44038</v>
      </c>
      <c r="E99">
        <v>0</v>
      </c>
      <c r="H99" s="11">
        <f t="shared" si="12"/>
        <v>43982</v>
      </c>
      <c r="I99">
        <f t="shared" si="7"/>
        <v>0</v>
      </c>
      <c r="J99">
        <f t="shared" si="8"/>
        <v>1</v>
      </c>
      <c r="L99">
        <f t="shared" si="11"/>
        <v>653</v>
      </c>
      <c r="M99">
        <f t="shared" si="9"/>
        <v>61</v>
      </c>
      <c r="N99">
        <f t="shared" ca="1" si="10"/>
        <v>9.6477794793261865E-2</v>
      </c>
    </row>
    <row r="100" spans="1:14" x14ac:dyDescent="0.25">
      <c r="A100" s="4">
        <v>44002</v>
      </c>
      <c r="B100">
        <v>9</v>
      </c>
      <c r="D100" s="4">
        <v>44040</v>
      </c>
      <c r="E100">
        <v>0</v>
      </c>
      <c r="H100" s="11">
        <f t="shared" si="12"/>
        <v>43983</v>
      </c>
      <c r="I100">
        <f t="shared" si="7"/>
        <v>1</v>
      </c>
      <c r="J100">
        <f t="shared" si="8"/>
        <v>0</v>
      </c>
      <c r="L100">
        <f t="shared" si="11"/>
        <v>654</v>
      </c>
      <c r="M100">
        <f t="shared" si="9"/>
        <v>61</v>
      </c>
      <c r="N100">
        <f t="shared" ca="1" si="10"/>
        <v>9.6330275229357804E-2</v>
      </c>
    </row>
    <row r="101" spans="1:14" x14ac:dyDescent="0.25">
      <c r="A101" s="4">
        <v>44003</v>
      </c>
      <c r="B101">
        <v>5</v>
      </c>
      <c r="D101" s="4">
        <v>44042</v>
      </c>
      <c r="E101">
        <v>0</v>
      </c>
      <c r="H101" s="11">
        <f t="shared" si="12"/>
        <v>43984</v>
      </c>
      <c r="I101">
        <f t="shared" si="7"/>
        <v>5</v>
      </c>
      <c r="J101">
        <f t="shared" si="8"/>
        <v>1</v>
      </c>
      <c r="L101">
        <f t="shared" si="11"/>
        <v>659</v>
      </c>
      <c r="M101">
        <f t="shared" si="9"/>
        <v>62</v>
      </c>
      <c r="N101">
        <f t="shared" ca="1" si="10"/>
        <v>9.5599393019726864E-2</v>
      </c>
    </row>
    <row r="102" spans="1:14" x14ac:dyDescent="0.25">
      <c r="A102" s="4">
        <v>44004</v>
      </c>
      <c r="B102">
        <v>17</v>
      </c>
      <c r="D102" s="4">
        <v>44043</v>
      </c>
      <c r="E102">
        <v>0</v>
      </c>
      <c r="H102" s="11">
        <f t="shared" si="12"/>
        <v>43985</v>
      </c>
      <c r="I102">
        <f t="shared" si="7"/>
        <v>5</v>
      </c>
      <c r="J102">
        <f t="shared" si="8"/>
        <v>0</v>
      </c>
      <c r="L102">
        <f t="shared" si="11"/>
        <v>664</v>
      </c>
      <c r="M102">
        <f t="shared" si="9"/>
        <v>62</v>
      </c>
      <c r="N102">
        <f t="shared" ca="1" si="10"/>
        <v>9.4879518072289157E-2</v>
      </c>
    </row>
    <row r="103" spans="1:14" x14ac:dyDescent="0.25">
      <c r="A103" s="4">
        <v>44005</v>
      </c>
      <c r="B103">
        <v>10</v>
      </c>
      <c r="D103" s="4">
        <v>44044</v>
      </c>
      <c r="E103">
        <v>0</v>
      </c>
      <c r="H103" s="11">
        <f t="shared" si="12"/>
        <v>43986</v>
      </c>
      <c r="I103">
        <f t="shared" si="7"/>
        <v>4</v>
      </c>
      <c r="J103">
        <f t="shared" si="8"/>
        <v>0</v>
      </c>
      <c r="L103">
        <f t="shared" si="11"/>
        <v>668</v>
      </c>
      <c r="M103">
        <f t="shared" si="9"/>
        <v>62</v>
      </c>
      <c r="N103">
        <f t="shared" ca="1" si="10"/>
        <v>9.4311377245508976E-2</v>
      </c>
    </row>
    <row r="104" spans="1:14" x14ac:dyDescent="0.25">
      <c r="A104" s="4">
        <v>44006</v>
      </c>
      <c r="B104">
        <v>12</v>
      </c>
      <c r="D104" s="4">
        <v>44045</v>
      </c>
      <c r="E104">
        <v>1</v>
      </c>
      <c r="H104" s="11">
        <f t="shared" si="12"/>
        <v>43987</v>
      </c>
      <c r="I104">
        <f t="shared" si="7"/>
        <v>1</v>
      </c>
      <c r="J104">
        <f t="shared" si="8"/>
        <v>0</v>
      </c>
      <c r="L104">
        <f t="shared" si="11"/>
        <v>669</v>
      </c>
      <c r="M104">
        <f t="shared" si="9"/>
        <v>62</v>
      </c>
      <c r="N104">
        <f t="shared" ca="1" si="10"/>
        <v>9.5665171898355758E-2</v>
      </c>
    </row>
    <row r="105" spans="1:14" x14ac:dyDescent="0.25">
      <c r="A105" s="4">
        <v>44007</v>
      </c>
      <c r="B105">
        <v>4</v>
      </c>
      <c r="D105" s="4">
        <v>44046</v>
      </c>
      <c r="E105">
        <v>0</v>
      </c>
      <c r="H105" s="11">
        <f t="shared" si="12"/>
        <v>43988</v>
      </c>
      <c r="I105">
        <f t="shared" si="7"/>
        <v>4</v>
      </c>
      <c r="J105">
        <f t="shared" si="8"/>
        <v>0</v>
      </c>
      <c r="L105">
        <f t="shared" si="11"/>
        <v>673</v>
      </c>
      <c r="M105">
        <f t="shared" si="9"/>
        <v>62</v>
      </c>
      <c r="N105">
        <f t="shared" ca="1" si="10"/>
        <v>9.658246656760773E-2</v>
      </c>
    </row>
    <row r="106" spans="1:14" x14ac:dyDescent="0.25">
      <c r="A106" s="4">
        <v>44008</v>
      </c>
      <c r="B106">
        <v>6</v>
      </c>
      <c r="D106" s="4">
        <v>44047</v>
      </c>
      <c r="E106">
        <v>2</v>
      </c>
      <c r="H106" s="11">
        <f t="shared" si="12"/>
        <v>43989</v>
      </c>
      <c r="I106">
        <f t="shared" si="7"/>
        <v>6</v>
      </c>
      <c r="J106">
        <f t="shared" si="8"/>
        <v>0</v>
      </c>
      <c r="L106">
        <f t="shared" si="11"/>
        <v>679</v>
      </c>
      <c r="M106">
        <f t="shared" si="9"/>
        <v>62</v>
      </c>
      <c r="N106">
        <f t="shared" ca="1" si="10"/>
        <v>9.5729013254786458E-2</v>
      </c>
    </row>
    <row r="107" spans="1:14" x14ac:dyDescent="0.25">
      <c r="A107" s="4">
        <v>44009</v>
      </c>
      <c r="B107">
        <v>19</v>
      </c>
      <c r="D107" s="4">
        <v>44048</v>
      </c>
      <c r="E107">
        <v>1</v>
      </c>
      <c r="H107" s="11">
        <f t="shared" si="12"/>
        <v>43990</v>
      </c>
      <c r="I107">
        <f t="shared" si="7"/>
        <v>3</v>
      </c>
      <c r="J107">
        <f t="shared" si="8"/>
        <v>0</v>
      </c>
      <c r="L107">
        <f t="shared" si="11"/>
        <v>682</v>
      </c>
      <c r="M107">
        <f t="shared" si="9"/>
        <v>62</v>
      </c>
      <c r="N107">
        <f t="shared" ca="1" si="10"/>
        <v>9.5307917888563048E-2</v>
      </c>
    </row>
    <row r="108" spans="1:14" x14ac:dyDescent="0.25">
      <c r="A108" s="4">
        <v>44010</v>
      </c>
      <c r="B108">
        <v>12</v>
      </c>
      <c r="D108" s="4">
        <v>44052</v>
      </c>
      <c r="E108">
        <v>0</v>
      </c>
      <c r="H108" s="11">
        <f t="shared" si="12"/>
        <v>43991</v>
      </c>
      <c r="I108">
        <f t="shared" si="7"/>
        <v>4</v>
      </c>
      <c r="J108">
        <f t="shared" si="8"/>
        <v>0</v>
      </c>
      <c r="L108">
        <f t="shared" si="11"/>
        <v>686</v>
      </c>
      <c r="M108">
        <f t="shared" si="9"/>
        <v>62</v>
      </c>
      <c r="N108">
        <f t="shared" ca="1" si="10"/>
        <v>9.7667638483965008E-2</v>
      </c>
    </row>
    <row r="109" spans="1:14" x14ac:dyDescent="0.25">
      <c r="A109" s="4">
        <v>44011</v>
      </c>
      <c r="B109">
        <v>31</v>
      </c>
      <c r="D109" s="4">
        <v>44054</v>
      </c>
      <c r="E109">
        <v>0</v>
      </c>
      <c r="H109" s="11">
        <f t="shared" si="12"/>
        <v>43992</v>
      </c>
      <c r="I109">
        <f t="shared" si="7"/>
        <v>5</v>
      </c>
      <c r="J109">
        <f t="shared" si="8"/>
        <v>1</v>
      </c>
      <c r="L109">
        <f t="shared" si="11"/>
        <v>691</v>
      </c>
      <c r="M109">
        <f t="shared" si="9"/>
        <v>63</v>
      </c>
      <c r="N109">
        <f t="shared" ca="1" si="10"/>
        <v>9.8408104196816212E-2</v>
      </c>
    </row>
    <row r="110" spans="1:14" x14ac:dyDescent="0.25">
      <c r="A110" s="4">
        <v>44012</v>
      </c>
      <c r="B110">
        <v>7</v>
      </c>
      <c r="D110" s="4">
        <v>44055</v>
      </c>
      <c r="E110">
        <v>1</v>
      </c>
      <c r="H110" s="11">
        <f t="shared" si="12"/>
        <v>43993</v>
      </c>
      <c r="I110">
        <f t="shared" si="7"/>
        <v>2</v>
      </c>
      <c r="J110">
        <f t="shared" si="8"/>
        <v>0</v>
      </c>
      <c r="L110">
        <f t="shared" si="11"/>
        <v>693</v>
      </c>
      <c r="M110">
        <f t="shared" si="9"/>
        <v>63</v>
      </c>
      <c r="N110">
        <f t="shared" ca="1" si="10"/>
        <v>9.8124098124098127E-2</v>
      </c>
    </row>
    <row r="111" spans="1:14" x14ac:dyDescent="0.25">
      <c r="A111" s="4">
        <v>44013</v>
      </c>
      <c r="B111">
        <v>6</v>
      </c>
      <c r="D111" s="4">
        <v>44056</v>
      </c>
      <c r="E111">
        <v>0</v>
      </c>
      <c r="H111" s="11">
        <f t="shared" si="12"/>
        <v>43994</v>
      </c>
      <c r="I111">
        <f t="shared" si="7"/>
        <v>2</v>
      </c>
      <c r="J111">
        <f t="shared" si="8"/>
        <v>0</v>
      </c>
      <c r="L111">
        <f t="shared" si="11"/>
        <v>695</v>
      </c>
      <c r="M111">
        <f t="shared" si="9"/>
        <v>63</v>
      </c>
      <c r="N111">
        <f t="shared" ca="1" si="10"/>
        <v>9.7841726618705036E-2</v>
      </c>
    </row>
    <row r="112" spans="1:14" x14ac:dyDescent="0.25">
      <c r="A112" s="4">
        <v>44015</v>
      </c>
      <c r="B112">
        <v>3</v>
      </c>
      <c r="D112" s="4">
        <v>44057</v>
      </c>
      <c r="E112">
        <v>1</v>
      </c>
      <c r="H112" s="11">
        <f t="shared" si="12"/>
        <v>43995</v>
      </c>
      <c r="I112">
        <f t="shared" si="7"/>
        <v>1</v>
      </c>
      <c r="J112">
        <f t="shared" si="8"/>
        <v>0</v>
      </c>
      <c r="L112">
        <f t="shared" si="11"/>
        <v>696</v>
      </c>
      <c r="M112">
        <f t="shared" si="9"/>
        <v>63</v>
      </c>
      <c r="N112">
        <f t="shared" ca="1" si="10"/>
        <v>9.7701149425287362E-2</v>
      </c>
    </row>
    <row r="113" spans="1:14" x14ac:dyDescent="0.25">
      <c r="A113" s="4">
        <v>44016</v>
      </c>
      <c r="B113">
        <v>1</v>
      </c>
      <c r="D113" s="4">
        <v>44058</v>
      </c>
      <c r="E113">
        <v>0</v>
      </c>
      <c r="H113" s="11">
        <f t="shared" si="12"/>
        <v>43996</v>
      </c>
      <c r="I113">
        <f t="shared" si="7"/>
        <v>1</v>
      </c>
      <c r="J113">
        <f t="shared" si="8"/>
        <v>0</v>
      </c>
      <c r="L113">
        <f t="shared" si="11"/>
        <v>697</v>
      </c>
      <c r="M113">
        <f t="shared" si="9"/>
        <v>63</v>
      </c>
      <c r="N113">
        <f t="shared" ca="1" si="10"/>
        <v>9.7560975609756101E-2</v>
      </c>
    </row>
    <row r="114" spans="1:14" x14ac:dyDescent="0.25">
      <c r="A114" s="4">
        <v>44017</v>
      </c>
      <c r="B114">
        <v>14</v>
      </c>
      <c r="D114" s="4">
        <v>44059</v>
      </c>
      <c r="E114">
        <v>2</v>
      </c>
      <c r="H114" s="11">
        <f t="shared" si="12"/>
        <v>43997</v>
      </c>
      <c r="I114">
        <f t="shared" si="7"/>
        <v>11</v>
      </c>
      <c r="J114">
        <f t="shared" si="8"/>
        <v>0</v>
      </c>
      <c r="L114">
        <f t="shared" si="11"/>
        <v>708</v>
      </c>
      <c r="M114">
        <f t="shared" si="9"/>
        <v>63</v>
      </c>
      <c r="N114">
        <f t="shared" ca="1" si="10"/>
        <v>9.8870056497175146E-2</v>
      </c>
    </row>
    <row r="115" spans="1:14" x14ac:dyDescent="0.25">
      <c r="A115" s="4">
        <v>44018</v>
      </c>
      <c r="B115">
        <v>25</v>
      </c>
      <c r="D115" s="4">
        <v>44060</v>
      </c>
      <c r="E115">
        <v>1</v>
      </c>
      <c r="H115" s="11">
        <f t="shared" si="12"/>
        <v>43998</v>
      </c>
      <c r="I115">
        <f t="shared" si="7"/>
        <v>15</v>
      </c>
      <c r="J115">
        <f t="shared" si="8"/>
        <v>0</v>
      </c>
      <c r="L115">
        <f t="shared" si="11"/>
        <v>723</v>
      </c>
      <c r="M115">
        <f t="shared" si="9"/>
        <v>63</v>
      </c>
      <c r="N115">
        <f t="shared" ca="1" si="10"/>
        <v>9.6818810511756573E-2</v>
      </c>
    </row>
    <row r="116" spans="1:14" x14ac:dyDescent="0.25">
      <c r="A116" s="4">
        <v>44019</v>
      </c>
      <c r="B116">
        <v>14</v>
      </c>
      <c r="D116" s="4">
        <v>44061</v>
      </c>
      <c r="E116">
        <v>1</v>
      </c>
      <c r="H116" s="11">
        <f t="shared" si="12"/>
        <v>43999</v>
      </c>
      <c r="I116">
        <f t="shared" si="7"/>
        <v>10</v>
      </c>
      <c r="J116">
        <f t="shared" si="8"/>
        <v>0</v>
      </c>
      <c r="L116">
        <f t="shared" si="11"/>
        <v>733</v>
      </c>
      <c r="M116">
        <f t="shared" si="9"/>
        <v>63</v>
      </c>
      <c r="N116">
        <f t="shared" ca="1" si="10"/>
        <v>9.5497953615279671E-2</v>
      </c>
    </row>
    <row r="117" spans="1:14" x14ac:dyDescent="0.25">
      <c r="A117" s="4">
        <v>44020</v>
      </c>
      <c r="B117">
        <v>10</v>
      </c>
      <c r="D117" s="4">
        <v>44062</v>
      </c>
      <c r="E117">
        <v>2</v>
      </c>
      <c r="H117" s="11">
        <f t="shared" si="12"/>
        <v>44000</v>
      </c>
      <c r="I117">
        <f t="shared" si="7"/>
        <v>11</v>
      </c>
      <c r="J117">
        <f t="shared" si="8"/>
        <v>0</v>
      </c>
      <c r="L117">
        <f t="shared" si="11"/>
        <v>744</v>
      </c>
      <c r="M117">
        <f t="shared" si="9"/>
        <v>63</v>
      </c>
      <c r="N117">
        <f t="shared" ca="1" si="10"/>
        <v>9.4086021505376344E-2</v>
      </c>
    </row>
    <row r="118" spans="1:14" x14ac:dyDescent="0.25">
      <c r="A118" s="4">
        <v>44021</v>
      </c>
      <c r="B118">
        <v>8</v>
      </c>
      <c r="D118" s="4">
        <v>44063</v>
      </c>
      <c r="E118">
        <v>0</v>
      </c>
      <c r="H118" s="11">
        <f t="shared" si="12"/>
        <v>44001</v>
      </c>
      <c r="I118">
        <f t="shared" si="7"/>
        <v>4</v>
      </c>
      <c r="J118">
        <f t="shared" si="8"/>
        <v>1</v>
      </c>
      <c r="L118">
        <f t="shared" si="11"/>
        <v>748</v>
      </c>
      <c r="M118">
        <f t="shared" si="9"/>
        <v>64</v>
      </c>
      <c r="N118">
        <f t="shared" ca="1" si="10"/>
        <v>9.3582887700534759E-2</v>
      </c>
    </row>
    <row r="119" spans="1:14" x14ac:dyDescent="0.25">
      <c r="A119" s="4">
        <v>44022</v>
      </c>
      <c r="B119">
        <v>10</v>
      </c>
      <c r="D119" s="4">
        <v>44064</v>
      </c>
      <c r="E119">
        <v>1</v>
      </c>
      <c r="H119" s="11">
        <f t="shared" si="12"/>
        <v>44002</v>
      </c>
      <c r="I119">
        <f t="shared" si="7"/>
        <v>9</v>
      </c>
      <c r="J119">
        <f t="shared" si="8"/>
        <v>1</v>
      </c>
      <c r="L119">
        <f t="shared" si="11"/>
        <v>757</v>
      </c>
      <c r="M119">
        <f t="shared" si="9"/>
        <v>65</v>
      </c>
      <c r="N119">
        <f t="shared" ca="1" si="10"/>
        <v>9.3791281373844126E-2</v>
      </c>
    </row>
    <row r="120" spans="1:14" x14ac:dyDescent="0.25">
      <c r="A120" s="4">
        <v>44023</v>
      </c>
      <c r="B120">
        <v>3</v>
      </c>
      <c r="D120" s="4">
        <v>44065</v>
      </c>
      <c r="E120">
        <v>2</v>
      </c>
      <c r="H120" s="11">
        <f t="shared" si="12"/>
        <v>44003</v>
      </c>
      <c r="I120">
        <f t="shared" si="7"/>
        <v>5</v>
      </c>
      <c r="J120">
        <f t="shared" si="8"/>
        <v>0</v>
      </c>
      <c r="L120">
        <f t="shared" si="11"/>
        <v>762</v>
      </c>
      <c r="M120">
        <f t="shared" si="9"/>
        <v>65</v>
      </c>
      <c r="N120">
        <f t="shared" ca="1" si="10"/>
        <v>9.4488188976377951E-2</v>
      </c>
    </row>
    <row r="121" spans="1:14" x14ac:dyDescent="0.25">
      <c r="A121" s="4">
        <v>44024</v>
      </c>
      <c r="B121">
        <v>5</v>
      </c>
      <c r="D121" s="4">
        <v>44066</v>
      </c>
      <c r="E121">
        <v>1</v>
      </c>
      <c r="H121" s="11">
        <f t="shared" si="12"/>
        <v>44004</v>
      </c>
      <c r="I121">
        <f t="shared" si="7"/>
        <v>17</v>
      </c>
      <c r="J121">
        <f t="shared" si="8"/>
        <v>0</v>
      </c>
      <c r="L121">
        <f t="shared" si="11"/>
        <v>779</v>
      </c>
      <c r="M121">
        <f t="shared" si="9"/>
        <v>65</v>
      </c>
      <c r="N121">
        <f t="shared" ca="1" si="10"/>
        <v>9.2426187419768935E-2</v>
      </c>
    </row>
    <row r="122" spans="1:14" x14ac:dyDescent="0.25">
      <c r="A122" s="4">
        <v>44025</v>
      </c>
      <c r="B122">
        <v>11</v>
      </c>
      <c r="D122" s="4">
        <v>44067</v>
      </c>
      <c r="E122">
        <v>3</v>
      </c>
      <c r="H122" s="11">
        <f t="shared" si="12"/>
        <v>44005</v>
      </c>
      <c r="I122">
        <f t="shared" si="7"/>
        <v>10</v>
      </c>
      <c r="J122">
        <f t="shared" si="8"/>
        <v>2</v>
      </c>
      <c r="L122">
        <f t="shared" si="11"/>
        <v>789</v>
      </c>
      <c r="M122">
        <f t="shared" si="9"/>
        <v>67</v>
      </c>
      <c r="N122">
        <f t="shared" ca="1" si="10"/>
        <v>9.125475285171103E-2</v>
      </c>
    </row>
    <row r="123" spans="1:14" x14ac:dyDescent="0.25">
      <c r="A123" s="4">
        <v>44026</v>
      </c>
      <c r="B123">
        <v>32</v>
      </c>
      <c r="D123" s="4">
        <v>44068</v>
      </c>
      <c r="E123">
        <v>0</v>
      </c>
      <c r="H123" s="11">
        <f t="shared" si="12"/>
        <v>44006</v>
      </c>
      <c r="I123">
        <f t="shared" si="7"/>
        <v>12</v>
      </c>
      <c r="J123">
        <f t="shared" si="8"/>
        <v>1</v>
      </c>
      <c r="L123">
        <f t="shared" si="11"/>
        <v>801</v>
      </c>
      <c r="M123">
        <f t="shared" si="9"/>
        <v>68</v>
      </c>
      <c r="N123">
        <f t="shared" ca="1" si="10"/>
        <v>8.98876404494382E-2</v>
      </c>
    </row>
    <row r="124" spans="1:14" x14ac:dyDescent="0.25">
      <c r="A124" s="4">
        <v>44027</v>
      </c>
      <c r="B124">
        <v>9</v>
      </c>
      <c r="D124" s="4">
        <v>44069</v>
      </c>
      <c r="E124">
        <v>4</v>
      </c>
      <c r="H124" s="11">
        <f t="shared" si="12"/>
        <v>44007</v>
      </c>
      <c r="I124">
        <f t="shared" si="7"/>
        <v>4</v>
      </c>
      <c r="J124">
        <f t="shared" si="8"/>
        <v>0</v>
      </c>
      <c r="L124">
        <f t="shared" si="11"/>
        <v>805</v>
      </c>
      <c r="M124">
        <f t="shared" si="9"/>
        <v>68</v>
      </c>
      <c r="N124">
        <f t="shared" ca="1" si="10"/>
        <v>9.3167701863354033E-2</v>
      </c>
    </row>
    <row r="125" spans="1:14" x14ac:dyDescent="0.25">
      <c r="A125" s="4">
        <v>44028</v>
      </c>
      <c r="B125">
        <v>11</v>
      </c>
      <c r="D125" s="4">
        <v>44071</v>
      </c>
      <c r="E125">
        <v>1</v>
      </c>
      <c r="H125" s="11">
        <f t="shared" si="12"/>
        <v>44008</v>
      </c>
      <c r="I125">
        <f t="shared" si="7"/>
        <v>6</v>
      </c>
      <c r="J125">
        <f t="shared" si="8"/>
        <v>0</v>
      </c>
      <c r="L125">
        <f t="shared" si="11"/>
        <v>811</v>
      </c>
      <c r="M125">
        <f t="shared" si="9"/>
        <v>68</v>
      </c>
      <c r="N125">
        <f t="shared" ca="1" si="10"/>
        <v>9.2478421701602961E-2</v>
      </c>
    </row>
    <row r="126" spans="1:14" x14ac:dyDescent="0.25">
      <c r="A126" s="4">
        <v>44029</v>
      </c>
      <c r="B126">
        <v>7</v>
      </c>
      <c r="D126" s="4">
        <v>44072</v>
      </c>
      <c r="E126">
        <v>0</v>
      </c>
      <c r="H126" s="11">
        <f t="shared" si="12"/>
        <v>44009</v>
      </c>
      <c r="I126">
        <f t="shared" si="7"/>
        <v>19</v>
      </c>
      <c r="J126">
        <f t="shared" si="8"/>
        <v>0</v>
      </c>
      <c r="L126">
        <f t="shared" si="11"/>
        <v>830</v>
      </c>
      <c r="M126">
        <f t="shared" si="9"/>
        <v>68</v>
      </c>
      <c r="N126">
        <f t="shared" ca="1" si="10"/>
        <v>9.036144578313253E-2</v>
      </c>
    </row>
    <row r="127" spans="1:14" x14ac:dyDescent="0.25">
      <c r="A127" s="4">
        <v>44030</v>
      </c>
      <c r="B127">
        <v>4</v>
      </c>
      <c r="D127" s="4">
        <v>44073</v>
      </c>
      <c r="E127">
        <v>0</v>
      </c>
      <c r="H127" s="11">
        <f t="shared" si="12"/>
        <v>44010</v>
      </c>
      <c r="I127">
        <f t="shared" si="7"/>
        <v>12</v>
      </c>
      <c r="J127">
        <f t="shared" si="8"/>
        <v>0</v>
      </c>
      <c r="L127">
        <f t="shared" si="11"/>
        <v>842</v>
      </c>
      <c r="M127">
        <f t="shared" si="9"/>
        <v>68</v>
      </c>
      <c r="N127">
        <f t="shared" ca="1" si="10"/>
        <v>8.907363420427554E-2</v>
      </c>
    </row>
    <row r="128" spans="1:14" x14ac:dyDescent="0.25">
      <c r="A128" s="4">
        <v>44031</v>
      </c>
      <c r="B128">
        <v>4</v>
      </c>
      <c r="D128" s="4">
        <v>44074</v>
      </c>
      <c r="E128">
        <v>1</v>
      </c>
      <c r="H128" s="11">
        <f t="shared" si="12"/>
        <v>44011</v>
      </c>
      <c r="I128">
        <f t="shared" si="7"/>
        <v>31</v>
      </c>
      <c r="J128">
        <f t="shared" si="8"/>
        <v>2</v>
      </c>
      <c r="L128">
        <f t="shared" si="11"/>
        <v>873</v>
      </c>
      <c r="M128">
        <f t="shared" si="9"/>
        <v>70</v>
      </c>
      <c r="N128">
        <f t="shared" ca="1" si="10"/>
        <v>8.7056128293241691E-2</v>
      </c>
    </row>
    <row r="129" spans="1:14" x14ac:dyDescent="0.25">
      <c r="A129" s="4">
        <v>44032</v>
      </c>
      <c r="B129">
        <v>4</v>
      </c>
      <c r="D129" s="4">
        <v>44075</v>
      </c>
      <c r="E129">
        <v>3</v>
      </c>
      <c r="H129" s="11">
        <f t="shared" si="12"/>
        <v>44012</v>
      </c>
      <c r="I129">
        <f t="shared" si="7"/>
        <v>7</v>
      </c>
      <c r="J129">
        <f t="shared" si="8"/>
        <v>0</v>
      </c>
      <c r="L129">
        <f t="shared" si="11"/>
        <v>880</v>
      </c>
      <c r="M129">
        <f t="shared" si="9"/>
        <v>70</v>
      </c>
      <c r="N129">
        <f t="shared" ca="1" si="10"/>
        <v>8.7499999999999994E-2</v>
      </c>
    </row>
    <row r="130" spans="1:14" x14ac:dyDescent="0.25">
      <c r="A130" s="4">
        <v>44033</v>
      </c>
      <c r="B130">
        <v>5</v>
      </c>
      <c r="D130" s="4">
        <v>44076</v>
      </c>
      <c r="E130">
        <v>1</v>
      </c>
      <c r="H130" s="11">
        <f t="shared" si="12"/>
        <v>44013</v>
      </c>
      <c r="I130">
        <f t="shared" si="7"/>
        <v>6</v>
      </c>
      <c r="J130">
        <f t="shared" si="8"/>
        <v>0</v>
      </c>
      <c r="L130">
        <f t="shared" si="11"/>
        <v>886</v>
      </c>
      <c r="M130">
        <f t="shared" si="9"/>
        <v>70</v>
      </c>
      <c r="N130">
        <f t="shared" ca="1" si="10"/>
        <v>8.6907449209932278E-2</v>
      </c>
    </row>
    <row r="131" spans="1:14" x14ac:dyDescent="0.25">
      <c r="A131" s="4">
        <v>44034</v>
      </c>
      <c r="B131">
        <v>10</v>
      </c>
      <c r="D131" s="4">
        <v>44077</v>
      </c>
      <c r="E131">
        <v>0</v>
      </c>
      <c r="H131" s="11">
        <f t="shared" si="12"/>
        <v>44014</v>
      </c>
      <c r="I131">
        <f t="shared" ref="I131:I194" si="13">IFERROR(VLOOKUP(H131,$A:$B, 2, FALSE),0)</f>
        <v>0</v>
      </c>
      <c r="J131">
        <f t="shared" ref="J131:J194" si="14">IFERROR(VLOOKUP(H131,$D:$E, 2, FALSE),0)</f>
        <v>0</v>
      </c>
      <c r="L131">
        <f t="shared" si="11"/>
        <v>886</v>
      </c>
      <c r="M131">
        <f t="shared" ref="M131:M194" si="15">J131+M130</f>
        <v>70</v>
      </c>
      <c r="N131">
        <f t="shared" ref="N131:N194" ca="1" si="16">OFFSET(M131, $P$1, 0)/L131</f>
        <v>8.8036117381489837E-2</v>
      </c>
    </row>
    <row r="132" spans="1:14" x14ac:dyDescent="0.25">
      <c r="A132" s="4">
        <v>44035</v>
      </c>
      <c r="B132">
        <v>1</v>
      </c>
      <c r="D132" s="4">
        <v>44078</v>
      </c>
      <c r="E132">
        <v>1</v>
      </c>
      <c r="H132" s="11">
        <f t="shared" si="12"/>
        <v>44015</v>
      </c>
      <c r="I132">
        <f t="shared" si="13"/>
        <v>3</v>
      </c>
      <c r="J132">
        <f t="shared" si="14"/>
        <v>0</v>
      </c>
      <c r="L132">
        <f t="shared" ref="L132:L195" si="17">I132+L131</f>
        <v>889</v>
      </c>
      <c r="M132">
        <f t="shared" si="15"/>
        <v>70</v>
      </c>
      <c r="N132">
        <f t="shared" ca="1" si="16"/>
        <v>8.8863892013498313E-2</v>
      </c>
    </row>
    <row r="133" spans="1:14" x14ac:dyDescent="0.25">
      <c r="A133" s="4">
        <v>44036</v>
      </c>
      <c r="B133">
        <v>9</v>
      </c>
      <c r="D133" s="4">
        <v>44080</v>
      </c>
      <c r="E133">
        <v>2</v>
      </c>
      <c r="H133" s="11">
        <f t="shared" ref="H133:H196" si="18">H132+1</f>
        <v>44016</v>
      </c>
      <c r="I133">
        <f t="shared" si="13"/>
        <v>1</v>
      </c>
      <c r="J133">
        <f t="shared" si="14"/>
        <v>1</v>
      </c>
      <c r="L133">
        <f t="shared" si="17"/>
        <v>890</v>
      </c>
      <c r="M133">
        <f t="shared" si="15"/>
        <v>71</v>
      </c>
      <c r="N133">
        <f t="shared" ca="1" si="16"/>
        <v>8.8764044943820231E-2</v>
      </c>
    </row>
    <row r="134" spans="1:14" x14ac:dyDescent="0.25">
      <c r="A134" s="4">
        <v>44037</v>
      </c>
      <c r="B134">
        <v>1</v>
      </c>
      <c r="D134" s="4">
        <v>44082</v>
      </c>
      <c r="E134">
        <v>2</v>
      </c>
      <c r="H134" s="11">
        <f t="shared" si="18"/>
        <v>44017</v>
      </c>
      <c r="I134">
        <f t="shared" si="13"/>
        <v>14</v>
      </c>
      <c r="J134">
        <f t="shared" si="14"/>
        <v>1</v>
      </c>
      <c r="L134">
        <f t="shared" si="17"/>
        <v>904</v>
      </c>
      <c r="M134">
        <f t="shared" si="15"/>
        <v>72</v>
      </c>
      <c r="N134">
        <f t="shared" ca="1" si="16"/>
        <v>8.7389380530973448E-2</v>
      </c>
    </row>
    <row r="135" spans="1:14" x14ac:dyDescent="0.25">
      <c r="A135" s="4">
        <v>44038</v>
      </c>
      <c r="B135">
        <v>8</v>
      </c>
      <c r="D135" s="4">
        <v>44084</v>
      </c>
      <c r="E135">
        <v>0</v>
      </c>
      <c r="H135" s="11">
        <f t="shared" si="18"/>
        <v>44018</v>
      </c>
      <c r="I135">
        <f t="shared" si="13"/>
        <v>25</v>
      </c>
      <c r="J135">
        <f t="shared" si="14"/>
        <v>0</v>
      </c>
      <c r="L135">
        <f t="shared" si="17"/>
        <v>929</v>
      </c>
      <c r="M135">
        <f t="shared" si="15"/>
        <v>72</v>
      </c>
      <c r="N135">
        <f t="shared" ca="1" si="16"/>
        <v>8.503767491926803E-2</v>
      </c>
    </row>
    <row r="136" spans="1:14" x14ac:dyDescent="0.25">
      <c r="A136" s="4">
        <v>44039</v>
      </c>
      <c r="B136">
        <v>8</v>
      </c>
      <c r="D136" s="4">
        <v>44085</v>
      </c>
      <c r="E136">
        <v>1</v>
      </c>
      <c r="H136" s="11">
        <f t="shared" si="18"/>
        <v>44019</v>
      </c>
      <c r="I136">
        <f t="shared" si="13"/>
        <v>14</v>
      </c>
      <c r="J136">
        <f t="shared" si="14"/>
        <v>0</v>
      </c>
      <c r="L136">
        <f t="shared" si="17"/>
        <v>943</v>
      </c>
      <c r="M136">
        <f t="shared" si="15"/>
        <v>72</v>
      </c>
      <c r="N136">
        <f t="shared" ca="1" si="16"/>
        <v>8.3775185577942737E-2</v>
      </c>
    </row>
    <row r="137" spans="1:14" x14ac:dyDescent="0.25">
      <c r="A137" s="4">
        <v>44040</v>
      </c>
      <c r="B137">
        <v>8</v>
      </c>
      <c r="D137" s="4">
        <v>44086</v>
      </c>
      <c r="E137">
        <v>0</v>
      </c>
      <c r="H137" s="11">
        <f t="shared" si="18"/>
        <v>44020</v>
      </c>
      <c r="I137">
        <f t="shared" si="13"/>
        <v>10</v>
      </c>
      <c r="J137">
        <f t="shared" si="14"/>
        <v>0</v>
      </c>
      <c r="L137">
        <f t="shared" si="17"/>
        <v>953</v>
      </c>
      <c r="M137">
        <f t="shared" si="15"/>
        <v>72</v>
      </c>
      <c r="N137">
        <f t="shared" ca="1" si="16"/>
        <v>8.2896117523609647E-2</v>
      </c>
    </row>
    <row r="138" spans="1:14" x14ac:dyDescent="0.25">
      <c r="A138" s="4">
        <v>44041</v>
      </c>
      <c r="B138">
        <v>9</v>
      </c>
      <c r="D138" s="4">
        <v>44087</v>
      </c>
      <c r="E138">
        <v>1</v>
      </c>
      <c r="H138" s="11">
        <f t="shared" si="18"/>
        <v>44021</v>
      </c>
      <c r="I138">
        <f t="shared" si="13"/>
        <v>8</v>
      </c>
      <c r="J138">
        <f t="shared" si="14"/>
        <v>3</v>
      </c>
      <c r="L138">
        <f t="shared" si="17"/>
        <v>961</v>
      </c>
      <c r="M138">
        <f t="shared" si="15"/>
        <v>75</v>
      </c>
      <c r="N138">
        <f t="shared" ca="1" si="16"/>
        <v>8.4287200832466186E-2</v>
      </c>
    </row>
    <row r="139" spans="1:14" x14ac:dyDescent="0.25">
      <c r="A139" s="4">
        <v>44042</v>
      </c>
      <c r="B139">
        <v>8</v>
      </c>
      <c r="D139" s="4">
        <v>44088</v>
      </c>
      <c r="E139">
        <v>0</v>
      </c>
      <c r="H139" s="11">
        <f t="shared" si="18"/>
        <v>44022</v>
      </c>
      <c r="I139">
        <f t="shared" si="13"/>
        <v>10</v>
      </c>
      <c r="J139">
        <f t="shared" si="14"/>
        <v>0</v>
      </c>
      <c r="L139">
        <f t="shared" si="17"/>
        <v>971</v>
      </c>
      <c r="M139">
        <f t="shared" si="15"/>
        <v>75</v>
      </c>
      <c r="N139">
        <f t="shared" ca="1" si="16"/>
        <v>8.3419155509783724E-2</v>
      </c>
    </row>
    <row r="140" spans="1:14" x14ac:dyDescent="0.25">
      <c r="A140" s="4">
        <v>44043</v>
      </c>
      <c r="B140">
        <v>6</v>
      </c>
      <c r="D140" s="4">
        <v>44089</v>
      </c>
      <c r="E140">
        <v>1</v>
      </c>
      <c r="H140" s="11">
        <f t="shared" si="18"/>
        <v>44023</v>
      </c>
      <c r="I140">
        <f t="shared" si="13"/>
        <v>3</v>
      </c>
      <c r="J140">
        <f t="shared" si="14"/>
        <v>0</v>
      </c>
      <c r="L140">
        <f t="shared" si="17"/>
        <v>974</v>
      </c>
      <c r="M140">
        <f t="shared" si="15"/>
        <v>75</v>
      </c>
      <c r="N140">
        <f t="shared" ca="1" si="16"/>
        <v>8.4188911704312114E-2</v>
      </c>
    </row>
    <row r="141" spans="1:14" x14ac:dyDescent="0.25">
      <c r="A141" s="4">
        <v>44044</v>
      </c>
      <c r="B141">
        <v>1</v>
      </c>
      <c r="D141" s="4">
        <v>44091</v>
      </c>
      <c r="E141">
        <v>0</v>
      </c>
      <c r="H141" s="11">
        <f t="shared" si="18"/>
        <v>44024</v>
      </c>
      <c r="I141">
        <f t="shared" si="13"/>
        <v>5</v>
      </c>
      <c r="J141">
        <f t="shared" si="14"/>
        <v>0</v>
      </c>
      <c r="L141">
        <f t="shared" si="17"/>
        <v>979</v>
      </c>
      <c r="M141">
        <f t="shared" si="15"/>
        <v>75</v>
      </c>
      <c r="N141">
        <f t="shared" ca="1" si="16"/>
        <v>8.3758937691521956E-2</v>
      </c>
    </row>
    <row r="142" spans="1:14" x14ac:dyDescent="0.25">
      <c r="A142" s="4">
        <v>44045</v>
      </c>
      <c r="B142">
        <v>1</v>
      </c>
      <c r="D142" s="4">
        <v>44093</v>
      </c>
      <c r="E142">
        <v>3</v>
      </c>
      <c r="H142" s="11">
        <f t="shared" si="18"/>
        <v>44025</v>
      </c>
      <c r="I142">
        <f t="shared" si="13"/>
        <v>11</v>
      </c>
      <c r="J142">
        <f t="shared" si="14"/>
        <v>1</v>
      </c>
      <c r="L142">
        <f t="shared" si="17"/>
        <v>990</v>
      </c>
      <c r="M142">
        <f t="shared" si="15"/>
        <v>76</v>
      </c>
      <c r="N142">
        <f t="shared" ca="1" si="16"/>
        <v>8.2828282828282834E-2</v>
      </c>
    </row>
    <row r="143" spans="1:14" x14ac:dyDescent="0.25">
      <c r="A143" s="4">
        <v>44046</v>
      </c>
      <c r="B143">
        <v>12</v>
      </c>
      <c r="D143" s="4">
        <v>44094</v>
      </c>
      <c r="E143">
        <v>1</v>
      </c>
      <c r="H143" s="11">
        <f t="shared" si="18"/>
        <v>44026</v>
      </c>
      <c r="I143">
        <f t="shared" si="13"/>
        <v>32</v>
      </c>
      <c r="J143">
        <f t="shared" si="14"/>
        <v>1</v>
      </c>
      <c r="L143">
        <f t="shared" si="17"/>
        <v>1022</v>
      </c>
      <c r="M143">
        <f t="shared" si="15"/>
        <v>77</v>
      </c>
      <c r="N143">
        <f t="shared" ca="1" si="16"/>
        <v>8.0234833659491189E-2</v>
      </c>
    </row>
    <row r="144" spans="1:14" x14ac:dyDescent="0.25">
      <c r="A144" s="4">
        <v>44047</v>
      </c>
      <c r="B144">
        <v>6</v>
      </c>
      <c r="D144" s="4">
        <v>44095</v>
      </c>
      <c r="E144">
        <v>1</v>
      </c>
      <c r="H144" s="11">
        <f t="shared" si="18"/>
        <v>44027</v>
      </c>
      <c r="I144">
        <f t="shared" si="13"/>
        <v>9</v>
      </c>
      <c r="J144">
        <f t="shared" si="14"/>
        <v>0</v>
      </c>
      <c r="L144">
        <f t="shared" si="17"/>
        <v>1031</v>
      </c>
      <c r="M144">
        <f t="shared" si="15"/>
        <v>77</v>
      </c>
      <c r="N144">
        <f t="shared" ca="1" si="16"/>
        <v>7.953443258971872E-2</v>
      </c>
    </row>
    <row r="145" spans="1:14" x14ac:dyDescent="0.25">
      <c r="A145" s="4">
        <v>44048</v>
      </c>
      <c r="B145">
        <v>15</v>
      </c>
      <c r="D145" s="4">
        <v>44096</v>
      </c>
      <c r="E145">
        <v>2</v>
      </c>
      <c r="H145" s="11">
        <f t="shared" si="18"/>
        <v>44028</v>
      </c>
      <c r="I145">
        <f t="shared" si="13"/>
        <v>11</v>
      </c>
      <c r="J145">
        <f t="shared" si="14"/>
        <v>1</v>
      </c>
      <c r="L145">
        <f t="shared" si="17"/>
        <v>1042</v>
      </c>
      <c r="M145">
        <f t="shared" si="15"/>
        <v>78</v>
      </c>
      <c r="N145">
        <f t="shared" ca="1" si="16"/>
        <v>7.8694817658349334E-2</v>
      </c>
    </row>
    <row r="146" spans="1:14" x14ac:dyDescent="0.25">
      <c r="A146" s="4">
        <v>44049</v>
      </c>
      <c r="B146">
        <v>10</v>
      </c>
      <c r="D146" s="4">
        <v>44097</v>
      </c>
      <c r="E146">
        <v>0</v>
      </c>
      <c r="H146" s="11">
        <f t="shared" si="18"/>
        <v>44029</v>
      </c>
      <c r="I146">
        <f t="shared" si="13"/>
        <v>7</v>
      </c>
      <c r="J146">
        <f t="shared" si="14"/>
        <v>1</v>
      </c>
      <c r="L146">
        <f t="shared" si="17"/>
        <v>1049</v>
      </c>
      <c r="M146">
        <f t="shared" si="15"/>
        <v>79</v>
      </c>
      <c r="N146">
        <f t="shared" ca="1" si="16"/>
        <v>7.8169685414680654E-2</v>
      </c>
    </row>
    <row r="147" spans="1:14" x14ac:dyDescent="0.25">
      <c r="A147" s="4">
        <v>44050</v>
      </c>
      <c r="B147">
        <v>12</v>
      </c>
      <c r="D147" s="4">
        <v>44098</v>
      </c>
      <c r="E147">
        <v>0</v>
      </c>
      <c r="H147" s="11">
        <f t="shared" si="18"/>
        <v>44030</v>
      </c>
      <c r="I147">
        <f t="shared" si="13"/>
        <v>4</v>
      </c>
      <c r="J147">
        <f t="shared" si="14"/>
        <v>0</v>
      </c>
      <c r="L147">
        <f t="shared" si="17"/>
        <v>1053</v>
      </c>
      <c r="M147">
        <f t="shared" si="15"/>
        <v>79</v>
      </c>
      <c r="N147">
        <f t="shared" ca="1" si="16"/>
        <v>7.7872744539411204E-2</v>
      </c>
    </row>
    <row r="148" spans="1:14" x14ac:dyDescent="0.25">
      <c r="A148" s="4">
        <v>44051</v>
      </c>
      <c r="B148">
        <v>18</v>
      </c>
      <c r="D148" s="4">
        <v>44100</v>
      </c>
      <c r="E148">
        <v>1</v>
      </c>
      <c r="H148" s="11">
        <f t="shared" si="18"/>
        <v>44031</v>
      </c>
      <c r="I148">
        <f t="shared" si="13"/>
        <v>4</v>
      </c>
      <c r="J148">
        <f t="shared" si="14"/>
        <v>0</v>
      </c>
      <c r="L148">
        <f t="shared" si="17"/>
        <v>1057</v>
      </c>
      <c r="M148">
        <f t="shared" si="15"/>
        <v>79</v>
      </c>
      <c r="N148">
        <f t="shared" ca="1" si="16"/>
        <v>7.8524124881740778E-2</v>
      </c>
    </row>
    <row r="149" spans="1:14" x14ac:dyDescent="0.25">
      <c r="A149" s="4">
        <v>44052</v>
      </c>
      <c r="B149">
        <v>9</v>
      </c>
      <c r="D149" s="4">
        <v>44101</v>
      </c>
      <c r="E149">
        <v>3</v>
      </c>
      <c r="H149" s="11">
        <f t="shared" si="18"/>
        <v>44032</v>
      </c>
      <c r="I149">
        <f t="shared" si="13"/>
        <v>4</v>
      </c>
      <c r="J149">
        <f t="shared" si="14"/>
        <v>0</v>
      </c>
      <c r="L149">
        <f t="shared" si="17"/>
        <v>1061</v>
      </c>
      <c r="M149">
        <f t="shared" si="15"/>
        <v>79</v>
      </c>
      <c r="N149">
        <f t="shared" ca="1" si="16"/>
        <v>7.8228086710650332E-2</v>
      </c>
    </row>
    <row r="150" spans="1:14" x14ac:dyDescent="0.25">
      <c r="A150" s="4">
        <v>44053</v>
      </c>
      <c r="B150">
        <v>35</v>
      </c>
      <c r="D150" s="4">
        <v>44102</v>
      </c>
      <c r="E150">
        <v>0</v>
      </c>
      <c r="H150" s="11">
        <f t="shared" si="18"/>
        <v>44033</v>
      </c>
      <c r="I150">
        <f t="shared" si="13"/>
        <v>5</v>
      </c>
      <c r="J150">
        <f t="shared" si="14"/>
        <v>0</v>
      </c>
      <c r="L150">
        <f t="shared" si="17"/>
        <v>1066</v>
      </c>
      <c r="M150">
        <f t="shared" si="15"/>
        <v>79</v>
      </c>
      <c r="N150">
        <f t="shared" ca="1" si="16"/>
        <v>7.9737335834896811E-2</v>
      </c>
    </row>
    <row r="151" spans="1:14" x14ac:dyDescent="0.25">
      <c r="A151" s="4">
        <v>44054</v>
      </c>
      <c r="B151">
        <v>8</v>
      </c>
      <c r="D151" s="4">
        <v>44103</v>
      </c>
      <c r="E151">
        <v>1</v>
      </c>
      <c r="H151" s="11">
        <f t="shared" si="18"/>
        <v>44034</v>
      </c>
      <c r="I151">
        <f t="shared" si="13"/>
        <v>10</v>
      </c>
      <c r="J151">
        <f t="shared" si="14"/>
        <v>0</v>
      </c>
      <c r="L151">
        <f t="shared" si="17"/>
        <v>1076</v>
      </c>
      <c r="M151">
        <f t="shared" si="15"/>
        <v>79</v>
      </c>
      <c r="N151">
        <f t="shared" ca="1" si="16"/>
        <v>7.9925650557620811E-2</v>
      </c>
    </row>
    <row r="152" spans="1:14" x14ac:dyDescent="0.25">
      <c r="A152" s="4">
        <v>44055</v>
      </c>
      <c r="B152">
        <v>11</v>
      </c>
      <c r="D152" s="4">
        <v>44104</v>
      </c>
      <c r="E152">
        <v>1</v>
      </c>
      <c r="H152" s="11">
        <f t="shared" si="18"/>
        <v>44035</v>
      </c>
      <c r="I152">
        <f t="shared" si="13"/>
        <v>1</v>
      </c>
      <c r="J152">
        <f t="shared" si="14"/>
        <v>2</v>
      </c>
      <c r="L152">
        <f t="shared" si="17"/>
        <v>1077</v>
      </c>
      <c r="M152">
        <f t="shared" si="15"/>
        <v>81</v>
      </c>
      <c r="N152">
        <f t="shared" ca="1" si="16"/>
        <v>7.9851439182915512E-2</v>
      </c>
    </row>
    <row r="153" spans="1:14" x14ac:dyDescent="0.25">
      <c r="A153" s="4">
        <v>44056</v>
      </c>
      <c r="B153">
        <v>12</v>
      </c>
      <c r="D153" s="4">
        <v>44106</v>
      </c>
      <c r="E153">
        <v>0</v>
      </c>
      <c r="H153" s="11">
        <f t="shared" si="18"/>
        <v>44036</v>
      </c>
      <c r="I153">
        <f t="shared" si="13"/>
        <v>9</v>
      </c>
      <c r="J153">
        <f t="shared" si="14"/>
        <v>0</v>
      </c>
      <c r="L153">
        <f t="shared" si="17"/>
        <v>1086</v>
      </c>
      <c r="M153">
        <f t="shared" si="15"/>
        <v>81</v>
      </c>
      <c r="N153">
        <f t="shared" ca="1" si="16"/>
        <v>7.918968692449356E-2</v>
      </c>
    </row>
    <row r="154" spans="1:14" x14ac:dyDescent="0.25">
      <c r="A154" s="4">
        <v>44057</v>
      </c>
      <c r="B154">
        <v>10</v>
      </c>
      <c r="D154" s="4">
        <v>44107</v>
      </c>
      <c r="E154">
        <v>0</v>
      </c>
      <c r="H154" s="11">
        <f t="shared" si="18"/>
        <v>44037</v>
      </c>
      <c r="I154">
        <f t="shared" si="13"/>
        <v>1</v>
      </c>
      <c r="J154">
        <f t="shared" si="14"/>
        <v>1</v>
      </c>
      <c r="L154">
        <f t="shared" si="17"/>
        <v>1087</v>
      </c>
      <c r="M154">
        <f t="shared" si="15"/>
        <v>82</v>
      </c>
      <c r="N154">
        <f t="shared" ca="1" si="16"/>
        <v>7.9116835326586935E-2</v>
      </c>
    </row>
    <row r="155" spans="1:14" x14ac:dyDescent="0.25">
      <c r="A155" s="4">
        <v>44058</v>
      </c>
      <c r="B155">
        <v>1</v>
      </c>
      <c r="D155" s="4">
        <v>44108</v>
      </c>
      <c r="E155">
        <v>0</v>
      </c>
      <c r="H155" s="11">
        <f t="shared" si="18"/>
        <v>44038</v>
      </c>
      <c r="I155">
        <f t="shared" si="13"/>
        <v>8</v>
      </c>
      <c r="J155">
        <f t="shared" si="14"/>
        <v>0</v>
      </c>
      <c r="L155">
        <f t="shared" si="17"/>
        <v>1095</v>
      </c>
      <c r="M155">
        <f t="shared" si="15"/>
        <v>82</v>
      </c>
      <c r="N155">
        <f t="shared" ca="1" si="16"/>
        <v>7.8538812785388129E-2</v>
      </c>
    </row>
    <row r="156" spans="1:14" x14ac:dyDescent="0.25">
      <c r="A156" s="4">
        <v>44059</v>
      </c>
      <c r="B156">
        <v>4</v>
      </c>
      <c r="D156" s="4">
        <v>44109</v>
      </c>
      <c r="E156">
        <v>0</v>
      </c>
      <c r="H156" s="11">
        <f t="shared" si="18"/>
        <v>44039</v>
      </c>
      <c r="I156">
        <f t="shared" si="13"/>
        <v>8</v>
      </c>
      <c r="J156">
        <f t="shared" si="14"/>
        <v>0</v>
      </c>
      <c r="L156">
        <f t="shared" si="17"/>
        <v>1103</v>
      </c>
      <c r="M156">
        <f t="shared" si="15"/>
        <v>82</v>
      </c>
      <c r="N156">
        <f t="shared" ca="1" si="16"/>
        <v>7.7969174977334549E-2</v>
      </c>
    </row>
    <row r="157" spans="1:14" x14ac:dyDescent="0.25">
      <c r="A157" s="4">
        <v>44060</v>
      </c>
      <c r="B157">
        <v>15</v>
      </c>
      <c r="D157" s="4">
        <v>44110</v>
      </c>
      <c r="E157">
        <v>1</v>
      </c>
      <c r="H157" s="11">
        <f t="shared" si="18"/>
        <v>44040</v>
      </c>
      <c r="I157">
        <f t="shared" si="13"/>
        <v>8</v>
      </c>
      <c r="J157">
        <f t="shared" si="14"/>
        <v>0</v>
      </c>
      <c r="L157">
        <f t="shared" si="17"/>
        <v>1111</v>
      </c>
      <c r="M157">
        <f t="shared" si="15"/>
        <v>82</v>
      </c>
      <c r="N157">
        <f t="shared" ca="1" si="16"/>
        <v>7.7407740774077402E-2</v>
      </c>
    </row>
    <row r="158" spans="1:14" x14ac:dyDescent="0.25">
      <c r="A158" s="4">
        <v>44061</v>
      </c>
      <c r="B158">
        <v>15</v>
      </c>
      <c r="D158" s="4">
        <v>44112</v>
      </c>
      <c r="E158">
        <v>1</v>
      </c>
      <c r="H158" s="11">
        <f t="shared" si="18"/>
        <v>44041</v>
      </c>
      <c r="I158">
        <f t="shared" si="13"/>
        <v>9</v>
      </c>
      <c r="J158">
        <f t="shared" si="14"/>
        <v>0</v>
      </c>
      <c r="L158">
        <f t="shared" si="17"/>
        <v>1120</v>
      </c>
      <c r="M158">
        <f t="shared" si="15"/>
        <v>82</v>
      </c>
      <c r="N158">
        <f t="shared" ca="1" si="16"/>
        <v>7.767857142857143E-2</v>
      </c>
    </row>
    <row r="159" spans="1:14" x14ac:dyDescent="0.25">
      <c r="A159" s="4">
        <v>44062</v>
      </c>
      <c r="B159">
        <v>13</v>
      </c>
      <c r="D159" s="4">
        <v>44113</v>
      </c>
      <c r="E159">
        <v>1</v>
      </c>
      <c r="H159" s="11">
        <f t="shared" si="18"/>
        <v>44042</v>
      </c>
      <c r="I159">
        <f t="shared" si="13"/>
        <v>8</v>
      </c>
      <c r="J159">
        <f t="shared" si="14"/>
        <v>0</v>
      </c>
      <c r="L159">
        <f t="shared" si="17"/>
        <v>1128</v>
      </c>
      <c r="M159">
        <f t="shared" si="15"/>
        <v>82</v>
      </c>
      <c r="N159">
        <f t="shared" ca="1" si="16"/>
        <v>7.7127659574468085E-2</v>
      </c>
    </row>
    <row r="160" spans="1:14" x14ac:dyDescent="0.25">
      <c r="A160" s="4">
        <v>44063</v>
      </c>
      <c r="B160">
        <v>6</v>
      </c>
      <c r="D160" s="4">
        <v>44115</v>
      </c>
      <c r="E160">
        <v>1</v>
      </c>
      <c r="H160" s="11">
        <f t="shared" si="18"/>
        <v>44043</v>
      </c>
      <c r="I160">
        <f t="shared" si="13"/>
        <v>6</v>
      </c>
      <c r="J160">
        <f t="shared" si="14"/>
        <v>0</v>
      </c>
      <c r="L160">
        <f t="shared" si="17"/>
        <v>1134</v>
      </c>
      <c r="M160">
        <f t="shared" si="15"/>
        <v>82</v>
      </c>
      <c r="N160">
        <f t="shared" ca="1" si="16"/>
        <v>7.7601410934744264E-2</v>
      </c>
    </row>
    <row r="161" spans="1:14" x14ac:dyDescent="0.25">
      <c r="A161" s="4">
        <v>44064</v>
      </c>
      <c r="B161">
        <v>3</v>
      </c>
      <c r="D161" s="4">
        <v>44116</v>
      </c>
      <c r="E161">
        <v>2</v>
      </c>
      <c r="H161" s="11">
        <f t="shared" si="18"/>
        <v>44044</v>
      </c>
      <c r="I161">
        <f t="shared" si="13"/>
        <v>1</v>
      </c>
      <c r="J161">
        <f t="shared" si="14"/>
        <v>0</v>
      </c>
      <c r="L161">
        <f t="shared" si="17"/>
        <v>1135</v>
      </c>
      <c r="M161">
        <f t="shared" si="15"/>
        <v>82</v>
      </c>
      <c r="N161">
        <f t="shared" ca="1" si="16"/>
        <v>7.7533039647577087E-2</v>
      </c>
    </row>
    <row r="162" spans="1:14" x14ac:dyDescent="0.25">
      <c r="A162" s="4">
        <v>44065</v>
      </c>
      <c r="B162">
        <v>5</v>
      </c>
      <c r="D162" s="4">
        <v>44118</v>
      </c>
      <c r="E162">
        <v>1</v>
      </c>
      <c r="H162" s="11">
        <f t="shared" si="18"/>
        <v>44045</v>
      </c>
      <c r="I162">
        <f t="shared" si="13"/>
        <v>1</v>
      </c>
      <c r="J162">
        <f t="shared" si="14"/>
        <v>1</v>
      </c>
      <c r="L162">
        <f t="shared" si="17"/>
        <v>1136</v>
      </c>
      <c r="M162">
        <f t="shared" si="15"/>
        <v>83</v>
      </c>
      <c r="N162">
        <f t="shared" ca="1" si="16"/>
        <v>7.9225352112676062E-2</v>
      </c>
    </row>
    <row r="163" spans="1:14" x14ac:dyDescent="0.25">
      <c r="A163" s="4">
        <v>44066</v>
      </c>
      <c r="B163">
        <v>4</v>
      </c>
      <c r="D163" s="4">
        <v>44119</v>
      </c>
      <c r="E163">
        <v>2</v>
      </c>
      <c r="H163" s="11">
        <f t="shared" si="18"/>
        <v>44046</v>
      </c>
      <c r="I163">
        <f t="shared" si="13"/>
        <v>12</v>
      </c>
      <c r="J163">
        <f t="shared" si="14"/>
        <v>0</v>
      </c>
      <c r="L163">
        <f t="shared" si="17"/>
        <v>1148</v>
      </c>
      <c r="M163">
        <f t="shared" si="15"/>
        <v>83</v>
      </c>
      <c r="N163">
        <f t="shared" ca="1" si="16"/>
        <v>7.926829268292683E-2</v>
      </c>
    </row>
    <row r="164" spans="1:14" x14ac:dyDescent="0.25">
      <c r="A164" s="4">
        <v>44067</v>
      </c>
      <c r="B164">
        <v>9</v>
      </c>
      <c r="D164" s="4">
        <v>44122</v>
      </c>
      <c r="E164">
        <v>2</v>
      </c>
      <c r="H164" s="11">
        <f t="shared" si="18"/>
        <v>44047</v>
      </c>
      <c r="I164">
        <f t="shared" si="13"/>
        <v>6</v>
      </c>
      <c r="J164">
        <f t="shared" si="14"/>
        <v>2</v>
      </c>
      <c r="L164">
        <f t="shared" si="17"/>
        <v>1154</v>
      </c>
      <c r="M164">
        <f t="shared" si="15"/>
        <v>85</v>
      </c>
      <c r="N164">
        <f t="shared" ca="1" si="16"/>
        <v>7.9722703639514725E-2</v>
      </c>
    </row>
    <row r="165" spans="1:14" x14ac:dyDescent="0.25">
      <c r="A165" s="4">
        <v>44068</v>
      </c>
      <c r="B165">
        <v>5</v>
      </c>
      <c r="D165" s="4">
        <v>44123</v>
      </c>
      <c r="E165">
        <v>0</v>
      </c>
      <c r="H165" s="11">
        <f t="shared" si="18"/>
        <v>44048</v>
      </c>
      <c r="I165">
        <f t="shared" si="13"/>
        <v>15</v>
      </c>
      <c r="J165">
        <f t="shared" si="14"/>
        <v>1</v>
      </c>
      <c r="L165">
        <f t="shared" si="17"/>
        <v>1169</v>
      </c>
      <c r="M165">
        <f t="shared" si="15"/>
        <v>86</v>
      </c>
      <c r="N165">
        <f t="shared" ca="1" si="16"/>
        <v>8.0410607356715139E-2</v>
      </c>
    </row>
    <row r="166" spans="1:14" x14ac:dyDescent="0.25">
      <c r="A166" s="4">
        <v>44069</v>
      </c>
      <c r="B166">
        <v>6</v>
      </c>
      <c r="D166" s="4">
        <v>44125</v>
      </c>
      <c r="E166">
        <v>4</v>
      </c>
      <c r="H166" s="11">
        <f t="shared" si="18"/>
        <v>44049</v>
      </c>
      <c r="I166">
        <f t="shared" si="13"/>
        <v>10</v>
      </c>
      <c r="J166">
        <f t="shared" si="14"/>
        <v>0</v>
      </c>
      <c r="L166">
        <f t="shared" si="17"/>
        <v>1179</v>
      </c>
      <c r="M166">
        <f t="shared" si="15"/>
        <v>86</v>
      </c>
      <c r="N166">
        <f t="shared" ca="1" si="16"/>
        <v>7.9728583545377443E-2</v>
      </c>
    </row>
    <row r="167" spans="1:14" x14ac:dyDescent="0.25">
      <c r="A167" s="4">
        <v>44070</v>
      </c>
      <c r="B167">
        <v>4</v>
      </c>
      <c r="D167" s="4">
        <v>44126</v>
      </c>
      <c r="E167">
        <v>2</v>
      </c>
      <c r="H167" s="11">
        <f t="shared" si="18"/>
        <v>44050</v>
      </c>
      <c r="I167">
        <f t="shared" si="13"/>
        <v>12</v>
      </c>
      <c r="J167">
        <f t="shared" si="14"/>
        <v>0</v>
      </c>
      <c r="L167">
        <f t="shared" si="17"/>
        <v>1191</v>
      </c>
      <c r="M167">
        <f t="shared" si="15"/>
        <v>86</v>
      </c>
      <c r="N167">
        <f t="shared" ca="1" si="16"/>
        <v>7.976490344248531E-2</v>
      </c>
    </row>
    <row r="168" spans="1:14" x14ac:dyDescent="0.25">
      <c r="A168" s="4">
        <v>44071</v>
      </c>
      <c r="B168">
        <v>3</v>
      </c>
      <c r="D168" s="4">
        <v>44127</v>
      </c>
      <c r="E168">
        <v>3</v>
      </c>
      <c r="H168" s="11">
        <f t="shared" si="18"/>
        <v>44051</v>
      </c>
      <c r="I168">
        <f t="shared" si="13"/>
        <v>18</v>
      </c>
      <c r="J168">
        <f t="shared" si="14"/>
        <v>0</v>
      </c>
      <c r="L168">
        <f t="shared" si="17"/>
        <v>1209</v>
      </c>
      <c r="M168">
        <f t="shared" si="15"/>
        <v>86</v>
      </c>
      <c r="N168">
        <f t="shared" ca="1" si="16"/>
        <v>8.0231596360628613E-2</v>
      </c>
    </row>
    <row r="169" spans="1:14" x14ac:dyDescent="0.25">
      <c r="A169" s="4">
        <v>44072</v>
      </c>
      <c r="B169">
        <v>2</v>
      </c>
      <c r="D169" s="4">
        <v>44128</v>
      </c>
      <c r="E169">
        <v>2</v>
      </c>
      <c r="H169" s="11">
        <f t="shared" si="18"/>
        <v>44052</v>
      </c>
      <c r="I169">
        <f t="shared" si="13"/>
        <v>9</v>
      </c>
      <c r="J169">
        <f t="shared" si="14"/>
        <v>0</v>
      </c>
      <c r="L169">
        <f t="shared" si="17"/>
        <v>1218</v>
      </c>
      <c r="M169">
        <f t="shared" si="15"/>
        <v>86</v>
      </c>
      <c r="N169">
        <f t="shared" ca="1" si="16"/>
        <v>8.0459770114942528E-2</v>
      </c>
    </row>
    <row r="170" spans="1:14" x14ac:dyDescent="0.25">
      <c r="A170" s="4">
        <v>44073</v>
      </c>
      <c r="B170">
        <v>1</v>
      </c>
      <c r="D170" s="4">
        <v>44129</v>
      </c>
      <c r="E170">
        <v>1</v>
      </c>
      <c r="H170" s="11">
        <f t="shared" si="18"/>
        <v>44053</v>
      </c>
      <c r="I170">
        <f t="shared" si="13"/>
        <v>35</v>
      </c>
      <c r="J170">
        <f t="shared" si="14"/>
        <v>0</v>
      </c>
      <c r="L170">
        <f t="shared" si="17"/>
        <v>1253</v>
      </c>
      <c r="M170">
        <f t="shared" si="15"/>
        <v>86</v>
      </c>
      <c r="N170">
        <f t="shared" ca="1" si="16"/>
        <v>8.0606544293695126E-2</v>
      </c>
    </row>
    <row r="171" spans="1:14" x14ac:dyDescent="0.25">
      <c r="A171" s="4">
        <v>44074</v>
      </c>
      <c r="B171">
        <v>9</v>
      </c>
      <c r="D171" s="4">
        <v>44130</v>
      </c>
      <c r="E171">
        <v>0</v>
      </c>
      <c r="H171" s="11">
        <f t="shared" si="18"/>
        <v>44054</v>
      </c>
      <c r="I171">
        <f t="shared" si="13"/>
        <v>8</v>
      </c>
      <c r="J171">
        <f t="shared" si="14"/>
        <v>0</v>
      </c>
      <c r="L171">
        <f t="shared" si="17"/>
        <v>1261</v>
      </c>
      <c r="M171">
        <f t="shared" si="15"/>
        <v>86</v>
      </c>
      <c r="N171">
        <f t="shared" ca="1" si="16"/>
        <v>8.009516256938938E-2</v>
      </c>
    </row>
    <row r="172" spans="1:14" x14ac:dyDescent="0.25">
      <c r="A172" s="4">
        <v>44075</v>
      </c>
      <c r="B172">
        <v>9</v>
      </c>
      <c r="D172" s="4">
        <v>44131</v>
      </c>
      <c r="E172">
        <v>1</v>
      </c>
      <c r="H172" s="11">
        <f t="shared" si="18"/>
        <v>44055</v>
      </c>
      <c r="I172">
        <f t="shared" si="13"/>
        <v>11</v>
      </c>
      <c r="J172">
        <f t="shared" si="14"/>
        <v>1</v>
      </c>
      <c r="L172">
        <f t="shared" si="17"/>
        <v>1272</v>
      </c>
      <c r="M172">
        <f t="shared" si="15"/>
        <v>87</v>
      </c>
      <c r="N172">
        <f t="shared" ca="1" si="16"/>
        <v>8.254716981132075E-2</v>
      </c>
    </row>
    <row r="173" spans="1:14" x14ac:dyDescent="0.25">
      <c r="A173" s="4">
        <v>44076</v>
      </c>
      <c r="B173">
        <v>8</v>
      </c>
      <c r="D173" s="4">
        <v>44133</v>
      </c>
      <c r="E173">
        <v>1</v>
      </c>
      <c r="H173" s="11">
        <f t="shared" si="18"/>
        <v>44056</v>
      </c>
      <c r="I173">
        <f t="shared" si="13"/>
        <v>12</v>
      </c>
      <c r="J173">
        <f t="shared" si="14"/>
        <v>0</v>
      </c>
      <c r="L173">
        <f t="shared" si="17"/>
        <v>1284</v>
      </c>
      <c r="M173">
        <f t="shared" si="15"/>
        <v>87</v>
      </c>
      <c r="N173">
        <f t="shared" ca="1" si="16"/>
        <v>8.1775700934579434E-2</v>
      </c>
    </row>
    <row r="174" spans="1:14" x14ac:dyDescent="0.25">
      <c r="A174" s="4">
        <v>44077</v>
      </c>
      <c r="B174">
        <v>6</v>
      </c>
      <c r="D174" s="4">
        <v>44134</v>
      </c>
      <c r="E174">
        <v>0</v>
      </c>
      <c r="H174" s="11">
        <f t="shared" si="18"/>
        <v>44057</v>
      </c>
      <c r="I174">
        <f t="shared" si="13"/>
        <v>10</v>
      </c>
      <c r="J174">
        <f t="shared" si="14"/>
        <v>1</v>
      </c>
      <c r="L174">
        <f t="shared" si="17"/>
        <v>1294</v>
      </c>
      <c r="M174">
        <f t="shared" si="15"/>
        <v>88</v>
      </c>
      <c r="N174">
        <f t="shared" ca="1" si="16"/>
        <v>8.1916537867078823E-2</v>
      </c>
    </row>
    <row r="175" spans="1:14" x14ac:dyDescent="0.25">
      <c r="A175" s="4">
        <v>44078</v>
      </c>
      <c r="B175">
        <v>16</v>
      </c>
      <c r="D175" s="4">
        <v>44135</v>
      </c>
      <c r="E175">
        <v>1</v>
      </c>
      <c r="H175" s="11">
        <f t="shared" si="18"/>
        <v>44058</v>
      </c>
      <c r="I175">
        <f t="shared" si="13"/>
        <v>1</v>
      </c>
      <c r="J175">
        <f t="shared" si="14"/>
        <v>0</v>
      </c>
      <c r="L175">
        <f t="shared" si="17"/>
        <v>1295</v>
      </c>
      <c r="M175">
        <f t="shared" si="15"/>
        <v>88</v>
      </c>
      <c r="N175">
        <f t="shared" ca="1" si="16"/>
        <v>8.1853281853281848E-2</v>
      </c>
    </row>
    <row r="176" spans="1:14" x14ac:dyDescent="0.25">
      <c r="A176" s="4">
        <v>44079</v>
      </c>
      <c r="B176">
        <v>3</v>
      </c>
      <c r="D176" s="4">
        <v>44136</v>
      </c>
      <c r="E176">
        <v>1</v>
      </c>
      <c r="H176" s="11">
        <f t="shared" si="18"/>
        <v>44059</v>
      </c>
      <c r="I176">
        <f t="shared" si="13"/>
        <v>4</v>
      </c>
      <c r="J176">
        <f t="shared" si="14"/>
        <v>2</v>
      </c>
      <c r="L176">
        <f t="shared" si="17"/>
        <v>1299</v>
      </c>
      <c r="M176">
        <f t="shared" si="15"/>
        <v>90</v>
      </c>
      <c r="N176">
        <f t="shared" ca="1" si="16"/>
        <v>8.1601231716705164E-2</v>
      </c>
    </row>
    <row r="177" spans="1:14" x14ac:dyDescent="0.25">
      <c r="A177" s="4">
        <v>44080</v>
      </c>
      <c r="B177">
        <v>2</v>
      </c>
      <c r="D177" s="4">
        <v>44137</v>
      </c>
      <c r="E177">
        <v>2</v>
      </c>
      <c r="H177" s="11">
        <f t="shared" si="18"/>
        <v>44060</v>
      </c>
      <c r="I177">
        <f t="shared" si="13"/>
        <v>15</v>
      </c>
      <c r="J177">
        <f t="shared" si="14"/>
        <v>1</v>
      </c>
      <c r="L177">
        <f t="shared" si="17"/>
        <v>1314</v>
      </c>
      <c r="M177">
        <f t="shared" si="15"/>
        <v>91</v>
      </c>
      <c r="N177">
        <f t="shared" ca="1" si="16"/>
        <v>8.1430745814307454E-2</v>
      </c>
    </row>
    <row r="178" spans="1:14" x14ac:dyDescent="0.25">
      <c r="A178" s="4">
        <v>44081</v>
      </c>
      <c r="B178">
        <v>2</v>
      </c>
      <c r="D178" s="4">
        <v>44138</v>
      </c>
      <c r="E178">
        <v>0</v>
      </c>
      <c r="H178" s="11">
        <f t="shared" si="18"/>
        <v>44061</v>
      </c>
      <c r="I178">
        <f t="shared" si="13"/>
        <v>15</v>
      </c>
      <c r="J178">
        <f t="shared" si="14"/>
        <v>1</v>
      </c>
      <c r="L178">
        <f t="shared" si="17"/>
        <v>1329</v>
      </c>
      <c r="M178">
        <f t="shared" si="15"/>
        <v>92</v>
      </c>
      <c r="N178">
        <f t="shared" ca="1" si="16"/>
        <v>8.2768999247554556E-2</v>
      </c>
    </row>
    <row r="179" spans="1:14" x14ac:dyDescent="0.25">
      <c r="A179" s="4">
        <v>44082</v>
      </c>
      <c r="B179">
        <v>3</v>
      </c>
      <c r="D179" s="4">
        <v>44139</v>
      </c>
      <c r="E179">
        <v>5</v>
      </c>
      <c r="H179" s="11">
        <f t="shared" si="18"/>
        <v>44062</v>
      </c>
      <c r="I179">
        <f t="shared" si="13"/>
        <v>13</v>
      </c>
      <c r="J179">
        <f t="shared" si="14"/>
        <v>2</v>
      </c>
      <c r="L179">
        <f t="shared" si="17"/>
        <v>1342</v>
      </c>
      <c r="M179">
        <f t="shared" si="15"/>
        <v>94</v>
      </c>
      <c r="N179">
        <f t="shared" ca="1" si="16"/>
        <v>8.2712369597615493E-2</v>
      </c>
    </row>
    <row r="180" spans="1:14" x14ac:dyDescent="0.25">
      <c r="A180" s="4">
        <v>44083</v>
      </c>
      <c r="B180">
        <v>6</v>
      </c>
      <c r="D180" s="4">
        <v>44140</v>
      </c>
      <c r="E180">
        <v>0</v>
      </c>
      <c r="H180" s="11">
        <f t="shared" si="18"/>
        <v>44063</v>
      </c>
      <c r="I180">
        <f t="shared" si="13"/>
        <v>6</v>
      </c>
      <c r="J180">
        <f t="shared" si="14"/>
        <v>0</v>
      </c>
      <c r="L180">
        <f t="shared" si="17"/>
        <v>1348</v>
      </c>
      <c r="M180">
        <f t="shared" si="15"/>
        <v>94</v>
      </c>
      <c r="N180">
        <f t="shared" ca="1" si="16"/>
        <v>8.234421364985163E-2</v>
      </c>
    </row>
    <row r="181" spans="1:14" x14ac:dyDescent="0.25">
      <c r="A181" s="4">
        <v>44084</v>
      </c>
      <c r="B181">
        <v>17</v>
      </c>
      <c r="D181" s="4">
        <v>44141</v>
      </c>
      <c r="E181">
        <v>1</v>
      </c>
      <c r="H181" s="11">
        <f t="shared" si="18"/>
        <v>44064</v>
      </c>
      <c r="I181">
        <f t="shared" si="13"/>
        <v>3</v>
      </c>
      <c r="J181">
        <f t="shared" si="14"/>
        <v>1</v>
      </c>
      <c r="L181">
        <f t="shared" si="17"/>
        <v>1351</v>
      </c>
      <c r="M181">
        <f t="shared" si="15"/>
        <v>95</v>
      </c>
      <c r="N181">
        <f t="shared" ca="1" si="16"/>
        <v>8.2901554404145081E-2</v>
      </c>
    </row>
    <row r="182" spans="1:14" x14ac:dyDescent="0.25">
      <c r="A182" s="4">
        <v>44086</v>
      </c>
      <c r="B182">
        <v>3</v>
      </c>
      <c r="D182" s="4">
        <v>44142</v>
      </c>
      <c r="E182">
        <v>0</v>
      </c>
      <c r="H182" s="11">
        <f t="shared" si="18"/>
        <v>44065</v>
      </c>
      <c r="I182">
        <f t="shared" si="13"/>
        <v>5</v>
      </c>
      <c r="J182">
        <f t="shared" si="14"/>
        <v>2</v>
      </c>
      <c r="L182">
        <f t="shared" si="17"/>
        <v>1356</v>
      </c>
      <c r="M182">
        <f t="shared" si="15"/>
        <v>97</v>
      </c>
      <c r="N182">
        <f t="shared" ca="1" si="16"/>
        <v>8.2595870206489674E-2</v>
      </c>
    </row>
    <row r="183" spans="1:14" x14ac:dyDescent="0.25">
      <c r="A183" s="4">
        <v>44087</v>
      </c>
      <c r="B183">
        <v>2</v>
      </c>
      <c r="D183" s="4">
        <v>44143</v>
      </c>
      <c r="E183">
        <v>1</v>
      </c>
      <c r="H183" s="11">
        <f t="shared" si="18"/>
        <v>44066</v>
      </c>
      <c r="I183">
        <f t="shared" si="13"/>
        <v>4</v>
      </c>
      <c r="J183">
        <f t="shared" si="14"/>
        <v>1</v>
      </c>
      <c r="L183">
        <f t="shared" si="17"/>
        <v>1360</v>
      </c>
      <c r="M183">
        <f t="shared" si="15"/>
        <v>98</v>
      </c>
      <c r="N183">
        <f t="shared" ca="1" si="16"/>
        <v>8.38235294117647E-2</v>
      </c>
    </row>
    <row r="184" spans="1:14" x14ac:dyDescent="0.25">
      <c r="A184" s="4">
        <v>44088</v>
      </c>
      <c r="B184">
        <v>4</v>
      </c>
      <c r="D184" s="4">
        <v>44144</v>
      </c>
      <c r="E184">
        <v>1</v>
      </c>
      <c r="H184" s="11">
        <f t="shared" si="18"/>
        <v>44067</v>
      </c>
      <c r="I184">
        <f t="shared" si="13"/>
        <v>9</v>
      </c>
      <c r="J184">
        <f t="shared" si="14"/>
        <v>3</v>
      </c>
      <c r="L184">
        <f t="shared" si="17"/>
        <v>1369</v>
      </c>
      <c r="M184">
        <f t="shared" si="15"/>
        <v>101</v>
      </c>
      <c r="N184">
        <f t="shared" ca="1" si="16"/>
        <v>8.3272461650840027E-2</v>
      </c>
    </row>
    <row r="185" spans="1:14" x14ac:dyDescent="0.25">
      <c r="A185" s="4">
        <v>44089</v>
      </c>
      <c r="B185">
        <v>28</v>
      </c>
      <c r="D185" s="4">
        <v>44145</v>
      </c>
      <c r="E185">
        <v>0</v>
      </c>
      <c r="H185" s="11">
        <f t="shared" si="18"/>
        <v>44068</v>
      </c>
      <c r="I185">
        <f t="shared" si="13"/>
        <v>5</v>
      </c>
      <c r="J185">
        <f t="shared" si="14"/>
        <v>0</v>
      </c>
      <c r="L185">
        <f t="shared" si="17"/>
        <v>1374</v>
      </c>
      <c r="M185">
        <f t="shared" si="15"/>
        <v>101</v>
      </c>
      <c r="N185">
        <f t="shared" ca="1" si="16"/>
        <v>8.442503639010189E-2</v>
      </c>
    </row>
    <row r="186" spans="1:14" x14ac:dyDescent="0.25">
      <c r="A186" s="4">
        <v>44090</v>
      </c>
      <c r="B186">
        <v>5</v>
      </c>
      <c r="D186" s="4">
        <v>44146</v>
      </c>
      <c r="E186">
        <v>0</v>
      </c>
      <c r="H186" s="11">
        <f t="shared" si="18"/>
        <v>44069</v>
      </c>
      <c r="I186">
        <f t="shared" si="13"/>
        <v>6</v>
      </c>
      <c r="J186">
        <f t="shared" si="14"/>
        <v>4</v>
      </c>
      <c r="L186">
        <f t="shared" si="17"/>
        <v>1380</v>
      </c>
      <c r="M186">
        <f t="shared" si="15"/>
        <v>105</v>
      </c>
      <c r="N186">
        <f t="shared" ca="1" si="16"/>
        <v>8.4057971014492749E-2</v>
      </c>
    </row>
    <row r="187" spans="1:14" x14ac:dyDescent="0.25">
      <c r="A187" s="4">
        <v>44091</v>
      </c>
      <c r="B187">
        <v>7</v>
      </c>
      <c r="D187" s="4">
        <v>44147</v>
      </c>
      <c r="E187">
        <v>1</v>
      </c>
      <c r="H187" s="11">
        <f t="shared" si="18"/>
        <v>44070</v>
      </c>
      <c r="I187">
        <f t="shared" si="13"/>
        <v>4</v>
      </c>
      <c r="J187">
        <f t="shared" si="14"/>
        <v>0</v>
      </c>
      <c r="L187">
        <f t="shared" si="17"/>
        <v>1384</v>
      </c>
      <c r="M187">
        <f t="shared" si="15"/>
        <v>105</v>
      </c>
      <c r="N187">
        <f t="shared" ca="1" si="16"/>
        <v>8.3815028901734104E-2</v>
      </c>
    </row>
    <row r="188" spans="1:14" x14ac:dyDescent="0.25">
      <c r="A188" s="4">
        <v>44092</v>
      </c>
      <c r="B188">
        <v>11</v>
      </c>
      <c r="D188" s="4">
        <v>44148</v>
      </c>
      <c r="E188">
        <v>1</v>
      </c>
      <c r="H188" s="11">
        <f t="shared" si="18"/>
        <v>44071</v>
      </c>
      <c r="I188">
        <f t="shared" si="13"/>
        <v>3</v>
      </c>
      <c r="J188">
        <f t="shared" si="14"/>
        <v>1</v>
      </c>
      <c r="L188">
        <f t="shared" si="17"/>
        <v>1387</v>
      </c>
      <c r="M188">
        <f t="shared" si="15"/>
        <v>106</v>
      </c>
      <c r="N188">
        <f t="shared" ca="1" si="16"/>
        <v>8.4354722422494588E-2</v>
      </c>
    </row>
    <row r="189" spans="1:14" x14ac:dyDescent="0.25">
      <c r="A189" s="4">
        <v>44093</v>
      </c>
      <c r="B189">
        <v>2</v>
      </c>
      <c r="D189" s="4">
        <v>44149</v>
      </c>
      <c r="E189">
        <v>0</v>
      </c>
      <c r="H189" s="11">
        <f t="shared" si="18"/>
        <v>44072</v>
      </c>
      <c r="I189">
        <f t="shared" si="13"/>
        <v>2</v>
      </c>
      <c r="J189">
        <f t="shared" si="14"/>
        <v>0</v>
      </c>
      <c r="L189">
        <f t="shared" si="17"/>
        <v>1389</v>
      </c>
      <c r="M189">
        <f t="shared" si="15"/>
        <v>106</v>
      </c>
      <c r="N189">
        <f t="shared" ca="1" si="16"/>
        <v>8.4233261339092869E-2</v>
      </c>
    </row>
    <row r="190" spans="1:14" x14ac:dyDescent="0.25">
      <c r="A190" s="4">
        <v>44094</v>
      </c>
      <c r="B190">
        <v>3</v>
      </c>
      <c r="D190" s="4">
        <v>44150</v>
      </c>
      <c r="E190">
        <v>2</v>
      </c>
      <c r="H190" s="11">
        <f t="shared" si="18"/>
        <v>44073</v>
      </c>
      <c r="I190">
        <f t="shared" si="13"/>
        <v>1</v>
      </c>
      <c r="J190">
        <f t="shared" si="14"/>
        <v>0</v>
      </c>
      <c r="L190">
        <f t="shared" si="17"/>
        <v>1390</v>
      </c>
      <c r="M190">
        <f t="shared" si="15"/>
        <v>106</v>
      </c>
      <c r="N190">
        <f t="shared" ca="1" si="16"/>
        <v>8.4892086330935257E-2</v>
      </c>
    </row>
    <row r="191" spans="1:14" x14ac:dyDescent="0.25">
      <c r="A191" s="4">
        <v>44095</v>
      </c>
      <c r="B191">
        <v>16</v>
      </c>
      <c r="D191" s="4">
        <v>44151</v>
      </c>
      <c r="E191">
        <v>0</v>
      </c>
      <c r="H191" s="11">
        <f t="shared" si="18"/>
        <v>44074</v>
      </c>
      <c r="I191">
        <f t="shared" si="13"/>
        <v>9</v>
      </c>
      <c r="J191">
        <f t="shared" si="14"/>
        <v>1</v>
      </c>
      <c r="L191">
        <f t="shared" si="17"/>
        <v>1399</v>
      </c>
      <c r="M191">
        <f t="shared" si="15"/>
        <v>107</v>
      </c>
      <c r="N191">
        <f t="shared" ca="1" si="16"/>
        <v>8.4345961401000716E-2</v>
      </c>
    </row>
    <row r="192" spans="1:14" x14ac:dyDescent="0.25">
      <c r="A192" s="4">
        <v>44096</v>
      </c>
      <c r="B192">
        <v>4</v>
      </c>
      <c r="D192" s="4">
        <v>44152</v>
      </c>
      <c r="E192">
        <v>3</v>
      </c>
      <c r="H192" s="11">
        <f t="shared" si="18"/>
        <v>44075</v>
      </c>
      <c r="I192">
        <f t="shared" si="13"/>
        <v>9</v>
      </c>
      <c r="J192">
        <f t="shared" si="14"/>
        <v>3</v>
      </c>
      <c r="L192">
        <f t="shared" si="17"/>
        <v>1408</v>
      </c>
      <c r="M192">
        <f t="shared" si="15"/>
        <v>110</v>
      </c>
      <c r="N192">
        <f t="shared" ca="1" si="16"/>
        <v>8.4517045454545456E-2</v>
      </c>
    </row>
    <row r="193" spans="1:14" x14ac:dyDescent="0.25">
      <c r="A193" s="4">
        <v>44097</v>
      </c>
      <c r="B193">
        <v>4</v>
      </c>
      <c r="D193" s="4">
        <v>44153</v>
      </c>
      <c r="E193">
        <v>1</v>
      </c>
      <c r="H193" s="11">
        <f t="shared" si="18"/>
        <v>44076</v>
      </c>
      <c r="I193">
        <f t="shared" si="13"/>
        <v>8</v>
      </c>
      <c r="J193">
        <f t="shared" si="14"/>
        <v>1</v>
      </c>
      <c r="L193">
        <f t="shared" si="17"/>
        <v>1416</v>
      </c>
      <c r="M193">
        <f t="shared" si="15"/>
        <v>111</v>
      </c>
      <c r="N193">
        <f t="shared" ca="1" si="16"/>
        <v>8.4039548022598873E-2</v>
      </c>
    </row>
    <row r="194" spans="1:14" x14ac:dyDescent="0.25">
      <c r="A194" s="4">
        <v>44098</v>
      </c>
      <c r="B194">
        <v>9</v>
      </c>
      <c r="D194" s="4">
        <v>44154</v>
      </c>
      <c r="E194">
        <v>2</v>
      </c>
      <c r="H194" s="11">
        <f t="shared" si="18"/>
        <v>44077</v>
      </c>
      <c r="I194">
        <f t="shared" si="13"/>
        <v>6</v>
      </c>
      <c r="J194">
        <f t="shared" si="14"/>
        <v>0</v>
      </c>
      <c r="L194">
        <f t="shared" si="17"/>
        <v>1422</v>
      </c>
      <c r="M194">
        <f t="shared" si="15"/>
        <v>111</v>
      </c>
      <c r="N194">
        <f t="shared" ca="1" si="16"/>
        <v>8.3684950773558364E-2</v>
      </c>
    </row>
    <row r="195" spans="1:14" x14ac:dyDescent="0.25">
      <c r="A195" s="4">
        <v>44099</v>
      </c>
      <c r="B195">
        <v>5</v>
      </c>
      <c r="D195" s="4">
        <v>44156</v>
      </c>
      <c r="E195">
        <v>2</v>
      </c>
      <c r="H195" s="11">
        <f t="shared" si="18"/>
        <v>44078</v>
      </c>
      <c r="I195">
        <f t="shared" ref="I195:I258" si="19">IFERROR(VLOOKUP(H195,$A:$B, 2, FALSE),0)</f>
        <v>16</v>
      </c>
      <c r="J195">
        <f t="shared" ref="J195:J258" si="20">IFERROR(VLOOKUP(H195,$D:$E, 2, FALSE),0)</f>
        <v>1</v>
      </c>
      <c r="L195">
        <f t="shared" si="17"/>
        <v>1438</v>
      </c>
      <c r="M195">
        <f t="shared" ref="M195:M258" si="21">J195+M194</f>
        <v>112</v>
      </c>
      <c r="N195">
        <f t="shared" ref="N195:N258" ca="1" si="22">OFFSET(M195, $P$1, 0)/L195</f>
        <v>8.2753824756606392E-2</v>
      </c>
    </row>
    <row r="196" spans="1:14" x14ac:dyDescent="0.25">
      <c r="A196" s="4">
        <v>44100</v>
      </c>
      <c r="B196">
        <v>4</v>
      </c>
      <c r="D196" s="4">
        <v>44157</v>
      </c>
      <c r="E196">
        <v>0</v>
      </c>
      <c r="H196" s="11">
        <f t="shared" si="18"/>
        <v>44079</v>
      </c>
      <c r="I196">
        <f t="shared" si="19"/>
        <v>3</v>
      </c>
      <c r="J196">
        <f t="shared" si="20"/>
        <v>0</v>
      </c>
      <c r="L196">
        <f t="shared" ref="L196:L259" si="23">I196+L195</f>
        <v>1441</v>
      </c>
      <c r="M196">
        <f t="shared" si="21"/>
        <v>112</v>
      </c>
      <c r="N196">
        <f t="shared" ca="1" si="22"/>
        <v>8.4663428174878555E-2</v>
      </c>
    </row>
    <row r="197" spans="1:14" x14ac:dyDescent="0.25">
      <c r="A197" s="4">
        <v>44101</v>
      </c>
      <c r="B197">
        <v>4</v>
      </c>
      <c r="D197" s="4">
        <v>44158</v>
      </c>
      <c r="E197">
        <v>1</v>
      </c>
      <c r="H197" s="11">
        <f t="shared" ref="H197:H260" si="24">H196+1</f>
        <v>44080</v>
      </c>
      <c r="I197">
        <f t="shared" si="19"/>
        <v>2</v>
      </c>
      <c r="J197">
        <f t="shared" si="20"/>
        <v>2</v>
      </c>
      <c r="L197">
        <f t="shared" si="23"/>
        <v>1443</v>
      </c>
      <c r="M197">
        <f t="shared" si="21"/>
        <v>114</v>
      </c>
      <c r="N197">
        <f t="shared" ca="1" si="22"/>
        <v>8.5239085239085244E-2</v>
      </c>
    </row>
    <row r="198" spans="1:14" x14ac:dyDescent="0.25">
      <c r="A198" s="4">
        <v>44102</v>
      </c>
      <c r="B198">
        <v>8</v>
      </c>
      <c r="D198" s="4">
        <v>44159</v>
      </c>
      <c r="E198">
        <v>2</v>
      </c>
      <c r="H198" s="11">
        <f t="shared" si="24"/>
        <v>44081</v>
      </c>
      <c r="I198">
        <f t="shared" si="19"/>
        <v>2</v>
      </c>
      <c r="J198">
        <f t="shared" si="20"/>
        <v>0</v>
      </c>
      <c r="L198">
        <f t="shared" si="23"/>
        <v>1445</v>
      </c>
      <c r="M198">
        <f t="shared" si="21"/>
        <v>114</v>
      </c>
      <c r="N198">
        <f t="shared" ca="1" si="22"/>
        <v>8.5813148788927332E-2</v>
      </c>
    </row>
    <row r="199" spans="1:14" x14ac:dyDescent="0.25">
      <c r="A199" s="4">
        <v>44103</v>
      </c>
      <c r="B199">
        <v>3</v>
      </c>
      <c r="D199" s="4">
        <v>44160</v>
      </c>
      <c r="E199">
        <v>0</v>
      </c>
      <c r="H199" s="11">
        <f t="shared" si="24"/>
        <v>44082</v>
      </c>
      <c r="I199">
        <f t="shared" si="19"/>
        <v>3</v>
      </c>
      <c r="J199">
        <f t="shared" si="20"/>
        <v>2</v>
      </c>
      <c r="L199">
        <f t="shared" si="23"/>
        <v>1448</v>
      </c>
      <c r="M199">
        <f t="shared" si="21"/>
        <v>116</v>
      </c>
      <c r="N199">
        <f t="shared" ca="1" si="22"/>
        <v>8.7016574585635359E-2</v>
      </c>
    </row>
    <row r="200" spans="1:14" x14ac:dyDescent="0.25">
      <c r="A200" s="4">
        <v>44104</v>
      </c>
      <c r="B200">
        <v>7</v>
      </c>
      <c r="D200" s="4">
        <v>44161</v>
      </c>
      <c r="E200">
        <v>2</v>
      </c>
      <c r="H200" s="11">
        <f t="shared" si="24"/>
        <v>44083</v>
      </c>
      <c r="I200">
        <f t="shared" si="19"/>
        <v>6</v>
      </c>
      <c r="J200">
        <f t="shared" si="20"/>
        <v>0</v>
      </c>
      <c r="L200">
        <f t="shared" si="23"/>
        <v>1454</v>
      </c>
      <c r="M200">
        <f t="shared" si="21"/>
        <v>116</v>
      </c>
      <c r="N200">
        <f t="shared" ca="1" si="22"/>
        <v>8.6657496561210454E-2</v>
      </c>
    </row>
    <row r="201" spans="1:14" x14ac:dyDescent="0.25">
      <c r="A201" s="4">
        <v>44105</v>
      </c>
      <c r="B201">
        <v>6</v>
      </c>
      <c r="D201" s="4">
        <v>44162</v>
      </c>
      <c r="E201">
        <v>2</v>
      </c>
      <c r="H201" s="11">
        <f t="shared" si="24"/>
        <v>44084</v>
      </c>
      <c r="I201">
        <f t="shared" si="19"/>
        <v>17</v>
      </c>
      <c r="J201">
        <f t="shared" si="20"/>
        <v>0</v>
      </c>
      <c r="L201">
        <f t="shared" si="23"/>
        <v>1471</v>
      </c>
      <c r="M201">
        <f t="shared" si="21"/>
        <v>116</v>
      </c>
      <c r="N201">
        <f t="shared" ca="1" si="22"/>
        <v>8.5656016315431682E-2</v>
      </c>
    </row>
    <row r="202" spans="1:14" x14ac:dyDescent="0.25">
      <c r="A202" s="4">
        <v>44106</v>
      </c>
      <c r="B202">
        <v>3</v>
      </c>
      <c r="D202" s="4">
        <v>44163</v>
      </c>
      <c r="E202">
        <v>2</v>
      </c>
      <c r="H202" s="11">
        <f t="shared" si="24"/>
        <v>44085</v>
      </c>
      <c r="I202">
        <f t="shared" si="19"/>
        <v>0</v>
      </c>
      <c r="J202">
        <f t="shared" si="20"/>
        <v>1</v>
      </c>
      <c r="L202">
        <f t="shared" si="23"/>
        <v>1471</v>
      </c>
      <c r="M202">
        <f t="shared" si="21"/>
        <v>117</v>
      </c>
      <c r="N202">
        <f t="shared" ca="1" si="22"/>
        <v>8.5656016315431682E-2</v>
      </c>
    </row>
    <row r="203" spans="1:14" x14ac:dyDescent="0.25">
      <c r="A203" s="4">
        <v>44107</v>
      </c>
      <c r="B203">
        <v>4</v>
      </c>
      <c r="D203" s="4">
        <v>44164</v>
      </c>
      <c r="E203">
        <v>3</v>
      </c>
      <c r="H203" s="11">
        <f t="shared" si="24"/>
        <v>44086</v>
      </c>
      <c r="I203">
        <f t="shared" si="19"/>
        <v>3</v>
      </c>
      <c r="J203">
        <f t="shared" si="20"/>
        <v>0</v>
      </c>
      <c r="L203">
        <f t="shared" si="23"/>
        <v>1474</v>
      </c>
      <c r="M203">
        <f t="shared" si="21"/>
        <v>117</v>
      </c>
      <c r="N203">
        <f t="shared" ca="1" si="22"/>
        <v>8.6160108548168246E-2</v>
      </c>
    </row>
    <row r="204" spans="1:14" x14ac:dyDescent="0.25">
      <c r="A204" s="4">
        <v>44108</v>
      </c>
      <c r="B204">
        <v>2</v>
      </c>
      <c r="D204" s="4">
        <v>44165</v>
      </c>
      <c r="E204">
        <v>2</v>
      </c>
      <c r="H204" s="11">
        <f t="shared" si="24"/>
        <v>44087</v>
      </c>
      <c r="I204">
        <f t="shared" si="19"/>
        <v>2</v>
      </c>
      <c r="J204">
        <f t="shared" si="20"/>
        <v>1</v>
      </c>
      <c r="L204">
        <f t="shared" si="23"/>
        <v>1476</v>
      </c>
      <c r="M204">
        <f t="shared" si="21"/>
        <v>118</v>
      </c>
      <c r="N204">
        <f t="shared" ca="1" si="22"/>
        <v>8.8075880758807581E-2</v>
      </c>
    </row>
    <row r="205" spans="1:14" x14ac:dyDescent="0.25">
      <c r="A205" s="4">
        <v>44109</v>
      </c>
      <c r="B205">
        <v>12</v>
      </c>
      <c r="D205" s="4">
        <v>44166</v>
      </c>
      <c r="E205">
        <v>1</v>
      </c>
      <c r="H205" s="11">
        <f t="shared" si="24"/>
        <v>44088</v>
      </c>
      <c r="I205">
        <f t="shared" si="19"/>
        <v>4</v>
      </c>
      <c r="J205">
        <f t="shared" si="20"/>
        <v>0</v>
      </c>
      <c r="L205">
        <f t="shared" si="23"/>
        <v>1480</v>
      </c>
      <c r="M205">
        <f t="shared" si="21"/>
        <v>118</v>
      </c>
      <c r="N205">
        <f t="shared" ca="1" si="22"/>
        <v>8.7837837837837843E-2</v>
      </c>
    </row>
    <row r="206" spans="1:14" x14ac:dyDescent="0.25">
      <c r="A206" s="4">
        <v>44110</v>
      </c>
      <c r="B206">
        <v>7</v>
      </c>
      <c r="D206" s="4">
        <v>44167</v>
      </c>
      <c r="E206">
        <v>2</v>
      </c>
      <c r="H206" s="11">
        <f t="shared" si="24"/>
        <v>44089</v>
      </c>
      <c r="I206">
        <f t="shared" si="19"/>
        <v>28</v>
      </c>
      <c r="J206">
        <f t="shared" si="20"/>
        <v>1</v>
      </c>
      <c r="L206">
        <f t="shared" si="23"/>
        <v>1508</v>
      </c>
      <c r="M206">
        <f t="shared" si="21"/>
        <v>119</v>
      </c>
      <c r="N206">
        <f t="shared" ca="1" si="22"/>
        <v>8.6870026525198943E-2</v>
      </c>
    </row>
    <row r="207" spans="1:14" x14ac:dyDescent="0.25">
      <c r="A207" s="4">
        <v>44111</v>
      </c>
      <c r="B207">
        <v>1</v>
      </c>
      <c r="D207" s="4">
        <v>44168</v>
      </c>
      <c r="E207">
        <v>6</v>
      </c>
      <c r="H207" s="11">
        <f t="shared" si="24"/>
        <v>44090</v>
      </c>
      <c r="I207">
        <f t="shared" si="19"/>
        <v>5</v>
      </c>
      <c r="J207">
        <f t="shared" si="20"/>
        <v>0</v>
      </c>
      <c r="L207">
        <f t="shared" si="23"/>
        <v>1513</v>
      </c>
      <c r="M207">
        <f t="shared" si="21"/>
        <v>119</v>
      </c>
      <c r="N207">
        <f t="shared" ca="1" si="22"/>
        <v>8.724388631857237E-2</v>
      </c>
    </row>
    <row r="208" spans="1:14" x14ac:dyDescent="0.25">
      <c r="A208" s="4">
        <v>44112</v>
      </c>
      <c r="B208">
        <v>20</v>
      </c>
      <c r="D208" s="4">
        <v>44169</v>
      </c>
      <c r="E208">
        <v>4</v>
      </c>
      <c r="H208" s="11">
        <f t="shared" si="24"/>
        <v>44091</v>
      </c>
      <c r="I208">
        <f t="shared" si="19"/>
        <v>7</v>
      </c>
      <c r="J208">
        <f t="shared" si="20"/>
        <v>0</v>
      </c>
      <c r="L208">
        <f t="shared" si="23"/>
        <v>1520</v>
      </c>
      <c r="M208">
        <f t="shared" si="21"/>
        <v>119</v>
      </c>
      <c r="N208">
        <f t="shared" ca="1" si="22"/>
        <v>8.6842105263157901E-2</v>
      </c>
    </row>
    <row r="209" spans="1:14" x14ac:dyDescent="0.25">
      <c r="A209" s="4">
        <v>44113</v>
      </c>
      <c r="B209">
        <v>3</v>
      </c>
      <c r="D209" s="4">
        <v>44170</v>
      </c>
      <c r="E209">
        <v>4</v>
      </c>
      <c r="H209" s="11">
        <f t="shared" si="24"/>
        <v>44092</v>
      </c>
      <c r="I209">
        <f t="shared" si="19"/>
        <v>11</v>
      </c>
      <c r="J209">
        <f t="shared" si="20"/>
        <v>0</v>
      </c>
      <c r="L209">
        <f t="shared" si="23"/>
        <v>1531</v>
      </c>
      <c r="M209">
        <f t="shared" si="21"/>
        <v>119</v>
      </c>
      <c r="N209">
        <f t="shared" ca="1" si="22"/>
        <v>8.6218158066623127E-2</v>
      </c>
    </row>
    <row r="210" spans="1:14" x14ac:dyDescent="0.25">
      <c r="A210" s="4">
        <v>44114</v>
      </c>
      <c r="B210">
        <v>5</v>
      </c>
      <c r="D210" s="4">
        <v>44171</v>
      </c>
      <c r="E210">
        <v>5</v>
      </c>
      <c r="H210" s="11">
        <f t="shared" si="24"/>
        <v>44093</v>
      </c>
      <c r="I210">
        <f t="shared" si="19"/>
        <v>2</v>
      </c>
      <c r="J210">
        <f t="shared" si="20"/>
        <v>3</v>
      </c>
      <c r="L210">
        <f t="shared" si="23"/>
        <v>1533</v>
      </c>
      <c r="M210">
        <f t="shared" si="21"/>
        <v>122</v>
      </c>
      <c r="N210">
        <f t="shared" ca="1" si="22"/>
        <v>8.6105675146771032E-2</v>
      </c>
    </row>
    <row r="211" spans="1:14" x14ac:dyDescent="0.25">
      <c r="A211" s="4">
        <v>44115</v>
      </c>
      <c r="B211">
        <v>5</v>
      </c>
      <c r="D211" s="4">
        <v>44172</v>
      </c>
      <c r="E211">
        <v>7</v>
      </c>
      <c r="H211" s="11">
        <f t="shared" si="24"/>
        <v>44094</v>
      </c>
      <c r="I211">
        <f t="shared" si="19"/>
        <v>3</v>
      </c>
      <c r="J211">
        <f t="shared" si="20"/>
        <v>1</v>
      </c>
      <c r="L211">
        <f t="shared" si="23"/>
        <v>1536</v>
      </c>
      <c r="M211">
        <f t="shared" si="21"/>
        <v>123</v>
      </c>
      <c r="N211">
        <f t="shared" ca="1" si="22"/>
        <v>8.59375E-2</v>
      </c>
    </row>
    <row r="212" spans="1:14" x14ac:dyDescent="0.25">
      <c r="A212" s="4">
        <v>44116</v>
      </c>
      <c r="B212">
        <v>24</v>
      </c>
      <c r="D212" s="4">
        <v>44173</v>
      </c>
      <c r="E212">
        <v>5</v>
      </c>
      <c r="H212" s="11">
        <f t="shared" si="24"/>
        <v>44095</v>
      </c>
      <c r="I212">
        <f t="shared" si="19"/>
        <v>16</v>
      </c>
      <c r="J212">
        <f t="shared" si="20"/>
        <v>1</v>
      </c>
      <c r="L212">
        <f t="shared" si="23"/>
        <v>1552</v>
      </c>
      <c r="M212">
        <f t="shared" si="21"/>
        <v>124</v>
      </c>
      <c r="N212">
        <f t="shared" ca="1" si="22"/>
        <v>8.505154639175258E-2</v>
      </c>
    </row>
    <row r="213" spans="1:14" x14ac:dyDescent="0.25">
      <c r="A213" s="4">
        <v>44117</v>
      </c>
      <c r="B213">
        <v>8</v>
      </c>
      <c r="D213" s="4">
        <v>44174</v>
      </c>
      <c r="E213">
        <v>3</v>
      </c>
      <c r="H213" s="11">
        <f t="shared" si="24"/>
        <v>44096</v>
      </c>
      <c r="I213">
        <f t="shared" si="19"/>
        <v>4</v>
      </c>
      <c r="J213">
        <f t="shared" si="20"/>
        <v>2</v>
      </c>
      <c r="L213">
        <f t="shared" si="23"/>
        <v>1556</v>
      </c>
      <c r="M213">
        <f t="shared" si="21"/>
        <v>126</v>
      </c>
      <c r="N213">
        <f t="shared" ca="1" si="22"/>
        <v>8.5475578406169664E-2</v>
      </c>
    </row>
    <row r="214" spans="1:14" x14ac:dyDescent="0.25">
      <c r="A214" s="4">
        <v>44118</v>
      </c>
      <c r="B214">
        <v>7</v>
      </c>
      <c r="D214" s="4">
        <v>44175</v>
      </c>
      <c r="E214">
        <v>5</v>
      </c>
      <c r="H214" s="11">
        <f t="shared" si="24"/>
        <v>44097</v>
      </c>
      <c r="I214">
        <f t="shared" si="19"/>
        <v>4</v>
      </c>
      <c r="J214">
        <f t="shared" si="20"/>
        <v>0</v>
      </c>
      <c r="L214">
        <f t="shared" si="23"/>
        <v>1560</v>
      </c>
      <c r="M214">
        <f t="shared" si="21"/>
        <v>126</v>
      </c>
      <c r="N214">
        <f t="shared" ca="1" si="22"/>
        <v>8.5256410256410259E-2</v>
      </c>
    </row>
    <row r="215" spans="1:14" x14ac:dyDescent="0.25">
      <c r="A215" s="4">
        <v>44119</v>
      </c>
      <c r="B215">
        <v>43</v>
      </c>
      <c r="D215" s="4">
        <v>44176</v>
      </c>
      <c r="E215">
        <v>7</v>
      </c>
      <c r="H215" s="11">
        <f t="shared" si="24"/>
        <v>44098</v>
      </c>
      <c r="I215">
        <f t="shared" si="19"/>
        <v>9</v>
      </c>
      <c r="J215">
        <f t="shared" si="20"/>
        <v>0</v>
      </c>
      <c r="L215">
        <f t="shared" si="23"/>
        <v>1569</v>
      </c>
      <c r="M215">
        <f t="shared" si="21"/>
        <v>126</v>
      </c>
      <c r="N215">
        <f t="shared" ca="1" si="22"/>
        <v>8.5404716379859788E-2</v>
      </c>
    </row>
    <row r="216" spans="1:14" x14ac:dyDescent="0.25">
      <c r="A216" s="4">
        <v>44120</v>
      </c>
      <c r="B216">
        <v>5</v>
      </c>
      <c r="D216" s="4">
        <v>44177</v>
      </c>
      <c r="E216">
        <v>5</v>
      </c>
      <c r="H216" s="11">
        <f t="shared" si="24"/>
        <v>44099</v>
      </c>
      <c r="I216">
        <f t="shared" si="19"/>
        <v>5</v>
      </c>
      <c r="J216">
        <f t="shared" si="20"/>
        <v>0</v>
      </c>
      <c r="L216">
        <f t="shared" si="23"/>
        <v>1574</v>
      </c>
      <c r="M216">
        <f t="shared" si="21"/>
        <v>126</v>
      </c>
      <c r="N216">
        <f t="shared" ca="1" si="22"/>
        <v>8.5768742058449809E-2</v>
      </c>
    </row>
    <row r="217" spans="1:14" x14ac:dyDescent="0.25">
      <c r="A217" s="4">
        <v>44121</v>
      </c>
      <c r="B217">
        <v>2</v>
      </c>
      <c r="D217" s="4">
        <v>44178</v>
      </c>
      <c r="E217">
        <v>5</v>
      </c>
      <c r="H217" s="11">
        <f t="shared" si="24"/>
        <v>44100</v>
      </c>
      <c r="I217">
        <f t="shared" si="19"/>
        <v>4</v>
      </c>
      <c r="J217">
        <f t="shared" si="20"/>
        <v>1</v>
      </c>
      <c r="L217">
        <f t="shared" si="23"/>
        <v>1578</v>
      </c>
      <c r="M217">
        <f t="shared" si="21"/>
        <v>127</v>
      </c>
      <c r="N217">
        <f t="shared" ca="1" si="22"/>
        <v>8.5551330798479083E-2</v>
      </c>
    </row>
    <row r="218" spans="1:14" x14ac:dyDescent="0.25">
      <c r="A218" s="4">
        <v>44122</v>
      </c>
      <c r="B218">
        <v>7</v>
      </c>
      <c r="D218" s="4">
        <v>44179</v>
      </c>
      <c r="E218">
        <v>9</v>
      </c>
      <c r="H218" s="11">
        <f t="shared" si="24"/>
        <v>44101</v>
      </c>
      <c r="I218">
        <f t="shared" si="19"/>
        <v>4</v>
      </c>
      <c r="J218">
        <f t="shared" si="20"/>
        <v>3</v>
      </c>
      <c r="L218">
        <f t="shared" si="23"/>
        <v>1582</v>
      </c>
      <c r="M218">
        <f t="shared" si="21"/>
        <v>130</v>
      </c>
      <c r="N218">
        <f t="shared" ca="1" si="22"/>
        <v>8.5967130214917822E-2</v>
      </c>
    </row>
    <row r="219" spans="1:14" x14ac:dyDescent="0.25">
      <c r="A219" s="4">
        <v>44123</v>
      </c>
      <c r="B219">
        <v>18</v>
      </c>
      <c r="D219" s="4">
        <v>44180</v>
      </c>
      <c r="E219">
        <v>11</v>
      </c>
      <c r="H219" s="11">
        <f t="shared" si="24"/>
        <v>44102</v>
      </c>
      <c r="I219">
        <f t="shared" si="19"/>
        <v>8</v>
      </c>
      <c r="J219">
        <f t="shared" si="20"/>
        <v>0</v>
      </c>
      <c r="L219">
        <f t="shared" si="23"/>
        <v>1590</v>
      </c>
      <c r="M219">
        <f t="shared" si="21"/>
        <v>130</v>
      </c>
      <c r="N219">
        <f t="shared" ca="1" si="22"/>
        <v>8.6792452830188674E-2</v>
      </c>
    </row>
    <row r="220" spans="1:14" x14ac:dyDescent="0.25">
      <c r="A220" s="4">
        <v>44124</v>
      </c>
      <c r="B220">
        <v>11</v>
      </c>
      <c r="D220" s="4">
        <v>44181</v>
      </c>
      <c r="E220">
        <v>8</v>
      </c>
      <c r="H220" s="11">
        <f t="shared" si="24"/>
        <v>44103</v>
      </c>
      <c r="I220">
        <f t="shared" si="19"/>
        <v>3</v>
      </c>
      <c r="J220">
        <f t="shared" si="20"/>
        <v>1</v>
      </c>
      <c r="L220">
        <f t="shared" si="23"/>
        <v>1593</v>
      </c>
      <c r="M220">
        <f t="shared" si="21"/>
        <v>131</v>
      </c>
      <c r="N220">
        <f t="shared" ca="1" si="22"/>
        <v>8.6629001883239173E-2</v>
      </c>
    </row>
    <row r="221" spans="1:14" x14ac:dyDescent="0.25">
      <c r="A221" s="4">
        <v>44125</v>
      </c>
      <c r="B221">
        <v>5</v>
      </c>
      <c r="D221" s="4">
        <v>44182</v>
      </c>
      <c r="E221">
        <v>7</v>
      </c>
      <c r="H221" s="11">
        <f t="shared" si="24"/>
        <v>44104</v>
      </c>
      <c r="I221">
        <f t="shared" si="19"/>
        <v>7</v>
      </c>
      <c r="J221">
        <f t="shared" si="20"/>
        <v>1</v>
      </c>
      <c r="L221">
        <f t="shared" si="23"/>
        <v>1600</v>
      </c>
      <c r="M221">
        <f t="shared" si="21"/>
        <v>132</v>
      </c>
      <c r="N221">
        <f t="shared" ca="1" si="22"/>
        <v>8.6874999999999994E-2</v>
      </c>
    </row>
    <row r="222" spans="1:14" x14ac:dyDescent="0.25">
      <c r="A222" s="4">
        <v>44126</v>
      </c>
      <c r="B222">
        <v>7</v>
      </c>
      <c r="D222" s="4">
        <v>44183</v>
      </c>
      <c r="E222">
        <v>9</v>
      </c>
      <c r="H222" s="11">
        <f t="shared" si="24"/>
        <v>44105</v>
      </c>
      <c r="I222">
        <f t="shared" si="19"/>
        <v>6</v>
      </c>
      <c r="J222">
        <f t="shared" si="20"/>
        <v>0</v>
      </c>
      <c r="L222">
        <f t="shared" si="23"/>
        <v>1606</v>
      </c>
      <c r="M222">
        <f t="shared" si="21"/>
        <v>132</v>
      </c>
      <c r="N222">
        <f t="shared" ca="1" si="22"/>
        <v>8.7795765877957663E-2</v>
      </c>
    </row>
    <row r="223" spans="1:14" x14ac:dyDescent="0.25">
      <c r="A223" s="4">
        <v>44127</v>
      </c>
      <c r="B223">
        <v>5</v>
      </c>
      <c r="D223" s="4">
        <v>44184</v>
      </c>
      <c r="E223">
        <v>10</v>
      </c>
      <c r="H223" s="11">
        <f t="shared" si="24"/>
        <v>44106</v>
      </c>
      <c r="I223">
        <f t="shared" si="19"/>
        <v>3</v>
      </c>
      <c r="J223">
        <f t="shared" si="20"/>
        <v>0</v>
      </c>
      <c r="L223">
        <f t="shared" si="23"/>
        <v>1609</v>
      </c>
      <c r="M223">
        <f t="shared" si="21"/>
        <v>132</v>
      </c>
      <c r="N223">
        <f t="shared" ca="1" si="22"/>
        <v>8.7632069608452448E-2</v>
      </c>
    </row>
    <row r="224" spans="1:14" x14ac:dyDescent="0.25">
      <c r="A224" s="4">
        <v>44128</v>
      </c>
      <c r="B224">
        <v>4</v>
      </c>
      <c r="D224" s="4">
        <v>44185</v>
      </c>
      <c r="E224">
        <v>9</v>
      </c>
      <c r="H224" s="11">
        <f t="shared" si="24"/>
        <v>44107</v>
      </c>
      <c r="I224">
        <f t="shared" si="19"/>
        <v>4</v>
      </c>
      <c r="J224">
        <f t="shared" si="20"/>
        <v>0</v>
      </c>
      <c r="L224">
        <f t="shared" si="23"/>
        <v>1613</v>
      </c>
      <c r="M224">
        <f t="shared" si="21"/>
        <v>132</v>
      </c>
      <c r="N224">
        <f t="shared" ca="1" si="22"/>
        <v>8.7414755114693113E-2</v>
      </c>
    </row>
    <row r="225" spans="1:14" x14ac:dyDescent="0.25">
      <c r="A225" s="4">
        <v>44130</v>
      </c>
      <c r="B225">
        <v>5</v>
      </c>
      <c r="D225" s="4">
        <v>44186</v>
      </c>
      <c r="E225">
        <v>16</v>
      </c>
      <c r="H225" s="11">
        <f t="shared" si="24"/>
        <v>44108</v>
      </c>
      <c r="I225">
        <f t="shared" si="19"/>
        <v>2</v>
      </c>
      <c r="J225">
        <f t="shared" si="20"/>
        <v>0</v>
      </c>
      <c r="L225">
        <f t="shared" si="23"/>
        <v>1615</v>
      </c>
      <c r="M225">
        <f t="shared" si="21"/>
        <v>132</v>
      </c>
      <c r="N225">
        <f t="shared" ca="1" si="22"/>
        <v>8.8544891640866874E-2</v>
      </c>
    </row>
    <row r="226" spans="1:14" x14ac:dyDescent="0.25">
      <c r="A226" s="4">
        <v>44131</v>
      </c>
      <c r="B226">
        <v>2</v>
      </c>
      <c r="D226" s="4">
        <v>44187</v>
      </c>
      <c r="E226">
        <v>10</v>
      </c>
      <c r="H226" s="11">
        <f t="shared" si="24"/>
        <v>44109</v>
      </c>
      <c r="I226">
        <f t="shared" si="19"/>
        <v>12</v>
      </c>
      <c r="J226">
        <f t="shared" si="20"/>
        <v>0</v>
      </c>
      <c r="L226">
        <f t="shared" si="23"/>
        <v>1627</v>
      </c>
      <c r="M226">
        <f t="shared" si="21"/>
        <v>132</v>
      </c>
      <c r="N226">
        <f t="shared" ca="1" si="22"/>
        <v>8.7891825445605407E-2</v>
      </c>
    </row>
    <row r="227" spans="1:14" x14ac:dyDescent="0.25">
      <c r="A227" s="4">
        <v>44132</v>
      </c>
      <c r="B227">
        <v>3</v>
      </c>
      <c r="D227" s="4">
        <v>44188</v>
      </c>
      <c r="E227">
        <v>11</v>
      </c>
      <c r="H227" s="11">
        <f t="shared" si="24"/>
        <v>44110</v>
      </c>
      <c r="I227">
        <f t="shared" si="19"/>
        <v>7</v>
      </c>
      <c r="J227">
        <f t="shared" si="20"/>
        <v>1</v>
      </c>
      <c r="L227">
        <f t="shared" si="23"/>
        <v>1634</v>
      </c>
      <c r="M227">
        <f t="shared" si="21"/>
        <v>133</v>
      </c>
      <c r="N227">
        <f t="shared" ca="1" si="22"/>
        <v>8.7515299877600983E-2</v>
      </c>
    </row>
    <row r="228" spans="1:14" x14ac:dyDescent="0.25">
      <c r="A228" s="4">
        <v>44133</v>
      </c>
      <c r="B228">
        <v>9</v>
      </c>
      <c r="D228" s="4">
        <v>44189</v>
      </c>
      <c r="E228">
        <v>6</v>
      </c>
      <c r="H228" s="11">
        <f t="shared" si="24"/>
        <v>44111</v>
      </c>
      <c r="I228">
        <f t="shared" si="19"/>
        <v>1</v>
      </c>
      <c r="J228">
        <f t="shared" si="20"/>
        <v>0</v>
      </c>
      <c r="L228">
        <f t="shared" si="23"/>
        <v>1635</v>
      </c>
      <c r="M228">
        <f t="shared" si="21"/>
        <v>133</v>
      </c>
      <c r="N228">
        <f t="shared" ca="1" si="22"/>
        <v>8.990825688073395E-2</v>
      </c>
    </row>
    <row r="229" spans="1:14" x14ac:dyDescent="0.25">
      <c r="A229" s="4">
        <v>44134</v>
      </c>
      <c r="B229">
        <v>6</v>
      </c>
      <c r="D229" s="4">
        <v>44190</v>
      </c>
      <c r="E229">
        <v>14</v>
      </c>
      <c r="H229" s="11">
        <f t="shared" si="24"/>
        <v>44112</v>
      </c>
      <c r="I229">
        <f t="shared" si="19"/>
        <v>20</v>
      </c>
      <c r="J229">
        <f t="shared" si="20"/>
        <v>1</v>
      </c>
      <c r="L229">
        <f t="shared" si="23"/>
        <v>1655</v>
      </c>
      <c r="M229">
        <f t="shared" si="21"/>
        <v>134</v>
      </c>
      <c r="N229">
        <f t="shared" ca="1" si="22"/>
        <v>9.003021148036254E-2</v>
      </c>
    </row>
    <row r="230" spans="1:14" x14ac:dyDescent="0.25">
      <c r="A230" s="4">
        <v>44135</v>
      </c>
      <c r="B230">
        <v>5</v>
      </c>
      <c r="D230" s="4">
        <v>44191</v>
      </c>
      <c r="E230">
        <v>10</v>
      </c>
      <c r="H230" s="11">
        <f t="shared" si="24"/>
        <v>44113</v>
      </c>
      <c r="I230">
        <f t="shared" si="19"/>
        <v>3</v>
      </c>
      <c r="J230">
        <f t="shared" si="20"/>
        <v>1</v>
      </c>
      <c r="L230">
        <f t="shared" si="23"/>
        <v>1658</v>
      </c>
      <c r="M230">
        <f t="shared" si="21"/>
        <v>135</v>
      </c>
      <c r="N230">
        <f t="shared" ca="1" si="22"/>
        <v>9.167671893848009E-2</v>
      </c>
    </row>
    <row r="231" spans="1:14" x14ac:dyDescent="0.25">
      <c r="A231" s="4">
        <v>44136</v>
      </c>
      <c r="B231">
        <v>3</v>
      </c>
      <c r="D231" s="4">
        <v>44192</v>
      </c>
      <c r="E231">
        <v>16</v>
      </c>
      <c r="H231" s="11">
        <f t="shared" si="24"/>
        <v>44114</v>
      </c>
      <c r="I231">
        <f t="shared" si="19"/>
        <v>5</v>
      </c>
      <c r="J231">
        <f t="shared" si="20"/>
        <v>0</v>
      </c>
      <c r="L231">
        <f t="shared" si="23"/>
        <v>1663</v>
      </c>
      <c r="M231">
        <f t="shared" si="21"/>
        <v>135</v>
      </c>
      <c r="N231">
        <f t="shared" ca="1" si="22"/>
        <v>9.2603728202044502E-2</v>
      </c>
    </row>
    <row r="232" spans="1:14" x14ac:dyDescent="0.25">
      <c r="A232" s="4">
        <v>44137</v>
      </c>
      <c r="B232">
        <v>38</v>
      </c>
      <c r="D232" s="4">
        <v>44193</v>
      </c>
      <c r="E232">
        <v>13</v>
      </c>
      <c r="H232" s="11">
        <f t="shared" si="24"/>
        <v>44115</v>
      </c>
      <c r="I232">
        <f t="shared" si="19"/>
        <v>5</v>
      </c>
      <c r="J232">
        <f t="shared" si="20"/>
        <v>1</v>
      </c>
      <c r="L232">
        <f t="shared" si="23"/>
        <v>1668</v>
      </c>
      <c r="M232">
        <f t="shared" si="21"/>
        <v>136</v>
      </c>
      <c r="N232">
        <f t="shared" ca="1" si="22"/>
        <v>9.2925659472422067E-2</v>
      </c>
    </row>
    <row r="233" spans="1:14" x14ac:dyDescent="0.25">
      <c r="A233" s="4">
        <v>44138</v>
      </c>
      <c r="B233">
        <v>5</v>
      </c>
      <c r="D233" s="4">
        <v>44194</v>
      </c>
      <c r="E233">
        <v>12</v>
      </c>
      <c r="H233" s="11">
        <f t="shared" si="24"/>
        <v>44116</v>
      </c>
      <c r="I233">
        <f t="shared" si="19"/>
        <v>24</v>
      </c>
      <c r="J233">
        <f t="shared" si="20"/>
        <v>2</v>
      </c>
      <c r="L233">
        <f t="shared" si="23"/>
        <v>1692</v>
      </c>
      <c r="M233">
        <f t="shared" si="21"/>
        <v>138</v>
      </c>
      <c r="N233">
        <f t="shared" ca="1" si="22"/>
        <v>9.1607565011820324E-2</v>
      </c>
    </row>
    <row r="234" spans="1:14" x14ac:dyDescent="0.25">
      <c r="A234" s="4">
        <v>44139</v>
      </c>
      <c r="B234">
        <v>6</v>
      </c>
      <c r="D234" s="4">
        <v>44195</v>
      </c>
      <c r="E234">
        <v>8</v>
      </c>
      <c r="H234" s="11">
        <f t="shared" si="24"/>
        <v>44117</v>
      </c>
      <c r="I234">
        <f t="shared" si="19"/>
        <v>8</v>
      </c>
      <c r="J234">
        <f t="shared" si="20"/>
        <v>0</v>
      </c>
      <c r="L234">
        <f t="shared" si="23"/>
        <v>1700</v>
      </c>
      <c r="M234">
        <f t="shared" si="21"/>
        <v>138</v>
      </c>
      <c r="N234">
        <f t="shared" ca="1" si="22"/>
        <v>9.1764705882352943E-2</v>
      </c>
    </row>
    <row r="235" spans="1:14" x14ac:dyDescent="0.25">
      <c r="A235" s="4">
        <v>44140</v>
      </c>
      <c r="B235">
        <v>10</v>
      </c>
      <c r="D235" s="4">
        <v>44196</v>
      </c>
      <c r="E235">
        <v>15</v>
      </c>
      <c r="H235" s="11">
        <f t="shared" si="24"/>
        <v>44118</v>
      </c>
      <c r="I235">
        <f t="shared" si="19"/>
        <v>7</v>
      </c>
      <c r="J235">
        <f t="shared" si="20"/>
        <v>1</v>
      </c>
      <c r="L235">
        <f t="shared" si="23"/>
        <v>1707</v>
      </c>
      <c r="M235">
        <f t="shared" si="21"/>
        <v>139</v>
      </c>
      <c r="N235">
        <f t="shared" ca="1" si="22"/>
        <v>9.1388400702987704E-2</v>
      </c>
    </row>
    <row r="236" spans="1:14" x14ac:dyDescent="0.25">
      <c r="A236" s="4">
        <v>44141</v>
      </c>
      <c r="B236">
        <v>10</v>
      </c>
      <c r="D236" s="4">
        <v>44197</v>
      </c>
      <c r="E236">
        <v>17</v>
      </c>
      <c r="H236" s="11">
        <f t="shared" si="24"/>
        <v>44119</v>
      </c>
      <c r="I236">
        <f t="shared" si="19"/>
        <v>43</v>
      </c>
      <c r="J236">
        <f t="shared" si="20"/>
        <v>2</v>
      </c>
      <c r="L236">
        <f t="shared" si="23"/>
        <v>1750</v>
      </c>
      <c r="M236">
        <f t="shared" si="21"/>
        <v>141</v>
      </c>
      <c r="N236">
        <f t="shared" ca="1" si="22"/>
        <v>8.9714285714285719E-2</v>
      </c>
    </row>
    <row r="237" spans="1:14" x14ac:dyDescent="0.25">
      <c r="A237" s="4">
        <v>44142</v>
      </c>
      <c r="B237">
        <v>6</v>
      </c>
      <c r="D237" s="4">
        <v>44198</v>
      </c>
      <c r="E237">
        <v>14</v>
      </c>
      <c r="H237" s="11">
        <f t="shared" si="24"/>
        <v>44120</v>
      </c>
      <c r="I237">
        <f t="shared" si="19"/>
        <v>5</v>
      </c>
      <c r="J237">
        <f t="shared" si="20"/>
        <v>0</v>
      </c>
      <c r="L237">
        <f t="shared" si="23"/>
        <v>1755</v>
      </c>
      <c r="M237">
        <f t="shared" si="21"/>
        <v>141</v>
      </c>
      <c r="N237">
        <f t="shared" ca="1" si="22"/>
        <v>8.9458689458689455E-2</v>
      </c>
    </row>
    <row r="238" spans="1:14" x14ac:dyDescent="0.25">
      <c r="A238" s="4">
        <v>44143</v>
      </c>
      <c r="B238">
        <v>8</v>
      </c>
      <c r="D238" s="4">
        <v>44199</v>
      </c>
      <c r="E238">
        <v>17</v>
      </c>
      <c r="H238" s="11">
        <f t="shared" si="24"/>
        <v>44121</v>
      </c>
      <c r="I238">
        <f t="shared" si="19"/>
        <v>2</v>
      </c>
      <c r="J238">
        <f t="shared" si="20"/>
        <v>0</v>
      </c>
      <c r="L238">
        <f t="shared" si="23"/>
        <v>1757</v>
      </c>
      <c r="M238">
        <f t="shared" si="21"/>
        <v>141</v>
      </c>
      <c r="N238">
        <f t="shared" ca="1" si="22"/>
        <v>8.9926010244735344E-2</v>
      </c>
    </row>
    <row r="239" spans="1:14" x14ac:dyDescent="0.25">
      <c r="A239" s="4">
        <v>44144</v>
      </c>
      <c r="B239">
        <v>18</v>
      </c>
      <c r="D239" s="4">
        <v>44200</v>
      </c>
      <c r="E239">
        <v>9</v>
      </c>
      <c r="H239" s="11">
        <f t="shared" si="24"/>
        <v>44122</v>
      </c>
      <c r="I239">
        <f t="shared" si="19"/>
        <v>7</v>
      </c>
      <c r="J239">
        <f t="shared" si="20"/>
        <v>2</v>
      </c>
      <c r="L239">
        <f t="shared" si="23"/>
        <v>1764</v>
      </c>
      <c r="M239">
        <f t="shared" si="21"/>
        <v>143</v>
      </c>
      <c r="N239">
        <f t="shared" ca="1" si="22"/>
        <v>9.013605442176871E-2</v>
      </c>
    </row>
    <row r="240" spans="1:14" x14ac:dyDescent="0.25">
      <c r="A240" s="4">
        <v>44145</v>
      </c>
      <c r="B240">
        <v>42</v>
      </c>
      <c r="D240" s="4">
        <v>44201</v>
      </c>
      <c r="E240">
        <v>11</v>
      </c>
      <c r="H240" s="11">
        <f t="shared" si="24"/>
        <v>44123</v>
      </c>
      <c r="I240">
        <f t="shared" si="19"/>
        <v>18</v>
      </c>
      <c r="J240">
        <f t="shared" si="20"/>
        <v>0</v>
      </c>
      <c r="L240">
        <f t="shared" si="23"/>
        <v>1782</v>
      </c>
      <c r="M240">
        <f t="shared" si="21"/>
        <v>143</v>
      </c>
      <c r="N240">
        <f t="shared" ca="1" si="22"/>
        <v>9.034792368125702E-2</v>
      </c>
    </row>
    <row r="241" spans="1:14" x14ac:dyDescent="0.25">
      <c r="A241" s="4">
        <v>44146</v>
      </c>
      <c r="B241">
        <v>10</v>
      </c>
      <c r="D241" s="4">
        <v>44202</v>
      </c>
      <c r="E241">
        <v>10</v>
      </c>
      <c r="H241" s="11">
        <f t="shared" si="24"/>
        <v>44124</v>
      </c>
      <c r="I241">
        <f t="shared" si="19"/>
        <v>11</v>
      </c>
      <c r="J241">
        <f t="shared" si="20"/>
        <v>0</v>
      </c>
      <c r="L241">
        <f t="shared" si="23"/>
        <v>1793</v>
      </c>
      <c r="M241">
        <f t="shared" si="21"/>
        <v>143</v>
      </c>
      <c r="N241">
        <f t="shared" ca="1" si="22"/>
        <v>8.97936419408812E-2</v>
      </c>
    </row>
    <row r="242" spans="1:14" x14ac:dyDescent="0.25">
      <c r="A242" s="4">
        <v>44147</v>
      </c>
      <c r="B242">
        <v>12</v>
      </c>
      <c r="D242" s="4">
        <v>44203</v>
      </c>
      <c r="E242">
        <v>12</v>
      </c>
      <c r="H242" s="11">
        <f t="shared" si="24"/>
        <v>44125</v>
      </c>
      <c r="I242">
        <f t="shared" si="19"/>
        <v>5</v>
      </c>
      <c r="J242">
        <f t="shared" si="20"/>
        <v>4</v>
      </c>
      <c r="L242">
        <f t="shared" si="23"/>
        <v>1798</v>
      </c>
      <c r="M242">
        <f t="shared" si="21"/>
        <v>147</v>
      </c>
      <c r="N242">
        <f t="shared" ca="1" si="22"/>
        <v>9.2324805339265847E-2</v>
      </c>
    </row>
    <row r="243" spans="1:14" x14ac:dyDescent="0.25">
      <c r="A243" s="4">
        <v>44148</v>
      </c>
      <c r="B243">
        <v>8</v>
      </c>
      <c r="D243" s="4">
        <v>44204</v>
      </c>
      <c r="E243">
        <v>5</v>
      </c>
      <c r="H243" s="11">
        <f t="shared" si="24"/>
        <v>44126</v>
      </c>
      <c r="I243">
        <f t="shared" si="19"/>
        <v>7</v>
      </c>
      <c r="J243">
        <f t="shared" si="20"/>
        <v>2</v>
      </c>
      <c r="L243">
        <f t="shared" si="23"/>
        <v>1805</v>
      </c>
      <c r="M243">
        <f t="shared" si="21"/>
        <v>149</v>
      </c>
      <c r="N243">
        <f t="shared" ca="1" si="22"/>
        <v>9.1966759002770085E-2</v>
      </c>
    </row>
    <row r="244" spans="1:14" x14ac:dyDescent="0.25">
      <c r="A244" s="4">
        <v>44149</v>
      </c>
      <c r="B244">
        <v>20</v>
      </c>
      <c r="D244" s="4">
        <v>44205</v>
      </c>
      <c r="E244">
        <v>8</v>
      </c>
      <c r="H244" s="11">
        <f t="shared" si="24"/>
        <v>44127</v>
      </c>
      <c r="I244">
        <f t="shared" si="19"/>
        <v>5</v>
      </c>
      <c r="J244">
        <f t="shared" si="20"/>
        <v>3</v>
      </c>
      <c r="L244">
        <f t="shared" si="23"/>
        <v>1810</v>
      </c>
      <c r="M244">
        <f t="shared" si="21"/>
        <v>152</v>
      </c>
      <c r="N244">
        <f t="shared" ca="1" si="22"/>
        <v>9.2265193370165741E-2</v>
      </c>
    </row>
    <row r="245" spans="1:14" x14ac:dyDescent="0.25">
      <c r="A245" s="4">
        <v>44150</v>
      </c>
      <c r="B245">
        <v>12</v>
      </c>
      <c r="D245" s="4">
        <v>44206</v>
      </c>
      <c r="E245">
        <v>6</v>
      </c>
      <c r="H245" s="11">
        <f t="shared" si="24"/>
        <v>44128</v>
      </c>
      <c r="I245">
        <f t="shared" si="19"/>
        <v>4</v>
      </c>
      <c r="J245">
        <f t="shared" si="20"/>
        <v>2</v>
      </c>
      <c r="L245">
        <f t="shared" si="23"/>
        <v>1814</v>
      </c>
      <c r="M245">
        <f t="shared" si="21"/>
        <v>154</v>
      </c>
      <c r="N245">
        <f t="shared" ca="1" si="22"/>
        <v>9.206174200661521E-2</v>
      </c>
    </row>
    <row r="246" spans="1:14" x14ac:dyDescent="0.25">
      <c r="A246" s="4">
        <v>44151</v>
      </c>
      <c r="B246">
        <v>19</v>
      </c>
      <c r="D246" s="4">
        <v>44207</v>
      </c>
      <c r="E246">
        <v>17</v>
      </c>
      <c r="H246" s="11">
        <f t="shared" si="24"/>
        <v>44129</v>
      </c>
      <c r="I246">
        <f t="shared" si="19"/>
        <v>0</v>
      </c>
      <c r="J246">
        <f t="shared" si="20"/>
        <v>1</v>
      </c>
      <c r="L246">
        <f t="shared" si="23"/>
        <v>1814</v>
      </c>
      <c r="M246">
        <f t="shared" si="21"/>
        <v>155</v>
      </c>
      <c r="N246">
        <f t="shared" ca="1" si="22"/>
        <v>9.2613009922822495E-2</v>
      </c>
    </row>
    <row r="247" spans="1:14" x14ac:dyDescent="0.25">
      <c r="A247" s="4">
        <v>44152</v>
      </c>
      <c r="B247">
        <v>35</v>
      </c>
      <c r="D247" s="4">
        <v>44208</v>
      </c>
      <c r="E247">
        <v>9</v>
      </c>
      <c r="H247" s="11">
        <f t="shared" si="24"/>
        <v>44130</v>
      </c>
      <c r="I247">
        <f t="shared" si="19"/>
        <v>5</v>
      </c>
      <c r="J247">
        <f t="shared" si="20"/>
        <v>0</v>
      </c>
      <c r="L247">
        <f t="shared" si="23"/>
        <v>1819</v>
      </c>
      <c r="M247">
        <f t="shared" si="21"/>
        <v>155</v>
      </c>
      <c r="N247">
        <f t="shared" ca="1" si="22"/>
        <v>9.2908191313908747E-2</v>
      </c>
    </row>
    <row r="248" spans="1:14" x14ac:dyDescent="0.25">
      <c r="A248" s="4">
        <v>44153</v>
      </c>
      <c r="B248">
        <v>32</v>
      </c>
      <c r="D248" s="4">
        <v>44209</v>
      </c>
      <c r="E248">
        <v>8</v>
      </c>
      <c r="H248" s="11">
        <f t="shared" si="24"/>
        <v>44131</v>
      </c>
      <c r="I248">
        <f t="shared" si="19"/>
        <v>2</v>
      </c>
      <c r="J248">
        <f t="shared" si="20"/>
        <v>1</v>
      </c>
      <c r="L248">
        <f t="shared" si="23"/>
        <v>1821</v>
      </c>
      <c r="M248">
        <f t="shared" si="21"/>
        <v>156</v>
      </c>
      <c r="N248">
        <f t="shared" ca="1" si="22"/>
        <v>9.2806150466776496E-2</v>
      </c>
    </row>
    <row r="249" spans="1:14" x14ac:dyDescent="0.25">
      <c r="A249" s="4">
        <v>44154</v>
      </c>
      <c r="B249">
        <v>24</v>
      </c>
      <c r="D249" s="4">
        <v>44210</v>
      </c>
      <c r="E249">
        <v>8</v>
      </c>
      <c r="H249" s="11">
        <f t="shared" si="24"/>
        <v>44132</v>
      </c>
      <c r="I249">
        <f t="shared" si="19"/>
        <v>3</v>
      </c>
      <c r="J249">
        <f t="shared" si="20"/>
        <v>0</v>
      </c>
      <c r="L249">
        <f t="shared" si="23"/>
        <v>1824</v>
      </c>
      <c r="M249">
        <f t="shared" si="21"/>
        <v>156</v>
      </c>
      <c r="N249">
        <f t="shared" ca="1" si="22"/>
        <v>9.2653508771929821E-2</v>
      </c>
    </row>
    <row r="250" spans="1:14" x14ac:dyDescent="0.25">
      <c r="A250" s="4">
        <v>44155</v>
      </c>
      <c r="B250">
        <v>45</v>
      </c>
      <c r="D250" s="4">
        <v>44211</v>
      </c>
      <c r="E250">
        <v>9</v>
      </c>
      <c r="H250" s="11">
        <f t="shared" si="24"/>
        <v>44133</v>
      </c>
      <c r="I250">
        <f t="shared" si="19"/>
        <v>9</v>
      </c>
      <c r="J250">
        <f t="shared" si="20"/>
        <v>1</v>
      </c>
      <c r="L250">
        <f t="shared" si="23"/>
        <v>1833</v>
      </c>
      <c r="M250">
        <f t="shared" si="21"/>
        <v>157</v>
      </c>
      <c r="N250">
        <f t="shared" ca="1" si="22"/>
        <v>9.2744135297326794E-2</v>
      </c>
    </row>
    <row r="251" spans="1:14" x14ac:dyDescent="0.25">
      <c r="A251" s="4">
        <v>44156</v>
      </c>
      <c r="B251">
        <v>19</v>
      </c>
      <c r="D251" s="4">
        <v>44212</v>
      </c>
      <c r="E251">
        <v>6</v>
      </c>
      <c r="H251" s="11">
        <f t="shared" si="24"/>
        <v>44134</v>
      </c>
      <c r="I251">
        <f t="shared" si="19"/>
        <v>6</v>
      </c>
      <c r="J251">
        <f t="shared" si="20"/>
        <v>0</v>
      </c>
      <c r="L251">
        <f t="shared" si="23"/>
        <v>1839</v>
      </c>
      <c r="M251">
        <f t="shared" si="21"/>
        <v>157</v>
      </c>
      <c r="N251">
        <f t="shared" ca="1" si="22"/>
        <v>9.2985318107667206E-2</v>
      </c>
    </row>
    <row r="252" spans="1:14" x14ac:dyDescent="0.25">
      <c r="A252" s="4">
        <v>44157</v>
      </c>
      <c r="B252">
        <v>15</v>
      </c>
      <c r="D252" s="4">
        <v>44213</v>
      </c>
      <c r="E252">
        <v>7</v>
      </c>
      <c r="H252" s="11">
        <f t="shared" si="24"/>
        <v>44135</v>
      </c>
      <c r="I252">
        <f t="shared" si="19"/>
        <v>5</v>
      </c>
      <c r="J252">
        <f t="shared" si="20"/>
        <v>1</v>
      </c>
      <c r="L252">
        <f t="shared" si="23"/>
        <v>1844</v>
      </c>
      <c r="M252">
        <f t="shared" si="21"/>
        <v>158</v>
      </c>
      <c r="N252">
        <f t="shared" ca="1" si="22"/>
        <v>9.273318872017354E-2</v>
      </c>
    </row>
    <row r="253" spans="1:14" x14ac:dyDescent="0.25">
      <c r="A253" s="4">
        <v>44158</v>
      </c>
      <c r="B253">
        <v>64</v>
      </c>
      <c r="D253" s="4">
        <v>44214</v>
      </c>
      <c r="E253">
        <v>13</v>
      </c>
      <c r="H253" s="11">
        <f t="shared" si="24"/>
        <v>44136</v>
      </c>
      <c r="I253">
        <f t="shared" si="19"/>
        <v>3</v>
      </c>
      <c r="J253">
        <f t="shared" si="20"/>
        <v>1</v>
      </c>
      <c r="L253">
        <f t="shared" si="23"/>
        <v>1847</v>
      </c>
      <c r="M253">
        <f t="shared" si="21"/>
        <v>159</v>
      </c>
      <c r="N253">
        <f t="shared" ca="1" si="22"/>
        <v>9.3665403356794796E-2</v>
      </c>
    </row>
    <row r="254" spans="1:14" x14ac:dyDescent="0.25">
      <c r="A254" s="4">
        <v>44159</v>
      </c>
      <c r="B254">
        <v>48</v>
      </c>
      <c r="D254" s="4">
        <v>44215</v>
      </c>
      <c r="E254">
        <v>8</v>
      </c>
      <c r="H254" s="11">
        <f t="shared" si="24"/>
        <v>44137</v>
      </c>
      <c r="I254">
        <f t="shared" si="19"/>
        <v>38</v>
      </c>
      <c r="J254">
        <f t="shared" si="20"/>
        <v>2</v>
      </c>
      <c r="L254">
        <f t="shared" si="23"/>
        <v>1885</v>
      </c>
      <c r="M254">
        <f t="shared" si="21"/>
        <v>161</v>
      </c>
      <c r="N254">
        <f t="shared" ca="1" si="22"/>
        <v>9.1777188328912462E-2</v>
      </c>
    </row>
    <row r="255" spans="1:14" x14ac:dyDescent="0.25">
      <c r="A255" s="4">
        <v>44160</v>
      </c>
      <c r="B255">
        <v>69</v>
      </c>
      <c r="D255" s="4">
        <v>44216</v>
      </c>
      <c r="E255">
        <v>4</v>
      </c>
      <c r="H255" s="11">
        <f t="shared" si="24"/>
        <v>44138</v>
      </c>
      <c r="I255">
        <f t="shared" si="19"/>
        <v>5</v>
      </c>
      <c r="J255">
        <f t="shared" si="20"/>
        <v>0</v>
      </c>
      <c r="L255">
        <f t="shared" si="23"/>
        <v>1890</v>
      </c>
      <c r="M255">
        <f t="shared" si="21"/>
        <v>161</v>
      </c>
      <c r="N255">
        <f t="shared" ca="1" si="22"/>
        <v>9.3121693121693119E-2</v>
      </c>
    </row>
    <row r="256" spans="1:14" x14ac:dyDescent="0.25">
      <c r="A256" s="4">
        <v>44161</v>
      </c>
      <c r="B256">
        <v>15</v>
      </c>
      <c r="D256" s="4">
        <v>44217</v>
      </c>
      <c r="E256">
        <v>2</v>
      </c>
      <c r="H256" s="11">
        <f t="shared" si="24"/>
        <v>44139</v>
      </c>
      <c r="I256">
        <f t="shared" si="19"/>
        <v>6</v>
      </c>
      <c r="J256">
        <f t="shared" si="20"/>
        <v>5</v>
      </c>
      <c r="L256">
        <f t="shared" si="23"/>
        <v>1896</v>
      </c>
      <c r="M256">
        <f t="shared" si="21"/>
        <v>166</v>
      </c>
      <c r="N256">
        <f t="shared" ca="1" si="22"/>
        <v>9.3354430379746833E-2</v>
      </c>
    </row>
    <row r="257" spans="1:14" x14ac:dyDescent="0.25">
      <c r="A257" s="4">
        <v>44162</v>
      </c>
      <c r="B257">
        <v>51</v>
      </c>
      <c r="D257" s="4">
        <v>44218</v>
      </c>
      <c r="E257">
        <v>6</v>
      </c>
      <c r="H257" s="11">
        <f t="shared" si="24"/>
        <v>44140</v>
      </c>
      <c r="I257">
        <f t="shared" si="19"/>
        <v>10</v>
      </c>
      <c r="J257">
        <f t="shared" si="20"/>
        <v>0</v>
      </c>
      <c r="L257">
        <f t="shared" si="23"/>
        <v>1906</v>
      </c>
      <c r="M257">
        <f t="shared" si="21"/>
        <v>166</v>
      </c>
      <c r="N257">
        <f t="shared" ca="1" si="22"/>
        <v>9.3913955928646375E-2</v>
      </c>
    </row>
    <row r="258" spans="1:14" x14ac:dyDescent="0.25">
      <c r="A258" s="4">
        <v>44163</v>
      </c>
      <c r="B258">
        <v>84</v>
      </c>
      <c r="D258" s="4">
        <v>44219</v>
      </c>
      <c r="E258">
        <v>9</v>
      </c>
      <c r="H258" s="11">
        <f t="shared" si="24"/>
        <v>44141</v>
      </c>
      <c r="I258">
        <f t="shared" si="19"/>
        <v>10</v>
      </c>
      <c r="J258">
        <f t="shared" si="20"/>
        <v>1</v>
      </c>
      <c r="L258">
        <f t="shared" si="23"/>
        <v>1916</v>
      </c>
      <c r="M258">
        <f t="shared" si="21"/>
        <v>167</v>
      </c>
      <c r="N258">
        <f t="shared" ca="1" si="22"/>
        <v>9.3423799582463468E-2</v>
      </c>
    </row>
    <row r="259" spans="1:14" x14ac:dyDescent="0.25">
      <c r="A259" s="4">
        <v>44164</v>
      </c>
      <c r="B259">
        <v>28</v>
      </c>
      <c r="D259" s="4">
        <v>44220</v>
      </c>
      <c r="E259">
        <v>6</v>
      </c>
      <c r="H259" s="11">
        <f t="shared" si="24"/>
        <v>44142</v>
      </c>
      <c r="I259">
        <f t="shared" ref="I259:I322" si="25">IFERROR(VLOOKUP(H259,$A:$B, 2, FALSE),0)</f>
        <v>6</v>
      </c>
      <c r="J259">
        <f t="shared" ref="J259:J322" si="26">IFERROR(VLOOKUP(H259,$D:$E, 2, FALSE),0)</f>
        <v>0</v>
      </c>
      <c r="L259">
        <f t="shared" si="23"/>
        <v>1922</v>
      </c>
      <c r="M259">
        <f t="shared" ref="M259:M322" si="27">J259+M258</f>
        <v>167</v>
      </c>
      <c r="N259">
        <f t="shared" ref="N259:N322" ca="1" si="28">OFFSET(M259, $P$1, 0)/L259</f>
        <v>9.4172736732570234E-2</v>
      </c>
    </row>
    <row r="260" spans="1:14" x14ac:dyDescent="0.25">
      <c r="A260" s="4">
        <v>44165</v>
      </c>
      <c r="B260">
        <v>173</v>
      </c>
      <c r="D260" s="4">
        <v>44221</v>
      </c>
      <c r="E260">
        <v>7</v>
      </c>
      <c r="H260" s="11">
        <f t="shared" si="24"/>
        <v>44143</v>
      </c>
      <c r="I260">
        <f t="shared" si="25"/>
        <v>8</v>
      </c>
      <c r="J260">
        <f t="shared" si="26"/>
        <v>1</v>
      </c>
      <c r="L260">
        <f t="shared" ref="L260:L323" si="29">I260+L259</f>
        <v>1930</v>
      </c>
      <c r="M260">
        <f t="shared" si="27"/>
        <v>168</v>
      </c>
      <c r="N260">
        <f t="shared" ca="1" si="28"/>
        <v>9.3782383419689114E-2</v>
      </c>
    </row>
    <row r="261" spans="1:14" x14ac:dyDescent="0.25">
      <c r="A261" s="4">
        <v>44166</v>
      </c>
      <c r="B261">
        <v>50</v>
      </c>
      <c r="D261" s="4">
        <v>44222</v>
      </c>
      <c r="E261">
        <v>7</v>
      </c>
      <c r="H261" s="11">
        <f t="shared" ref="H261:H324" si="30">H260+1</f>
        <v>44144</v>
      </c>
      <c r="I261">
        <f t="shared" si="25"/>
        <v>18</v>
      </c>
      <c r="J261">
        <f t="shared" si="26"/>
        <v>1</v>
      </c>
      <c r="L261">
        <f t="shared" si="29"/>
        <v>1948</v>
      </c>
      <c r="M261">
        <f t="shared" si="27"/>
        <v>169</v>
      </c>
      <c r="N261">
        <f t="shared" ca="1" si="28"/>
        <v>9.3429158110882954E-2</v>
      </c>
    </row>
    <row r="262" spans="1:14" x14ac:dyDescent="0.25">
      <c r="A262" s="4">
        <v>44167</v>
      </c>
      <c r="B262">
        <v>78</v>
      </c>
      <c r="D262" s="4">
        <v>44223</v>
      </c>
      <c r="E262">
        <v>6</v>
      </c>
      <c r="H262" s="11">
        <f t="shared" si="30"/>
        <v>44145</v>
      </c>
      <c r="I262">
        <f t="shared" si="25"/>
        <v>42</v>
      </c>
      <c r="J262">
        <f t="shared" si="26"/>
        <v>0</v>
      </c>
      <c r="L262">
        <f t="shared" si="29"/>
        <v>1990</v>
      </c>
      <c r="M262">
        <f t="shared" si="27"/>
        <v>169</v>
      </c>
      <c r="N262">
        <f t="shared" ca="1" si="28"/>
        <v>9.2462311557788945E-2</v>
      </c>
    </row>
    <row r="263" spans="1:14" x14ac:dyDescent="0.25">
      <c r="A263" s="4">
        <v>44168</v>
      </c>
      <c r="B263">
        <v>76</v>
      </c>
      <c r="D263" s="4">
        <v>44224</v>
      </c>
      <c r="E263">
        <v>4</v>
      </c>
      <c r="H263" s="11">
        <f t="shared" si="30"/>
        <v>44146</v>
      </c>
      <c r="I263">
        <f t="shared" si="25"/>
        <v>10</v>
      </c>
      <c r="J263">
        <f t="shared" si="26"/>
        <v>0</v>
      </c>
      <c r="L263">
        <f t="shared" si="29"/>
        <v>2000</v>
      </c>
      <c r="M263">
        <f t="shared" si="27"/>
        <v>169</v>
      </c>
      <c r="N263">
        <f t="shared" ca="1" si="28"/>
        <v>9.1999999999999998E-2</v>
      </c>
    </row>
    <row r="264" spans="1:14" x14ac:dyDescent="0.25">
      <c r="A264" s="4">
        <v>44169</v>
      </c>
      <c r="B264">
        <v>128</v>
      </c>
      <c r="D264" s="4">
        <v>44225</v>
      </c>
      <c r="E264">
        <v>6</v>
      </c>
      <c r="H264" s="11">
        <f t="shared" si="30"/>
        <v>44147</v>
      </c>
      <c r="I264">
        <f t="shared" si="25"/>
        <v>12</v>
      </c>
      <c r="J264">
        <f t="shared" si="26"/>
        <v>1</v>
      </c>
      <c r="L264">
        <f t="shared" si="29"/>
        <v>2012</v>
      </c>
      <c r="M264">
        <f t="shared" si="27"/>
        <v>170</v>
      </c>
      <c r="N264">
        <f t="shared" ca="1" si="28"/>
        <v>9.2445328031809146E-2</v>
      </c>
    </row>
    <row r="265" spans="1:14" x14ac:dyDescent="0.25">
      <c r="A265" s="4">
        <v>44170</v>
      </c>
      <c r="B265">
        <v>28</v>
      </c>
      <c r="D265" s="4">
        <v>44226</v>
      </c>
      <c r="E265">
        <v>1</v>
      </c>
      <c r="H265" s="11">
        <f t="shared" si="30"/>
        <v>44148</v>
      </c>
      <c r="I265">
        <f t="shared" si="25"/>
        <v>8</v>
      </c>
      <c r="J265">
        <f t="shared" si="26"/>
        <v>1</v>
      </c>
      <c r="L265">
        <f t="shared" si="29"/>
        <v>2020</v>
      </c>
      <c r="M265">
        <f t="shared" si="27"/>
        <v>171</v>
      </c>
      <c r="N265">
        <f t="shared" ca="1" si="28"/>
        <v>9.3069306930693069E-2</v>
      </c>
    </row>
    <row r="266" spans="1:14" x14ac:dyDescent="0.25">
      <c r="A266" s="4">
        <v>44171</v>
      </c>
      <c r="B266">
        <v>32</v>
      </c>
      <c r="D266" s="4">
        <v>44227</v>
      </c>
      <c r="E266">
        <v>4</v>
      </c>
      <c r="H266" s="11">
        <f t="shared" si="30"/>
        <v>44149</v>
      </c>
      <c r="I266">
        <f t="shared" si="25"/>
        <v>20</v>
      </c>
      <c r="J266">
        <f t="shared" si="26"/>
        <v>0</v>
      </c>
      <c r="L266">
        <f t="shared" si="29"/>
        <v>2040</v>
      </c>
      <c r="M266">
        <f t="shared" si="27"/>
        <v>171</v>
      </c>
      <c r="N266">
        <f t="shared" ca="1" si="28"/>
        <v>9.3137254901960786E-2</v>
      </c>
    </row>
    <row r="267" spans="1:14" x14ac:dyDescent="0.25">
      <c r="A267" s="4">
        <v>44172</v>
      </c>
      <c r="B267">
        <v>165</v>
      </c>
      <c r="D267" s="4">
        <v>44228</v>
      </c>
      <c r="E267">
        <v>7</v>
      </c>
      <c r="H267" s="11">
        <f t="shared" si="30"/>
        <v>44150</v>
      </c>
      <c r="I267">
        <f t="shared" si="25"/>
        <v>12</v>
      </c>
      <c r="J267">
        <f t="shared" si="26"/>
        <v>2</v>
      </c>
      <c r="L267">
        <f t="shared" si="29"/>
        <v>2052</v>
      </c>
      <c r="M267">
        <f t="shared" si="27"/>
        <v>173</v>
      </c>
      <c r="N267">
        <f t="shared" ca="1" si="28"/>
        <v>9.4054580896686155E-2</v>
      </c>
    </row>
    <row r="268" spans="1:14" x14ac:dyDescent="0.25">
      <c r="A268" s="4">
        <v>44173</v>
      </c>
      <c r="B268">
        <v>123</v>
      </c>
      <c r="D268" s="4">
        <v>44229</v>
      </c>
      <c r="E268">
        <v>4</v>
      </c>
      <c r="H268" s="11">
        <f t="shared" si="30"/>
        <v>44151</v>
      </c>
      <c r="I268">
        <f t="shared" si="25"/>
        <v>19</v>
      </c>
      <c r="J268">
        <f t="shared" si="26"/>
        <v>0</v>
      </c>
      <c r="L268">
        <f t="shared" si="29"/>
        <v>2071</v>
      </c>
      <c r="M268">
        <f t="shared" si="27"/>
        <v>173</v>
      </c>
      <c r="N268">
        <f t="shared" ca="1" si="28"/>
        <v>9.415741187831965E-2</v>
      </c>
    </row>
    <row r="269" spans="1:14" x14ac:dyDescent="0.25">
      <c r="A269" s="4">
        <v>44174</v>
      </c>
      <c r="B269">
        <v>58</v>
      </c>
      <c r="D269" s="4">
        <v>44230</v>
      </c>
      <c r="E269">
        <v>3</v>
      </c>
      <c r="H269" s="11">
        <f t="shared" si="30"/>
        <v>44152</v>
      </c>
      <c r="I269">
        <f t="shared" si="25"/>
        <v>35</v>
      </c>
      <c r="J269">
        <f t="shared" si="26"/>
        <v>3</v>
      </c>
      <c r="L269">
        <f t="shared" si="29"/>
        <v>2106</v>
      </c>
      <c r="M269">
        <f t="shared" si="27"/>
        <v>176</v>
      </c>
      <c r="N269">
        <f t="shared" ca="1" si="28"/>
        <v>9.306742640075974E-2</v>
      </c>
    </row>
    <row r="270" spans="1:14" x14ac:dyDescent="0.25">
      <c r="A270" s="4">
        <v>44175</v>
      </c>
      <c r="B270">
        <v>82</v>
      </c>
      <c r="D270" s="4">
        <v>44231</v>
      </c>
      <c r="E270">
        <v>3</v>
      </c>
      <c r="H270" s="11">
        <f t="shared" si="30"/>
        <v>44153</v>
      </c>
      <c r="I270">
        <f t="shared" si="25"/>
        <v>32</v>
      </c>
      <c r="J270">
        <f t="shared" si="26"/>
        <v>1</v>
      </c>
      <c r="L270">
        <f t="shared" si="29"/>
        <v>2138</v>
      </c>
      <c r="M270">
        <f t="shared" si="27"/>
        <v>177</v>
      </c>
      <c r="N270">
        <f t="shared" ca="1" si="28"/>
        <v>9.2609915809167442E-2</v>
      </c>
    </row>
    <row r="271" spans="1:14" x14ac:dyDescent="0.25">
      <c r="A271" s="4">
        <v>44176</v>
      </c>
      <c r="B271">
        <v>114</v>
      </c>
      <c r="D271" s="4">
        <v>44232</v>
      </c>
      <c r="E271">
        <v>4</v>
      </c>
      <c r="H271" s="11">
        <f t="shared" si="30"/>
        <v>44154</v>
      </c>
      <c r="I271">
        <f t="shared" si="25"/>
        <v>24</v>
      </c>
      <c r="J271">
        <f t="shared" si="26"/>
        <v>2</v>
      </c>
      <c r="L271">
        <f t="shared" si="29"/>
        <v>2162</v>
      </c>
      <c r="M271">
        <f t="shared" si="27"/>
        <v>179</v>
      </c>
      <c r="N271">
        <f t="shared" ca="1" si="28"/>
        <v>9.4357076780758553E-2</v>
      </c>
    </row>
    <row r="272" spans="1:14" x14ac:dyDescent="0.25">
      <c r="A272" s="4">
        <v>44177</v>
      </c>
      <c r="B272">
        <v>40</v>
      </c>
      <c r="D272" s="4">
        <v>44233</v>
      </c>
      <c r="E272">
        <v>1</v>
      </c>
      <c r="H272" s="11">
        <f t="shared" si="30"/>
        <v>44155</v>
      </c>
      <c r="I272">
        <f t="shared" si="25"/>
        <v>45</v>
      </c>
      <c r="J272">
        <f t="shared" si="26"/>
        <v>0</v>
      </c>
      <c r="L272">
        <f t="shared" si="29"/>
        <v>2207</v>
      </c>
      <c r="M272">
        <f t="shared" si="27"/>
        <v>179</v>
      </c>
      <c r="N272">
        <f t="shared" ca="1" si="28"/>
        <v>9.4245582238332584E-2</v>
      </c>
    </row>
    <row r="273" spans="1:14" x14ac:dyDescent="0.25">
      <c r="A273" s="4">
        <v>44178</v>
      </c>
      <c r="B273">
        <v>61</v>
      </c>
      <c r="D273" s="4">
        <v>44234</v>
      </c>
      <c r="E273">
        <v>0</v>
      </c>
      <c r="H273" s="11">
        <f t="shared" si="30"/>
        <v>44156</v>
      </c>
      <c r="I273">
        <f t="shared" si="25"/>
        <v>19</v>
      </c>
      <c r="J273">
        <f t="shared" si="26"/>
        <v>2</v>
      </c>
      <c r="L273">
        <f t="shared" si="29"/>
        <v>2226</v>
      </c>
      <c r="M273">
        <f t="shared" si="27"/>
        <v>181</v>
      </c>
      <c r="N273">
        <f t="shared" ca="1" si="28"/>
        <v>9.5238095238095233E-2</v>
      </c>
    </row>
    <row r="274" spans="1:14" x14ac:dyDescent="0.25">
      <c r="A274" s="4">
        <v>44179</v>
      </c>
      <c r="B274">
        <v>151</v>
      </c>
      <c r="D274" s="4">
        <v>44235</v>
      </c>
      <c r="E274">
        <v>4</v>
      </c>
      <c r="H274" s="11">
        <f t="shared" si="30"/>
        <v>44157</v>
      </c>
      <c r="I274">
        <f t="shared" si="25"/>
        <v>15</v>
      </c>
      <c r="J274">
        <f t="shared" si="26"/>
        <v>0</v>
      </c>
      <c r="L274">
        <f t="shared" si="29"/>
        <v>2241</v>
      </c>
      <c r="M274">
        <f t="shared" si="27"/>
        <v>181</v>
      </c>
      <c r="N274">
        <f t="shared" ca="1" si="28"/>
        <v>9.6831771530566713E-2</v>
      </c>
    </row>
    <row r="275" spans="1:14" x14ac:dyDescent="0.25">
      <c r="A275" s="4">
        <v>44180</v>
      </c>
      <c r="B275">
        <v>94</v>
      </c>
      <c r="D275" s="4">
        <v>44236</v>
      </c>
      <c r="E275">
        <v>4</v>
      </c>
      <c r="H275" s="11">
        <f t="shared" si="30"/>
        <v>44158</v>
      </c>
      <c r="I275">
        <f t="shared" si="25"/>
        <v>64</v>
      </c>
      <c r="J275">
        <f t="shared" si="26"/>
        <v>1</v>
      </c>
      <c r="L275">
        <f t="shared" si="29"/>
        <v>2305</v>
      </c>
      <c r="M275">
        <f t="shared" si="27"/>
        <v>182</v>
      </c>
      <c r="N275">
        <f t="shared" ca="1" si="28"/>
        <v>9.7180043383947937E-2</v>
      </c>
    </row>
    <row r="276" spans="1:14" x14ac:dyDescent="0.25">
      <c r="A276" s="4">
        <v>44181</v>
      </c>
      <c r="B276">
        <v>88</v>
      </c>
      <c r="D276" s="4">
        <v>44237</v>
      </c>
      <c r="E276">
        <v>3</v>
      </c>
      <c r="H276" s="11">
        <f t="shared" si="30"/>
        <v>44159</v>
      </c>
      <c r="I276">
        <f t="shared" si="25"/>
        <v>48</v>
      </c>
      <c r="J276">
        <f t="shared" si="26"/>
        <v>2</v>
      </c>
      <c r="L276">
        <f t="shared" si="29"/>
        <v>2353</v>
      </c>
      <c r="M276">
        <f t="shared" si="27"/>
        <v>184</v>
      </c>
      <c r="N276">
        <f t="shared" ca="1" si="28"/>
        <v>9.732256693582661E-2</v>
      </c>
    </row>
    <row r="277" spans="1:14" x14ac:dyDescent="0.25">
      <c r="A277" s="4">
        <v>44182</v>
      </c>
      <c r="B277">
        <v>119</v>
      </c>
      <c r="D277" s="4">
        <v>44238</v>
      </c>
      <c r="E277">
        <v>5</v>
      </c>
      <c r="H277" s="11">
        <f t="shared" si="30"/>
        <v>44160</v>
      </c>
      <c r="I277">
        <f t="shared" si="25"/>
        <v>69</v>
      </c>
      <c r="J277">
        <f t="shared" si="26"/>
        <v>0</v>
      </c>
      <c r="L277">
        <f t="shared" si="29"/>
        <v>2422</v>
      </c>
      <c r="M277">
        <f t="shared" si="27"/>
        <v>184</v>
      </c>
      <c r="N277">
        <f t="shared" ca="1" si="28"/>
        <v>9.5788604459124696E-2</v>
      </c>
    </row>
    <row r="278" spans="1:14" x14ac:dyDescent="0.25">
      <c r="A278" s="4">
        <v>44183</v>
      </c>
      <c r="B278">
        <v>112</v>
      </c>
      <c r="D278" s="4">
        <v>44239</v>
      </c>
      <c r="E278">
        <v>0</v>
      </c>
      <c r="H278" s="11">
        <f t="shared" si="30"/>
        <v>44161</v>
      </c>
      <c r="I278">
        <f t="shared" si="25"/>
        <v>15</v>
      </c>
      <c r="J278">
        <f t="shared" si="26"/>
        <v>2</v>
      </c>
      <c r="L278">
        <f t="shared" si="29"/>
        <v>2437</v>
      </c>
      <c r="M278">
        <f t="shared" si="27"/>
        <v>186</v>
      </c>
      <c r="N278">
        <f t="shared" ca="1" si="28"/>
        <v>9.7250718096019692E-2</v>
      </c>
    </row>
    <row r="279" spans="1:14" x14ac:dyDescent="0.25">
      <c r="A279" s="4">
        <v>44184</v>
      </c>
      <c r="B279">
        <v>66</v>
      </c>
      <c r="D279" s="4">
        <v>44240</v>
      </c>
      <c r="E279">
        <v>2</v>
      </c>
      <c r="H279" s="11">
        <f t="shared" si="30"/>
        <v>44162</v>
      </c>
      <c r="I279">
        <f t="shared" si="25"/>
        <v>51</v>
      </c>
      <c r="J279">
        <f t="shared" si="26"/>
        <v>2</v>
      </c>
      <c r="L279">
        <f t="shared" si="29"/>
        <v>2488</v>
      </c>
      <c r="M279">
        <f t="shared" si="27"/>
        <v>188</v>
      </c>
      <c r="N279">
        <f t="shared" ca="1" si="28"/>
        <v>9.8070739549839234E-2</v>
      </c>
    </row>
    <row r="280" spans="1:14" x14ac:dyDescent="0.25">
      <c r="A280" s="4">
        <v>44185</v>
      </c>
      <c r="B280">
        <v>72</v>
      </c>
      <c r="D280" s="4">
        <v>44241</v>
      </c>
      <c r="E280">
        <v>1</v>
      </c>
      <c r="H280" s="11">
        <f t="shared" si="30"/>
        <v>44163</v>
      </c>
      <c r="I280">
        <f t="shared" si="25"/>
        <v>84</v>
      </c>
      <c r="J280">
        <f t="shared" si="26"/>
        <v>2</v>
      </c>
      <c r="L280">
        <f t="shared" si="29"/>
        <v>2572</v>
      </c>
      <c r="M280">
        <f t="shared" si="27"/>
        <v>190</v>
      </c>
      <c r="N280">
        <f t="shared" ca="1" si="28"/>
        <v>9.6811819595645415E-2</v>
      </c>
    </row>
    <row r="281" spans="1:14" x14ac:dyDescent="0.25">
      <c r="A281" s="4">
        <v>44186</v>
      </c>
      <c r="B281">
        <v>154</v>
      </c>
      <c r="D281" s="4">
        <v>44242</v>
      </c>
      <c r="E281">
        <v>3</v>
      </c>
      <c r="H281" s="11">
        <f t="shared" si="30"/>
        <v>44164</v>
      </c>
      <c r="I281">
        <f t="shared" si="25"/>
        <v>28</v>
      </c>
      <c r="J281">
        <f t="shared" si="26"/>
        <v>3</v>
      </c>
      <c r="L281">
        <f t="shared" si="29"/>
        <v>2600</v>
      </c>
      <c r="M281">
        <f t="shared" si="27"/>
        <v>193</v>
      </c>
      <c r="N281">
        <f t="shared" ca="1" si="28"/>
        <v>9.7692307692307689E-2</v>
      </c>
    </row>
    <row r="282" spans="1:14" x14ac:dyDescent="0.25">
      <c r="A282" s="4">
        <v>44187</v>
      </c>
      <c r="B282">
        <v>80</v>
      </c>
      <c r="D282" s="4">
        <v>44243</v>
      </c>
      <c r="E282">
        <v>0</v>
      </c>
      <c r="H282" s="11">
        <f t="shared" si="30"/>
        <v>44165</v>
      </c>
      <c r="I282">
        <f t="shared" si="25"/>
        <v>173</v>
      </c>
      <c r="J282">
        <f t="shared" si="26"/>
        <v>2</v>
      </c>
      <c r="L282">
        <f t="shared" si="29"/>
        <v>2773</v>
      </c>
      <c r="M282">
        <f t="shared" si="27"/>
        <v>195</v>
      </c>
      <c r="N282">
        <f t="shared" ca="1" si="28"/>
        <v>9.4843130183916338E-2</v>
      </c>
    </row>
    <row r="283" spans="1:14" x14ac:dyDescent="0.25">
      <c r="A283" s="4">
        <v>44188</v>
      </c>
      <c r="B283">
        <v>106</v>
      </c>
      <c r="D283" s="4">
        <v>44244</v>
      </c>
      <c r="E283">
        <v>2</v>
      </c>
      <c r="H283" s="11">
        <f t="shared" si="30"/>
        <v>44166</v>
      </c>
      <c r="I283">
        <f t="shared" si="25"/>
        <v>50</v>
      </c>
      <c r="J283">
        <f t="shared" si="26"/>
        <v>1</v>
      </c>
      <c r="L283">
        <f t="shared" si="29"/>
        <v>2823</v>
      </c>
      <c r="M283">
        <f t="shared" si="27"/>
        <v>196</v>
      </c>
      <c r="N283">
        <f t="shared" ca="1" si="28"/>
        <v>9.7059865391427566E-2</v>
      </c>
    </row>
    <row r="284" spans="1:14" x14ac:dyDescent="0.25">
      <c r="A284" s="4">
        <v>44189</v>
      </c>
      <c r="B284">
        <v>93</v>
      </c>
      <c r="D284" s="4">
        <v>44245</v>
      </c>
      <c r="E284">
        <v>2</v>
      </c>
      <c r="H284" s="11">
        <f t="shared" si="30"/>
        <v>44167</v>
      </c>
      <c r="I284">
        <f t="shared" si="25"/>
        <v>78</v>
      </c>
      <c r="J284">
        <f t="shared" si="26"/>
        <v>2</v>
      </c>
      <c r="L284">
        <f t="shared" si="29"/>
        <v>2901</v>
      </c>
      <c r="M284">
        <f t="shared" si="27"/>
        <v>198</v>
      </c>
      <c r="N284">
        <f t="shared" ca="1" si="28"/>
        <v>9.7207859358841783E-2</v>
      </c>
    </row>
    <row r="285" spans="1:14" x14ac:dyDescent="0.25">
      <c r="A285" s="4">
        <v>44190</v>
      </c>
      <c r="B285">
        <v>19</v>
      </c>
      <c r="D285" s="4">
        <v>44246</v>
      </c>
      <c r="E285">
        <v>2</v>
      </c>
      <c r="H285" s="11">
        <f t="shared" si="30"/>
        <v>44168</v>
      </c>
      <c r="I285">
        <f t="shared" si="25"/>
        <v>76</v>
      </c>
      <c r="J285">
        <f t="shared" si="26"/>
        <v>6</v>
      </c>
      <c r="L285">
        <f t="shared" si="29"/>
        <v>2977</v>
      </c>
      <c r="M285">
        <f t="shared" si="27"/>
        <v>204</v>
      </c>
      <c r="N285">
        <f t="shared" ca="1" si="28"/>
        <v>9.7077594894188782E-2</v>
      </c>
    </row>
    <row r="286" spans="1:14" x14ac:dyDescent="0.25">
      <c r="A286" s="4">
        <v>44191</v>
      </c>
      <c r="B286">
        <v>102</v>
      </c>
      <c r="D286" s="4">
        <v>44247</v>
      </c>
      <c r="E286">
        <v>3</v>
      </c>
      <c r="H286" s="11">
        <f t="shared" si="30"/>
        <v>44169</v>
      </c>
      <c r="I286">
        <f t="shared" si="25"/>
        <v>128</v>
      </c>
      <c r="J286">
        <f t="shared" si="26"/>
        <v>4</v>
      </c>
      <c r="L286">
        <f t="shared" si="29"/>
        <v>3105</v>
      </c>
      <c r="M286">
        <f t="shared" si="27"/>
        <v>208</v>
      </c>
      <c r="N286">
        <f t="shared" ca="1" si="28"/>
        <v>9.5974235104669889E-2</v>
      </c>
    </row>
    <row r="287" spans="1:14" x14ac:dyDescent="0.25">
      <c r="A287" s="4">
        <v>44192</v>
      </c>
      <c r="B287">
        <v>40</v>
      </c>
      <c r="D287" s="4">
        <v>44248</v>
      </c>
      <c r="E287">
        <v>2</v>
      </c>
      <c r="H287" s="11">
        <f t="shared" si="30"/>
        <v>44170</v>
      </c>
      <c r="I287">
        <f t="shared" si="25"/>
        <v>28</v>
      </c>
      <c r="J287">
        <f t="shared" si="26"/>
        <v>4</v>
      </c>
      <c r="L287">
        <f t="shared" si="29"/>
        <v>3133</v>
      </c>
      <c r="M287">
        <f t="shared" si="27"/>
        <v>212</v>
      </c>
      <c r="N287">
        <f t="shared" ca="1" si="28"/>
        <v>9.8308330673475899E-2</v>
      </c>
    </row>
    <row r="288" spans="1:14" x14ac:dyDescent="0.25">
      <c r="A288" s="4">
        <v>44193</v>
      </c>
      <c r="B288">
        <v>105</v>
      </c>
      <c r="D288" s="4">
        <v>44249</v>
      </c>
      <c r="E288">
        <v>1</v>
      </c>
      <c r="H288" s="11">
        <f t="shared" si="30"/>
        <v>44171</v>
      </c>
      <c r="I288">
        <f t="shared" si="25"/>
        <v>32</v>
      </c>
      <c r="J288">
        <f t="shared" si="26"/>
        <v>5</v>
      </c>
      <c r="L288">
        <f t="shared" si="29"/>
        <v>3165</v>
      </c>
      <c r="M288">
        <f t="shared" si="27"/>
        <v>217</v>
      </c>
      <c r="N288">
        <f t="shared" ca="1" si="28"/>
        <v>0.10015797788309637</v>
      </c>
    </row>
    <row r="289" spans="1:14" x14ac:dyDescent="0.25">
      <c r="A289" s="4">
        <v>44194</v>
      </c>
      <c r="B289">
        <v>58</v>
      </c>
      <c r="D289" s="4">
        <v>44250</v>
      </c>
      <c r="E289">
        <v>2</v>
      </c>
      <c r="H289" s="11">
        <f t="shared" si="30"/>
        <v>44172</v>
      </c>
      <c r="I289">
        <f t="shared" si="25"/>
        <v>165</v>
      </c>
      <c r="J289">
        <f t="shared" si="26"/>
        <v>7</v>
      </c>
      <c r="L289">
        <f t="shared" si="29"/>
        <v>3330</v>
      </c>
      <c r="M289">
        <f t="shared" si="27"/>
        <v>224</v>
      </c>
      <c r="N289">
        <f t="shared" ca="1" si="28"/>
        <v>0.1</v>
      </c>
    </row>
    <row r="290" spans="1:14" x14ac:dyDescent="0.25">
      <c r="A290" s="4">
        <v>44195</v>
      </c>
      <c r="B290">
        <v>23</v>
      </c>
      <c r="D290" s="4">
        <v>44251</v>
      </c>
      <c r="E290">
        <v>0</v>
      </c>
      <c r="H290" s="11">
        <f t="shared" si="30"/>
        <v>44173</v>
      </c>
      <c r="I290">
        <f t="shared" si="25"/>
        <v>123</v>
      </c>
      <c r="J290">
        <f t="shared" si="26"/>
        <v>5</v>
      </c>
      <c r="L290">
        <f t="shared" si="29"/>
        <v>3453</v>
      </c>
      <c r="M290">
        <f t="shared" si="27"/>
        <v>229</v>
      </c>
      <c r="N290">
        <f t="shared" ca="1" si="28"/>
        <v>9.9333912539820449E-2</v>
      </c>
    </row>
    <row r="291" spans="1:14" x14ac:dyDescent="0.25">
      <c r="A291" s="4">
        <v>44196</v>
      </c>
      <c r="B291">
        <v>59</v>
      </c>
      <c r="D291" s="4">
        <v>44252</v>
      </c>
      <c r="E291">
        <v>0</v>
      </c>
      <c r="H291" s="11">
        <f t="shared" si="30"/>
        <v>44174</v>
      </c>
      <c r="I291">
        <f t="shared" si="25"/>
        <v>58</v>
      </c>
      <c r="J291">
        <f t="shared" si="26"/>
        <v>3</v>
      </c>
      <c r="L291">
        <f t="shared" si="29"/>
        <v>3511</v>
      </c>
      <c r="M291">
        <f t="shared" si="27"/>
        <v>232</v>
      </c>
      <c r="N291">
        <f t="shared" ca="1" si="28"/>
        <v>0.10082597550555397</v>
      </c>
    </row>
    <row r="292" spans="1:14" x14ac:dyDescent="0.25">
      <c r="A292" s="4">
        <v>44197</v>
      </c>
      <c r="B292">
        <v>14</v>
      </c>
      <c r="D292" s="4">
        <v>44253</v>
      </c>
      <c r="E292">
        <v>3</v>
      </c>
      <c r="H292" s="11">
        <f t="shared" si="30"/>
        <v>44175</v>
      </c>
      <c r="I292">
        <f t="shared" si="25"/>
        <v>82</v>
      </c>
      <c r="J292">
        <f t="shared" si="26"/>
        <v>5</v>
      </c>
      <c r="L292">
        <f t="shared" si="29"/>
        <v>3593</v>
      </c>
      <c r="M292">
        <f t="shared" si="27"/>
        <v>237</v>
      </c>
      <c r="N292">
        <f t="shared" ca="1" si="28"/>
        <v>0.10019482326746451</v>
      </c>
    </row>
    <row r="293" spans="1:14" x14ac:dyDescent="0.25">
      <c r="A293" s="4">
        <v>44198</v>
      </c>
      <c r="B293">
        <v>28</v>
      </c>
      <c r="D293" s="4">
        <v>44254</v>
      </c>
      <c r="E293">
        <v>0</v>
      </c>
      <c r="H293" s="11">
        <f t="shared" si="30"/>
        <v>44176</v>
      </c>
      <c r="I293">
        <f t="shared" si="25"/>
        <v>114</v>
      </c>
      <c r="J293">
        <f t="shared" si="26"/>
        <v>7</v>
      </c>
      <c r="L293">
        <f t="shared" si="29"/>
        <v>3707</v>
      </c>
      <c r="M293">
        <f t="shared" si="27"/>
        <v>244</v>
      </c>
      <c r="N293">
        <f t="shared" ca="1" si="28"/>
        <v>0.10089020771513353</v>
      </c>
    </row>
    <row r="294" spans="1:14" x14ac:dyDescent="0.25">
      <c r="A294" s="4">
        <v>44199</v>
      </c>
      <c r="B294">
        <v>36</v>
      </c>
      <c r="D294" s="4">
        <v>44255</v>
      </c>
      <c r="E294">
        <v>0</v>
      </c>
      <c r="H294" s="11">
        <f t="shared" si="30"/>
        <v>44177</v>
      </c>
      <c r="I294">
        <f t="shared" si="25"/>
        <v>40</v>
      </c>
      <c r="J294">
        <f t="shared" si="26"/>
        <v>5</v>
      </c>
      <c r="L294">
        <f t="shared" si="29"/>
        <v>3747</v>
      </c>
      <c r="M294">
        <f t="shared" si="27"/>
        <v>249</v>
      </c>
      <c r="N294">
        <f t="shared" ca="1" si="28"/>
        <v>0.10248198558847077</v>
      </c>
    </row>
    <row r="295" spans="1:14" x14ac:dyDescent="0.25">
      <c r="A295" s="4">
        <v>44200</v>
      </c>
      <c r="B295">
        <v>80</v>
      </c>
      <c r="D295" s="4">
        <v>44256</v>
      </c>
      <c r="E295">
        <v>0</v>
      </c>
      <c r="H295" s="11">
        <f t="shared" si="30"/>
        <v>44178</v>
      </c>
      <c r="I295">
        <f t="shared" si="25"/>
        <v>61</v>
      </c>
      <c r="J295">
        <f t="shared" si="26"/>
        <v>5</v>
      </c>
      <c r="L295">
        <f t="shared" si="29"/>
        <v>3808</v>
      </c>
      <c r="M295">
        <f t="shared" si="27"/>
        <v>254</v>
      </c>
      <c r="N295">
        <f t="shared" ca="1" si="28"/>
        <v>0.10504201680672269</v>
      </c>
    </row>
    <row r="296" spans="1:14" x14ac:dyDescent="0.25">
      <c r="A296" s="4">
        <v>44201</v>
      </c>
      <c r="B296">
        <v>36</v>
      </c>
      <c r="D296" s="4">
        <v>44257</v>
      </c>
      <c r="E296">
        <v>0</v>
      </c>
      <c r="H296" s="11">
        <f t="shared" si="30"/>
        <v>44179</v>
      </c>
      <c r="I296">
        <f t="shared" si="25"/>
        <v>151</v>
      </c>
      <c r="J296">
        <f t="shared" si="26"/>
        <v>9</v>
      </c>
      <c r="L296">
        <f t="shared" si="29"/>
        <v>3959</v>
      </c>
      <c r="M296">
        <f t="shared" si="27"/>
        <v>263</v>
      </c>
      <c r="N296">
        <f t="shared" ca="1" si="28"/>
        <v>0.10431927254357161</v>
      </c>
    </row>
    <row r="297" spans="1:14" x14ac:dyDescent="0.25">
      <c r="A297" s="4">
        <v>44202</v>
      </c>
      <c r="B297">
        <v>29</v>
      </c>
      <c r="D297" s="4">
        <v>44258</v>
      </c>
      <c r="E297">
        <v>1</v>
      </c>
      <c r="H297" s="11">
        <f t="shared" si="30"/>
        <v>44180</v>
      </c>
      <c r="I297">
        <f t="shared" si="25"/>
        <v>94</v>
      </c>
      <c r="J297">
        <f t="shared" si="26"/>
        <v>11</v>
      </c>
      <c r="L297">
        <f t="shared" si="29"/>
        <v>4053</v>
      </c>
      <c r="M297">
        <f t="shared" si="27"/>
        <v>274</v>
      </c>
      <c r="N297">
        <f t="shared" ca="1" si="28"/>
        <v>0.10486059708857637</v>
      </c>
    </row>
    <row r="298" spans="1:14" x14ac:dyDescent="0.25">
      <c r="A298" s="4">
        <v>44203</v>
      </c>
      <c r="B298">
        <v>79</v>
      </c>
      <c r="D298" s="4">
        <v>44259</v>
      </c>
      <c r="E298">
        <v>1</v>
      </c>
      <c r="H298" s="11">
        <f t="shared" si="30"/>
        <v>44181</v>
      </c>
      <c r="I298">
        <f t="shared" si="25"/>
        <v>88</v>
      </c>
      <c r="J298">
        <f t="shared" si="26"/>
        <v>8</v>
      </c>
      <c r="L298">
        <f t="shared" si="29"/>
        <v>4141</v>
      </c>
      <c r="M298">
        <f t="shared" si="27"/>
        <v>282</v>
      </c>
      <c r="N298">
        <f t="shared" ca="1" si="28"/>
        <v>0.10456411494808017</v>
      </c>
    </row>
    <row r="299" spans="1:14" x14ac:dyDescent="0.25">
      <c r="A299" s="4">
        <v>44204</v>
      </c>
      <c r="B299">
        <v>22</v>
      </c>
      <c r="D299" s="4">
        <v>44260</v>
      </c>
      <c r="E299">
        <v>1</v>
      </c>
      <c r="H299" s="11">
        <f t="shared" si="30"/>
        <v>44182</v>
      </c>
      <c r="I299">
        <f t="shared" si="25"/>
        <v>119</v>
      </c>
      <c r="J299">
        <f t="shared" si="26"/>
        <v>7</v>
      </c>
      <c r="L299">
        <f t="shared" si="29"/>
        <v>4260</v>
      </c>
      <c r="M299">
        <f t="shared" si="27"/>
        <v>289</v>
      </c>
      <c r="N299">
        <f t="shared" ca="1" si="28"/>
        <v>0.10516431924882629</v>
      </c>
    </row>
    <row r="300" spans="1:14" x14ac:dyDescent="0.25">
      <c r="A300" s="4">
        <v>44205</v>
      </c>
      <c r="B300">
        <v>24</v>
      </c>
      <c r="D300" s="4">
        <v>44261</v>
      </c>
      <c r="E300">
        <v>1</v>
      </c>
      <c r="H300" s="11">
        <f t="shared" si="30"/>
        <v>44183</v>
      </c>
      <c r="I300">
        <f t="shared" si="25"/>
        <v>112</v>
      </c>
      <c r="J300">
        <f t="shared" si="26"/>
        <v>9</v>
      </c>
      <c r="L300">
        <f t="shared" si="29"/>
        <v>4372</v>
      </c>
      <c r="M300">
        <f t="shared" si="27"/>
        <v>298</v>
      </c>
      <c r="N300">
        <f t="shared" ca="1" si="28"/>
        <v>0.10635864592863678</v>
      </c>
    </row>
    <row r="301" spans="1:14" x14ac:dyDescent="0.25">
      <c r="A301" s="4">
        <v>44206</v>
      </c>
      <c r="B301">
        <v>34</v>
      </c>
      <c r="D301" s="4">
        <v>44262</v>
      </c>
      <c r="E301">
        <v>1</v>
      </c>
      <c r="H301" s="11">
        <f t="shared" si="30"/>
        <v>44184</v>
      </c>
      <c r="I301">
        <f t="shared" si="25"/>
        <v>66</v>
      </c>
      <c r="J301">
        <f t="shared" si="26"/>
        <v>10</v>
      </c>
      <c r="L301">
        <f t="shared" si="29"/>
        <v>4438</v>
      </c>
      <c r="M301">
        <f t="shared" si="27"/>
        <v>308</v>
      </c>
      <c r="N301">
        <f t="shared" ca="1" si="28"/>
        <v>0.10793150067598017</v>
      </c>
    </row>
    <row r="302" spans="1:14" x14ac:dyDescent="0.25">
      <c r="A302" s="4">
        <v>44207</v>
      </c>
      <c r="B302">
        <v>78</v>
      </c>
      <c r="D302" s="4">
        <v>44263</v>
      </c>
      <c r="E302">
        <v>1</v>
      </c>
      <c r="H302" s="11">
        <f t="shared" si="30"/>
        <v>44185</v>
      </c>
      <c r="I302">
        <f t="shared" si="25"/>
        <v>72</v>
      </c>
      <c r="J302">
        <f t="shared" si="26"/>
        <v>9</v>
      </c>
      <c r="L302">
        <f t="shared" si="29"/>
        <v>4510</v>
      </c>
      <c r="M302">
        <f t="shared" si="27"/>
        <v>317</v>
      </c>
      <c r="N302">
        <f t="shared" ca="1" si="28"/>
        <v>0.10997782705099779</v>
      </c>
    </row>
    <row r="303" spans="1:14" x14ac:dyDescent="0.25">
      <c r="A303" s="4">
        <v>44208</v>
      </c>
      <c r="B303">
        <v>43</v>
      </c>
      <c r="D303" s="4">
        <v>44264</v>
      </c>
      <c r="E303">
        <v>0</v>
      </c>
      <c r="H303" s="11">
        <f t="shared" si="30"/>
        <v>44186</v>
      </c>
      <c r="I303">
        <f t="shared" si="25"/>
        <v>154</v>
      </c>
      <c r="J303">
        <f t="shared" si="26"/>
        <v>16</v>
      </c>
      <c r="L303">
        <f t="shared" si="29"/>
        <v>4664</v>
      </c>
      <c r="M303">
        <f t="shared" si="27"/>
        <v>333</v>
      </c>
      <c r="N303">
        <f t="shared" ca="1" si="28"/>
        <v>0.10827615780445969</v>
      </c>
    </row>
    <row r="304" spans="1:14" x14ac:dyDescent="0.25">
      <c r="A304" s="4">
        <v>44209</v>
      </c>
      <c r="B304">
        <v>23</v>
      </c>
      <c r="D304" s="4">
        <v>44265</v>
      </c>
      <c r="E304">
        <v>1</v>
      </c>
      <c r="H304" s="11">
        <f t="shared" si="30"/>
        <v>44187</v>
      </c>
      <c r="I304">
        <f t="shared" si="25"/>
        <v>80</v>
      </c>
      <c r="J304">
        <f t="shared" si="26"/>
        <v>10</v>
      </c>
      <c r="L304">
        <f t="shared" si="29"/>
        <v>4744</v>
      </c>
      <c r="M304">
        <f t="shared" si="27"/>
        <v>343</v>
      </c>
      <c r="N304">
        <f t="shared" ca="1" si="28"/>
        <v>0.1087689713322091</v>
      </c>
    </row>
    <row r="305" spans="1:14" x14ac:dyDescent="0.25">
      <c r="A305" s="4">
        <v>44210</v>
      </c>
      <c r="B305">
        <v>57</v>
      </c>
      <c r="D305" s="4">
        <v>44266</v>
      </c>
      <c r="E305">
        <v>3</v>
      </c>
      <c r="H305" s="11">
        <f t="shared" si="30"/>
        <v>44188</v>
      </c>
      <c r="I305">
        <f t="shared" si="25"/>
        <v>106</v>
      </c>
      <c r="J305">
        <f t="shared" si="26"/>
        <v>11</v>
      </c>
      <c r="L305">
        <f t="shared" si="29"/>
        <v>4850</v>
      </c>
      <c r="M305">
        <f t="shared" si="27"/>
        <v>354</v>
      </c>
      <c r="N305">
        <f t="shared" ca="1" si="28"/>
        <v>0.10845360824742269</v>
      </c>
    </row>
    <row r="306" spans="1:14" x14ac:dyDescent="0.25">
      <c r="A306" s="4">
        <v>44211</v>
      </c>
      <c r="B306">
        <v>26</v>
      </c>
      <c r="D306" s="4">
        <v>44267</v>
      </c>
      <c r="E306">
        <v>2</v>
      </c>
      <c r="H306" s="11">
        <f t="shared" si="30"/>
        <v>44189</v>
      </c>
      <c r="I306">
        <f t="shared" si="25"/>
        <v>93</v>
      </c>
      <c r="J306">
        <f t="shared" si="26"/>
        <v>6</v>
      </c>
      <c r="L306">
        <f t="shared" si="29"/>
        <v>4943</v>
      </c>
      <c r="M306">
        <f t="shared" si="27"/>
        <v>360</v>
      </c>
      <c r="N306">
        <f t="shared" ca="1" si="28"/>
        <v>0.1088407849484119</v>
      </c>
    </row>
    <row r="307" spans="1:14" x14ac:dyDescent="0.25">
      <c r="A307" s="4">
        <v>44212</v>
      </c>
      <c r="B307">
        <v>23</v>
      </c>
      <c r="D307" s="4">
        <v>44268</v>
      </c>
      <c r="E307">
        <v>0</v>
      </c>
      <c r="H307" s="11">
        <f t="shared" si="30"/>
        <v>44190</v>
      </c>
      <c r="I307">
        <f t="shared" si="25"/>
        <v>19</v>
      </c>
      <c r="J307">
        <f t="shared" si="26"/>
        <v>14</v>
      </c>
      <c r="L307">
        <f t="shared" si="29"/>
        <v>4962</v>
      </c>
      <c r="M307">
        <f t="shared" si="27"/>
        <v>374</v>
      </c>
      <c r="N307">
        <f t="shared" ca="1" si="28"/>
        <v>0.1094316807738815</v>
      </c>
    </row>
    <row r="308" spans="1:14" x14ac:dyDescent="0.25">
      <c r="A308" s="4">
        <v>44213</v>
      </c>
      <c r="B308">
        <v>15</v>
      </c>
      <c r="D308" s="4">
        <v>44269</v>
      </c>
      <c r="E308">
        <v>1</v>
      </c>
      <c r="H308" s="11">
        <f t="shared" si="30"/>
        <v>44191</v>
      </c>
      <c r="I308">
        <f t="shared" si="25"/>
        <v>102</v>
      </c>
      <c r="J308">
        <f t="shared" si="26"/>
        <v>10</v>
      </c>
      <c r="L308">
        <f t="shared" si="29"/>
        <v>5064</v>
      </c>
      <c r="M308">
        <f t="shared" si="27"/>
        <v>384</v>
      </c>
      <c r="N308">
        <f t="shared" ca="1" si="28"/>
        <v>0.10880726698262243</v>
      </c>
    </row>
    <row r="309" spans="1:14" x14ac:dyDescent="0.25">
      <c r="A309" s="4">
        <v>44214</v>
      </c>
      <c r="B309">
        <v>47</v>
      </c>
      <c r="D309" s="4">
        <v>44271</v>
      </c>
      <c r="E309">
        <v>0</v>
      </c>
      <c r="H309" s="11">
        <f t="shared" si="30"/>
        <v>44192</v>
      </c>
      <c r="I309">
        <f t="shared" si="25"/>
        <v>40</v>
      </c>
      <c r="J309">
        <f t="shared" si="26"/>
        <v>16</v>
      </c>
      <c r="L309">
        <f t="shared" si="29"/>
        <v>5104</v>
      </c>
      <c r="M309">
        <f t="shared" si="27"/>
        <v>400</v>
      </c>
      <c r="N309">
        <f t="shared" ca="1" si="28"/>
        <v>0.10913009404388714</v>
      </c>
    </row>
    <row r="310" spans="1:14" x14ac:dyDescent="0.25">
      <c r="A310" s="4">
        <v>44215</v>
      </c>
      <c r="B310">
        <v>17</v>
      </c>
      <c r="D310" s="4">
        <v>44272</v>
      </c>
      <c r="E310">
        <v>1</v>
      </c>
      <c r="H310" s="11">
        <f t="shared" si="30"/>
        <v>44193</v>
      </c>
      <c r="I310">
        <f t="shared" si="25"/>
        <v>105</v>
      </c>
      <c r="J310">
        <f t="shared" si="26"/>
        <v>13</v>
      </c>
      <c r="L310">
        <f t="shared" si="29"/>
        <v>5209</v>
      </c>
      <c r="M310">
        <f t="shared" si="27"/>
        <v>413</v>
      </c>
      <c r="N310">
        <f t="shared" ca="1" si="28"/>
        <v>0.11019389518141678</v>
      </c>
    </row>
    <row r="311" spans="1:14" x14ac:dyDescent="0.25">
      <c r="A311" s="4">
        <v>44216</v>
      </c>
      <c r="B311">
        <v>13</v>
      </c>
      <c r="D311" s="4">
        <v>44273</v>
      </c>
      <c r="E311">
        <v>1</v>
      </c>
      <c r="H311" s="11">
        <f t="shared" si="30"/>
        <v>44194</v>
      </c>
      <c r="I311">
        <f t="shared" si="25"/>
        <v>58</v>
      </c>
      <c r="J311">
        <f t="shared" si="26"/>
        <v>12</v>
      </c>
      <c r="L311">
        <f t="shared" si="29"/>
        <v>5267</v>
      </c>
      <c r="M311">
        <f t="shared" si="27"/>
        <v>425</v>
      </c>
      <c r="N311">
        <f t="shared" ca="1" si="28"/>
        <v>0.11068919688627302</v>
      </c>
    </row>
    <row r="312" spans="1:14" x14ac:dyDescent="0.25">
      <c r="A312" s="4">
        <v>44217</v>
      </c>
      <c r="B312">
        <v>32</v>
      </c>
      <c r="D312" s="4">
        <v>44274</v>
      </c>
      <c r="E312">
        <v>0</v>
      </c>
      <c r="H312" s="11">
        <f t="shared" si="30"/>
        <v>44195</v>
      </c>
      <c r="I312">
        <f t="shared" si="25"/>
        <v>23</v>
      </c>
      <c r="J312">
        <f t="shared" si="26"/>
        <v>8</v>
      </c>
      <c r="L312">
        <f t="shared" si="29"/>
        <v>5290</v>
      </c>
      <c r="M312">
        <f t="shared" si="27"/>
        <v>433</v>
      </c>
      <c r="N312">
        <f t="shared" ca="1" si="28"/>
        <v>0.11172022684310019</v>
      </c>
    </row>
    <row r="313" spans="1:14" x14ac:dyDescent="0.25">
      <c r="A313" s="4">
        <v>44218</v>
      </c>
      <c r="B313">
        <v>16</v>
      </c>
      <c r="D313" s="4">
        <v>44275</v>
      </c>
      <c r="E313">
        <v>0</v>
      </c>
      <c r="H313" s="11">
        <f t="shared" si="30"/>
        <v>44196</v>
      </c>
      <c r="I313">
        <f t="shared" si="25"/>
        <v>59</v>
      </c>
      <c r="J313">
        <f t="shared" si="26"/>
        <v>15</v>
      </c>
      <c r="L313">
        <f t="shared" si="29"/>
        <v>5349</v>
      </c>
      <c r="M313">
        <f t="shared" si="27"/>
        <v>448</v>
      </c>
      <c r="N313">
        <f t="shared" ca="1" si="28"/>
        <v>0.11198354832679006</v>
      </c>
    </row>
    <row r="314" spans="1:14" x14ac:dyDescent="0.25">
      <c r="A314" s="4">
        <v>44219</v>
      </c>
      <c r="B314">
        <v>10</v>
      </c>
      <c r="D314" s="4">
        <v>44276</v>
      </c>
      <c r="E314">
        <v>1</v>
      </c>
      <c r="H314" s="11">
        <f t="shared" si="30"/>
        <v>44197</v>
      </c>
      <c r="I314">
        <f t="shared" si="25"/>
        <v>14</v>
      </c>
      <c r="J314">
        <f t="shared" si="26"/>
        <v>17</v>
      </c>
      <c r="L314">
        <f t="shared" si="29"/>
        <v>5363</v>
      </c>
      <c r="M314">
        <f t="shared" si="27"/>
        <v>465</v>
      </c>
      <c r="N314">
        <f t="shared" ca="1" si="28"/>
        <v>0.11336938280812978</v>
      </c>
    </row>
    <row r="315" spans="1:14" x14ac:dyDescent="0.25">
      <c r="A315" s="4">
        <v>44220</v>
      </c>
      <c r="B315">
        <v>10</v>
      </c>
      <c r="D315" s="4">
        <v>44277</v>
      </c>
      <c r="E315">
        <v>0</v>
      </c>
      <c r="H315" s="11">
        <f t="shared" si="30"/>
        <v>44198</v>
      </c>
      <c r="I315">
        <f t="shared" si="25"/>
        <v>28</v>
      </c>
      <c r="J315">
        <f t="shared" si="26"/>
        <v>14</v>
      </c>
      <c r="L315">
        <f t="shared" si="29"/>
        <v>5391</v>
      </c>
      <c r="M315">
        <f t="shared" si="27"/>
        <v>479</v>
      </c>
      <c r="N315">
        <f t="shared" ca="1" si="28"/>
        <v>0.11389352624744946</v>
      </c>
    </row>
    <row r="316" spans="1:14" x14ac:dyDescent="0.25">
      <c r="A316" s="4">
        <v>44221</v>
      </c>
      <c r="B316">
        <v>22</v>
      </c>
      <c r="D316" s="4">
        <v>44278</v>
      </c>
      <c r="E316">
        <v>0</v>
      </c>
      <c r="H316" s="11">
        <f t="shared" si="30"/>
        <v>44199</v>
      </c>
      <c r="I316">
        <f t="shared" si="25"/>
        <v>36</v>
      </c>
      <c r="J316">
        <f t="shared" si="26"/>
        <v>17</v>
      </c>
      <c r="L316">
        <f t="shared" si="29"/>
        <v>5427</v>
      </c>
      <c r="M316">
        <f t="shared" si="27"/>
        <v>496</v>
      </c>
      <c r="N316">
        <f t="shared" ca="1" si="28"/>
        <v>0.11442786069651742</v>
      </c>
    </row>
    <row r="317" spans="1:14" x14ac:dyDescent="0.25">
      <c r="A317" s="4">
        <v>44222</v>
      </c>
      <c r="B317">
        <v>12</v>
      </c>
      <c r="D317" s="4">
        <v>44279</v>
      </c>
      <c r="E317">
        <v>1</v>
      </c>
      <c r="H317" s="11">
        <f t="shared" si="30"/>
        <v>44200</v>
      </c>
      <c r="I317">
        <f t="shared" si="25"/>
        <v>80</v>
      </c>
      <c r="J317">
        <f t="shared" si="26"/>
        <v>9</v>
      </c>
      <c r="L317">
        <f t="shared" si="29"/>
        <v>5507</v>
      </c>
      <c r="M317">
        <f t="shared" si="27"/>
        <v>505</v>
      </c>
      <c r="N317">
        <f t="shared" ca="1" si="28"/>
        <v>0.11512620301434538</v>
      </c>
    </row>
    <row r="318" spans="1:14" x14ac:dyDescent="0.25">
      <c r="A318" s="4">
        <v>44223</v>
      </c>
      <c r="B318">
        <v>8</v>
      </c>
      <c r="D318" s="4">
        <v>44280</v>
      </c>
      <c r="E318">
        <v>0</v>
      </c>
      <c r="H318" s="11">
        <f t="shared" si="30"/>
        <v>44201</v>
      </c>
      <c r="I318">
        <f t="shared" si="25"/>
        <v>36</v>
      </c>
      <c r="J318">
        <f t="shared" si="26"/>
        <v>11</v>
      </c>
      <c r="L318">
        <f t="shared" si="29"/>
        <v>5543</v>
      </c>
      <c r="M318">
        <f t="shared" si="27"/>
        <v>516</v>
      </c>
      <c r="N318">
        <f t="shared" ca="1" si="28"/>
        <v>0.11582175717120692</v>
      </c>
    </row>
    <row r="319" spans="1:14" x14ac:dyDescent="0.25">
      <c r="A319" s="4">
        <v>44224</v>
      </c>
      <c r="B319">
        <v>7</v>
      </c>
      <c r="D319" s="4">
        <v>44282</v>
      </c>
      <c r="E319">
        <v>0</v>
      </c>
      <c r="H319" s="11">
        <f t="shared" si="30"/>
        <v>44202</v>
      </c>
      <c r="I319">
        <f t="shared" si="25"/>
        <v>29</v>
      </c>
      <c r="J319">
        <f t="shared" si="26"/>
        <v>10</v>
      </c>
      <c r="L319">
        <f t="shared" si="29"/>
        <v>5572</v>
      </c>
      <c r="M319">
        <f t="shared" si="27"/>
        <v>526</v>
      </c>
      <c r="N319">
        <f t="shared" ca="1" si="28"/>
        <v>0.11593682699210338</v>
      </c>
    </row>
    <row r="320" spans="1:14" x14ac:dyDescent="0.25">
      <c r="A320" s="4">
        <v>44225</v>
      </c>
      <c r="B320">
        <v>16</v>
      </c>
      <c r="D320" s="4">
        <v>44283</v>
      </c>
      <c r="E320">
        <v>0</v>
      </c>
      <c r="H320" s="11">
        <f t="shared" si="30"/>
        <v>44203</v>
      </c>
      <c r="I320">
        <f t="shared" si="25"/>
        <v>79</v>
      </c>
      <c r="J320">
        <f t="shared" si="26"/>
        <v>12</v>
      </c>
      <c r="L320">
        <f t="shared" si="29"/>
        <v>5651</v>
      </c>
      <c r="M320">
        <f t="shared" si="27"/>
        <v>538</v>
      </c>
      <c r="N320">
        <f t="shared" ca="1" si="28"/>
        <v>0.11466996991682887</v>
      </c>
    </row>
    <row r="321" spans="1:14" x14ac:dyDescent="0.25">
      <c r="A321" s="4">
        <v>44226</v>
      </c>
      <c r="B321">
        <v>19</v>
      </c>
      <c r="D321" s="4">
        <v>44284</v>
      </c>
      <c r="E321">
        <v>0</v>
      </c>
      <c r="H321" s="11">
        <f t="shared" si="30"/>
        <v>44204</v>
      </c>
      <c r="I321">
        <f t="shared" si="25"/>
        <v>22</v>
      </c>
      <c r="J321">
        <f t="shared" si="26"/>
        <v>5</v>
      </c>
      <c r="L321">
        <f t="shared" si="29"/>
        <v>5673</v>
      </c>
      <c r="M321">
        <f t="shared" si="27"/>
        <v>543</v>
      </c>
      <c r="N321">
        <f t="shared" ca="1" si="28"/>
        <v>0.11528291909042834</v>
      </c>
    </row>
    <row r="322" spans="1:14" x14ac:dyDescent="0.25">
      <c r="A322" s="4">
        <v>44227</v>
      </c>
      <c r="B322">
        <v>15</v>
      </c>
      <c r="D322" s="4">
        <v>44288</v>
      </c>
      <c r="E322">
        <v>2</v>
      </c>
      <c r="H322" s="11">
        <f t="shared" si="30"/>
        <v>44205</v>
      </c>
      <c r="I322">
        <f t="shared" si="25"/>
        <v>24</v>
      </c>
      <c r="J322">
        <f t="shared" si="26"/>
        <v>8</v>
      </c>
      <c r="L322">
        <f t="shared" si="29"/>
        <v>5697</v>
      </c>
      <c r="M322">
        <f t="shared" si="27"/>
        <v>551</v>
      </c>
      <c r="N322">
        <f t="shared" ca="1" si="28"/>
        <v>0.11637704054765666</v>
      </c>
    </row>
    <row r="323" spans="1:14" x14ac:dyDescent="0.25">
      <c r="A323" s="4">
        <v>44228</v>
      </c>
      <c r="B323">
        <v>17</v>
      </c>
      <c r="D323" s="4">
        <v>44289</v>
      </c>
      <c r="E323">
        <v>0</v>
      </c>
      <c r="H323" s="11">
        <f t="shared" si="30"/>
        <v>44206</v>
      </c>
      <c r="I323">
        <f t="shared" ref="I323:I386" si="31">IFERROR(VLOOKUP(H323,$A:$B, 2, FALSE),0)</f>
        <v>34</v>
      </c>
      <c r="J323">
        <f t="shared" ref="J323:J386" si="32">IFERROR(VLOOKUP(H323,$D:$E, 2, FALSE),0)</f>
        <v>6</v>
      </c>
      <c r="L323">
        <f t="shared" si="29"/>
        <v>5731</v>
      </c>
      <c r="M323">
        <f t="shared" ref="M323:M386" si="33">J323+M322</f>
        <v>557</v>
      </c>
      <c r="N323">
        <f t="shared" ref="N323:N386" ca="1" si="34">OFFSET(M323, $P$1, 0)/L323</f>
        <v>0.11673355435351597</v>
      </c>
    </row>
    <row r="324" spans="1:14" x14ac:dyDescent="0.25">
      <c r="A324" s="4">
        <v>44229</v>
      </c>
      <c r="B324">
        <v>10</v>
      </c>
      <c r="D324" s="4">
        <v>44290</v>
      </c>
      <c r="E324">
        <v>2</v>
      </c>
      <c r="H324" s="11">
        <f t="shared" si="30"/>
        <v>44207</v>
      </c>
      <c r="I324">
        <f t="shared" si="31"/>
        <v>78</v>
      </c>
      <c r="J324">
        <f t="shared" si="32"/>
        <v>17</v>
      </c>
      <c r="L324">
        <f t="shared" ref="L324:L387" si="35">I324+L323</f>
        <v>5809</v>
      </c>
      <c r="M324">
        <f t="shared" si="33"/>
        <v>574</v>
      </c>
      <c r="N324">
        <f t="shared" ca="1" si="34"/>
        <v>0.11637114821828197</v>
      </c>
    </row>
    <row r="325" spans="1:14" x14ac:dyDescent="0.25">
      <c r="A325" s="4">
        <v>44230</v>
      </c>
      <c r="B325">
        <v>10</v>
      </c>
      <c r="D325" s="4">
        <v>44291</v>
      </c>
      <c r="E325">
        <v>1</v>
      </c>
      <c r="H325" s="11">
        <f t="shared" ref="H325:H388" si="36">H324+1</f>
        <v>44208</v>
      </c>
      <c r="I325">
        <f t="shared" si="31"/>
        <v>43</v>
      </c>
      <c r="J325">
        <f t="shared" si="32"/>
        <v>9</v>
      </c>
      <c r="L325">
        <f t="shared" si="35"/>
        <v>5852</v>
      </c>
      <c r="M325">
        <f t="shared" si="33"/>
        <v>583</v>
      </c>
      <c r="N325">
        <f t="shared" ca="1" si="34"/>
        <v>0.11671223513328777</v>
      </c>
    </row>
    <row r="326" spans="1:14" x14ac:dyDescent="0.25">
      <c r="A326" s="4">
        <v>44231</v>
      </c>
      <c r="B326">
        <v>6</v>
      </c>
      <c r="D326" s="4">
        <v>44292</v>
      </c>
      <c r="E326">
        <v>0</v>
      </c>
      <c r="H326" s="11">
        <f t="shared" si="36"/>
        <v>44209</v>
      </c>
      <c r="I326">
        <f t="shared" si="31"/>
        <v>23</v>
      </c>
      <c r="J326">
        <f t="shared" si="32"/>
        <v>8</v>
      </c>
      <c r="L326">
        <f t="shared" si="35"/>
        <v>5875</v>
      </c>
      <c r="M326">
        <f t="shared" si="33"/>
        <v>591</v>
      </c>
      <c r="N326">
        <f t="shared" ca="1" si="34"/>
        <v>0.11727659574468086</v>
      </c>
    </row>
    <row r="327" spans="1:14" x14ac:dyDescent="0.25">
      <c r="A327" s="4">
        <v>44232</v>
      </c>
      <c r="B327">
        <v>12</v>
      </c>
      <c r="D327" s="4">
        <v>44293</v>
      </c>
      <c r="E327">
        <v>0</v>
      </c>
      <c r="H327" s="11">
        <f t="shared" si="36"/>
        <v>44210</v>
      </c>
      <c r="I327">
        <f t="shared" si="31"/>
        <v>57</v>
      </c>
      <c r="J327">
        <f t="shared" si="32"/>
        <v>8</v>
      </c>
      <c r="L327">
        <f t="shared" si="35"/>
        <v>5932</v>
      </c>
      <c r="M327">
        <f t="shared" si="33"/>
        <v>599</v>
      </c>
      <c r="N327">
        <f t="shared" ca="1" si="34"/>
        <v>0.11682400539447067</v>
      </c>
    </row>
    <row r="328" spans="1:14" x14ac:dyDescent="0.25">
      <c r="A328" s="4">
        <v>44233</v>
      </c>
      <c r="B328">
        <v>2</v>
      </c>
      <c r="D328" s="4">
        <v>44294</v>
      </c>
      <c r="E328">
        <v>0</v>
      </c>
      <c r="H328" s="11">
        <f t="shared" si="36"/>
        <v>44211</v>
      </c>
      <c r="I328">
        <f t="shared" si="31"/>
        <v>26</v>
      </c>
      <c r="J328">
        <f t="shared" si="32"/>
        <v>9</v>
      </c>
      <c r="L328">
        <f t="shared" si="35"/>
        <v>5958</v>
      </c>
      <c r="M328">
        <f t="shared" si="33"/>
        <v>608</v>
      </c>
      <c r="N328">
        <f t="shared" ca="1" si="34"/>
        <v>0.11732124874118832</v>
      </c>
    </row>
    <row r="329" spans="1:14" x14ac:dyDescent="0.25">
      <c r="A329" s="4">
        <v>44234</v>
      </c>
      <c r="B329">
        <v>4</v>
      </c>
      <c r="D329" s="4">
        <v>44296</v>
      </c>
      <c r="E329">
        <v>1</v>
      </c>
      <c r="H329" s="11">
        <f t="shared" si="36"/>
        <v>44212</v>
      </c>
      <c r="I329">
        <f t="shared" si="31"/>
        <v>23</v>
      </c>
      <c r="J329">
        <f t="shared" si="32"/>
        <v>6</v>
      </c>
      <c r="L329">
        <f t="shared" si="35"/>
        <v>5981</v>
      </c>
      <c r="M329">
        <f t="shared" si="33"/>
        <v>614</v>
      </c>
      <c r="N329">
        <f t="shared" ca="1" si="34"/>
        <v>0.11703728473499415</v>
      </c>
    </row>
    <row r="330" spans="1:14" x14ac:dyDescent="0.25">
      <c r="A330" s="4">
        <v>44235</v>
      </c>
      <c r="B330">
        <v>11</v>
      </c>
      <c r="D330" s="4">
        <v>44297</v>
      </c>
      <c r="E330">
        <v>0</v>
      </c>
      <c r="H330" s="11">
        <f t="shared" si="36"/>
        <v>44213</v>
      </c>
      <c r="I330">
        <f t="shared" si="31"/>
        <v>15</v>
      </c>
      <c r="J330">
        <f t="shared" si="32"/>
        <v>7</v>
      </c>
      <c r="L330">
        <f t="shared" si="35"/>
        <v>5996</v>
      </c>
      <c r="M330">
        <f t="shared" si="33"/>
        <v>621</v>
      </c>
      <c r="N330">
        <f t="shared" ca="1" si="34"/>
        <v>0.11741160773849232</v>
      </c>
    </row>
    <row r="331" spans="1:14" x14ac:dyDescent="0.25">
      <c r="A331" s="4">
        <v>44236</v>
      </c>
      <c r="B331">
        <v>7</v>
      </c>
      <c r="D331" s="4">
        <v>44301</v>
      </c>
      <c r="E331">
        <v>0</v>
      </c>
      <c r="H331" s="11">
        <f t="shared" si="36"/>
        <v>44214</v>
      </c>
      <c r="I331">
        <f t="shared" si="31"/>
        <v>47</v>
      </c>
      <c r="J331">
        <f t="shared" si="32"/>
        <v>13</v>
      </c>
      <c r="L331">
        <f t="shared" si="35"/>
        <v>6043</v>
      </c>
      <c r="M331">
        <f t="shared" si="33"/>
        <v>634</v>
      </c>
      <c r="N331">
        <f t="shared" ca="1" si="34"/>
        <v>0.11765679298361741</v>
      </c>
    </row>
    <row r="332" spans="1:14" x14ac:dyDescent="0.25">
      <c r="A332" s="4">
        <v>44237</v>
      </c>
      <c r="B332">
        <v>4</v>
      </c>
      <c r="D332" s="4">
        <v>44302</v>
      </c>
      <c r="E332">
        <v>0</v>
      </c>
      <c r="H332" s="11">
        <f t="shared" si="36"/>
        <v>44215</v>
      </c>
      <c r="I332">
        <f t="shared" si="31"/>
        <v>17</v>
      </c>
      <c r="J332">
        <f t="shared" si="32"/>
        <v>8</v>
      </c>
      <c r="L332">
        <f t="shared" si="35"/>
        <v>6060</v>
      </c>
      <c r="M332">
        <f t="shared" si="33"/>
        <v>642</v>
      </c>
      <c r="N332">
        <f t="shared" ca="1" si="34"/>
        <v>0.11798679867986799</v>
      </c>
    </row>
    <row r="333" spans="1:14" x14ac:dyDescent="0.25">
      <c r="A333" s="4">
        <v>44238</v>
      </c>
      <c r="B333">
        <v>6</v>
      </c>
      <c r="D333" s="4">
        <v>44303</v>
      </c>
      <c r="E333">
        <v>0</v>
      </c>
      <c r="H333" s="11">
        <f t="shared" si="36"/>
        <v>44216</v>
      </c>
      <c r="I333">
        <f t="shared" si="31"/>
        <v>13</v>
      </c>
      <c r="J333">
        <f t="shared" si="32"/>
        <v>4</v>
      </c>
      <c r="L333">
        <f t="shared" si="35"/>
        <v>6073</v>
      </c>
      <c r="M333">
        <f t="shared" si="33"/>
        <v>646</v>
      </c>
      <c r="N333">
        <f t="shared" ca="1" si="34"/>
        <v>0.11822822328338548</v>
      </c>
    </row>
    <row r="334" spans="1:14" x14ac:dyDescent="0.25">
      <c r="A334" s="4">
        <v>44239</v>
      </c>
      <c r="B334">
        <v>2</v>
      </c>
      <c r="D334" s="4">
        <v>44306</v>
      </c>
      <c r="E334">
        <v>0</v>
      </c>
      <c r="H334" s="11">
        <f t="shared" si="36"/>
        <v>44217</v>
      </c>
      <c r="I334">
        <f t="shared" si="31"/>
        <v>32</v>
      </c>
      <c r="J334">
        <f t="shared" si="32"/>
        <v>2</v>
      </c>
      <c r="L334">
        <f t="shared" si="35"/>
        <v>6105</v>
      </c>
      <c r="M334">
        <f t="shared" si="33"/>
        <v>648</v>
      </c>
      <c r="N334">
        <f t="shared" ca="1" si="34"/>
        <v>0.1180999180999181</v>
      </c>
    </row>
    <row r="335" spans="1:14" x14ac:dyDescent="0.25">
      <c r="A335" s="4">
        <v>44240</v>
      </c>
      <c r="B335">
        <v>1</v>
      </c>
      <c r="D335" s="4">
        <v>44308</v>
      </c>
      <c r="E335">
        <v>0</v>
      </c>
      <c r="H335" s="11">
        <f t="shared" si="36"/>
        <v>44218</v>
      </c>
      <c r="I335">
        <f t="shared" si="31"/>
        <v>16</v>
      </c>
      <c r="J335">
        <f t="shared" si="32"/>
        <v>6</v>
      </c>
      <c r="L335">
        <f t="shared" si="35"/>
        <v>6121</v>
      </c>
      <c r="M335">
        <f t="shared" si="33"/>
        <v>654</v>
      </c>
      <c r="N335">
        <f t="shared" ca="1" si="34"/>
        <v>0.11844469857866362</v>
      </c>
    </row>
    <row r="336" spans="1:14" x14ac:dyDescent="0.25">
      <c r="A336" s="4">
        <v>44242</v>
      </c>
      <c r="B336">
        <v>2</v>
      </c>
      <c r="D336" s="4">
        <v>44310</v>
      </c>
      <c r="E336">
        <v>1</v>
      </c>
      <c r="H336" s="11">
        <f t="shared" si="36"/>
        <v>44219</v>
      </c>
      <c r="I336">
        <f t="shared" si="31"/>
        <v>10</v>
      </c>
      <c r="J336">
        <f t="shared" si="32"/>
        <v>9</v>
      </c>
      <c r="L336">
        <f t="shared" si="35"/>
        <v>6131</v>
      </c>
      <c r="M336">
        <f t="shared" si="33"/>
        <v>663</v>
      </c>
      <c r="N336">
        <f t="shared" ca="1" si="34"/>
        <v>0.11841461425542325</v>
      </c>
    </row>
    <row r="337" spans="1:14" x14ac:dyDescent="0.25">
      <c r="A337" s="4">
        <v>44244</v>
      </c>
      <c r="B337">
        <v>2</v>
      </c>
      <c r="D337" s="4">
        <v>44311</v>
      </c>
      <c r="E337">
        <v>0</v>
      </c>
      <c r="H337" s="11">
        <f t="shared" si="36"/>
        <v>44220</v>
      </c>
      <c r="I337">
        <f t="shared" si="31"/>
        <v>10</v>
      </c>
      <c r="J337">
        <f t="shared" si="32"/>
        <v>6</v>
      </c>
      <c r="L337">
        <f t="shared" si="35"/>
        <v>6141</v>
      </c>
      <c r="M337">
        <f t="shared" si="33"/>
        <v>669</v>
      </c>
      <c r="N337">
        <f t="shared" ca="1" si="34"/>
        <v>0.11822178798241328</v>
      </c>
    </row>
    <row r="338" spans="1:14" x14ac:dyDescent="0.25">
      <c r="A338" s="4">
        <v>44245</v>
      </c>
      <c r="B338">
        <v>2</v>
      </c>
      <c r="D338" s="4">
        <v>44312</v>
      </c>
      <c r="E338">
        <v>1</v>
      </c>
      <c r="H338" s="11">
        <f t="shared" si="36"/>
        <v>44221</v>
      </c>
      <c r="I338">
        <f t="shared" si="31"/>
        <v>22</v>
      </c>
      <c r="J338">
        <f t="shared" si="32"/>
        <v>7</v>
      </c>
      <c r="L338">
        <f t="shared" si="35"/>
        <v>6163</v>
      </c>
      <c r="M338">
        <f t="shared" si="33"/>
        <v>676</v>
      </c>
      <c r="N338">
        <f t="shared" ca="1" si="34"/>
        <v>0.11844880739899399</v>
      </c>
    </row>
    <row r="339" spans="1:14" x14ac:dyDescent="0.25">
      <c r="A339" s="4">
        <v>44246</v>
      </c>
      <c r="B339">
        <v>3</v>
      </c>
      <c r="D339" s="4">
        <v>44314</v>
      </c>
      <c r="E339">
        <v>1</v>
      </c>
      <c r="H339" s="11">
        <f t="shared" si="36"/>
        <v>44222</v>
      </c>
      <c r="I339">
        <f t="shared" si="31"/>
        <v>12</v>
      </c>
      <c r="J339">
        <f t="shared" si="32"/>
        <v>7</v>
      </c>
      <c r="L339">
        <f t="shared" si="35"/>
        <v>6175</v>
      </c>
      <c r="M339">
        <f t="shared" si="33"/>
        <v>683</v>
      </c>
      <c r="N339">
        <f t="shared" ca="1" si="34"/>
        <v>0.1188663967611336</v>
      </c>
    </row>
    <row r="340" spans="1:14" x14ac:dyDescent="0.25">
      <c r="A340" s="4">
        <v>44247</v>
      </c>
      <c r="B340">
        <v>1</v>
      </c>
      <c r="D340" s="4">
        <v>44315</v>
      </c>
      <c r="E340">
        <v>0</v>
      </c>
      <c r="H340" s="11">
        <f t="shared" si="36"/>
        <v>44223</v>
      </c>
      <c r="I340">
        <f t="shared" si="31"/>
        <v>8</v>
      </c>
      <c r="J340">
        <f t="shared" si="32"/>
        <v>6</v>
      </c>
      <c r="L340">
        <f t="shared" si="35"/>
        <v>6183</v>
      </c>
      <c r="M340">
        <f t="shared" si="33"/>
        <v>689</v>
      </c>
      <c r="N340">
        <f t="shared" ca="1" si="34"/>
        <v>0.11919780042050784</v>
      </c>
    </row>
    <row r="341" spans="1:14" x14ac:dyDescent="0.25">
      <c r="A341" s="4">
        <v>44248</v>
      </c>
      <c r="B341">
        <v>1</v>
      </c>
      <c r="D341" s="4">
        <v>44319</v>
      </c>
      <c r="E341">
        <v>1</v>
      </c>
      <c r="H341" s="11">
        <f t="shared" si="36"/>
        <v>44224</v>
      </c>
      <c r="I341">
        <f t="shared" si="31"/>
        <v>7</v>
      </c>
      <c r="J341">
        <f t="shared" si="32"/>
        <v>4</v>
      </c>
      <c r="L341">
        <f t="shared" si="35"/>
        <v>6190</v>
      </c>
      <c r="M341">
        <f t="shared" si="33"/>
        <v>693</v>
      </c>
      <c r="N341">
        <f t="shared" ca="1" si="34"/>
        <v>0.11987075928917609</v>
      </c>
    </row>
    <row r="342" spans="1:14" x14ac:dyDescent="0.25">
      <c r="A342" s="4">
        <v>44249</v>
      </c>
      <c r="B342">
        <v>2</v>
      </c>
      <c r="D342" s="4">
        <v>44320</v>
      </c>
      <c r="E342">
        <v>0</v>
      </c>
      <c r="H342" s="11">
        <f t="shared" si="36"/>
        <v>44225</v>
      </c>
      <c r="I342">
        <f t="shared" si="31"/>
        <v>16</v>
      </c>
      <c r="J342">
        <f t="shared" si="32"/>
        <v>6</v>
      </c>
      <c r="L342">
        <f t="shared" si="35"/>
        <v>6206</v>
      </c>
      <c r="M342">
        <f t="shared" si="33"/>
        <v>699</v>
      </c>
      <c r="N342">
        <f t="shared" ca="1" si="34"/>
        <v>0.11956171446986787</v>
      </c>
    </row>
    <row r="343" spans="1:14" x14ac:dyDescent="0.25">
      <c r="A343" s="4">
        <v>44250</v>
      </c>
      <c r="B343">
        <v>4</v>
      </c>
      <c r="D343" s="4">
        <v>44321</v>
      </c>
      <c r="E343">
        <v>0</v>
      </c>
      <c r="H343" s="11">
        <f t="shared" si="36"/>
        <v>44226</v>
      </c>
      <c r="I343">
        <f t="shared" si="31"/>
        <v>19</v>
      </c>
      <c r="J343">
        <f t="shared" si="32"/>
        <v>1</v>
      </c>
      <c r="L343">
        <f t="shared" si="35"/>
        <v>6225</v>
      </c>
      <c r="M343">
        <f t="shared" si="33"/>
        <v>700</v>
      </c>
      <c r="N343">
        <f t="shared" ca="1" si="34"/>
        <v>0.11951807228915663</v>
      </c>
    </row>
    <row r="344" spans="1:14" x14ac:dyDescent="0.25">
      <c r="A344" s="4">
        <v>44251</v>
      </c>
      <c r="B344">
        <v>1</v>
      </c>
      <c r="D344" s="4">
        <v>44322</v>
      </c>
      <c r="E344">
        <v>1</v>
      </c>
      <c r="H344" s="11">
        <f t="shared" si="36"/>
        <v>44227</v>
      </c>
      <c r="I344">
        <f t="shared" si="31"/>
        <v>15</v>
      </c>
      <c r="J344">
        <f t="shared" si="32"/>
        <v>4</v>
      </c>
      <c r="L344">
        <f t="shared" si="35"/>
        <v>6240</v>
      </c>
      <c r="M344">
        <f t="shared" si="33"/>
        <v>704</v>
      </c>
      <c r="N344">
        <f t="shared" ca="1" si="34"/>
        <v>0.11939102564102565</v>
      </c>
    </row>
    <row r="345" spans="1:14" x14ac:dyDescent="0.25">
      <c r="A345" s="4">
        <v>44253</v>
      </c>
      <c r="B345">
        <v>2</v>
      </c>
      <c r="D345" s="4">
        <v>44323</v>
      </c>
      <c r="E345">
        <v>0</v>
      </c>
      <c r="H345" s="11">
        <f t="shared" si="36"/>
        <v>44228</v>
      </c>
      <c r="I345">
        <f t="shared" si="31"/>
        <v>17</v>
      </c>
      <c r="J345">
        <f t="shared" si="32"/>
        <v>7</v>
      </c>
      <c r="L345">
        <f t="shared" si="35"/>
        <v>6257</v>
      </c>
      <c r="M345">
        <f t="shared" si="33"/>
        <v>711</v>
      </c>
      <c r="N345">
        <f t="shared" ca="1" si="34"/>
        <v>0.11954610835863833</v>
      </c>
    </row>
    <row r="346" spans="1:14" x14ac:dyDescent="0.25">
      <c r="A346" s="4">
        <v>44255</v>
      </c>
      <c r="B346">
        <v>1</v>
      </c>
      <c r="D346" s="4">
        <v>44329</v>
      </c>
      <c r="E346">
        <v>0</v>
      </c>
      <c r="H346" s="11">
        <f t="shared" si="36"/>
        <v>44229</v>
      </c>
      <c r="I346">
        <f t="shared" si="31"/>
        <v>10</v>
      </c>
      <c r="J346">
        <f t="shared" si="32"/>
        <v>4</v>
      </c>
      <c r="L346">
        <f t="shared" si="35"/>
        <v>6267</v>
      </c>
      <c r="M346">
        <f t="shared" si="33"/>
        <v>715</v>
      </c>
      <c r="N346">
        <f t="shared" ca="1" si="34"/>
        <v>0.11935535343864688</v>
      </c>
    </row>
    <row r="347" spans="1:14" x14ac:dyDescent="0.25">
      <c r="A347" s="4">
        <v>44256</v>
      </c>
      <c r="B347">
        <v>1</v>
      </c>
      <c r="H347" s="11">
        <f t="shared" si="36"/>
        <v>44230</v>
      </c>
      <c r="I347">
        <f t="shared" si="31"/>
        <v>10</v>
      </c>
      <c r="J347">
        <f t="shared" si="32"/>
        <v>3</v>
      </c>
      <c r="L347">
        <f t="shared" si="35"/>
        <v>6277</v>
      </c>
      <c r="M347">
        <f t="shared" si="33"/>
        <v>718</v>
      </c>
      <c r="N347">
        <f t="shared" ca="1" si="34"/>
        <v>0.11948382985502629</v>
      </c>
    </row>
    <row r="348" spans="1:14" x14ac:dyDescent="0.25">
      <c r="A348" s="4">
        <v>44263</v>
      </c>
      <c r="B348">
        <v>2</v>
      </c>
      <c r="H348" s="11">
        <f t="shared" si="36"/>
        <v>44231</v>
      </c>
      <c r="I348">
        <f t="shared" si="31"/>
        <v>6</v>
      </c>
      <c r="J348">
        <f t="shared" si="32"/>
        <v>3</v>
      </c>
      <c r="L348">
        <f t="shared" si="35"/>
        <v>6283</v>
      </c>
      <c r="M348">
        <f t="shared" si="33"/>
        <v>721</v>
      </c>
      <c r="N348">
        <f t="shared" ca="1" si="34"/>
        <v>0.11968804711125258</v>
      </c>
    </row>
    <row r="349" spans="1:14" x14ac:dyDescent="0.25">
      <c r="A349" s="4">
        <v>44265</v>
      </c>
      <c r="B349">
        <v>1</v>
      </c>
      <c r="H349" s="11">
        <f t="shared" si="36"/>
        <v>44232</v>
      </c>
      <c r="I349">
        <f t="shared" si="31"/>
        <v>12</v>
      </c>
      <c r="J349">
        <f t="shared" si="32"/>
        <v>4</v>
      </c>
      <c r="L349">
        <f t="shared" si="35"/>
        <v>6295</v>
      </c>
      <c r="M349">
        <f t="shared" si="33"/>
        <v>725</v>
      </c>
      <c r="N349">
        <f t="shared" ca="1" si="34"/>
        <v>0.11977760127084988</v>
      </c>
    </row>
    <row r="350" spans="1:14" x14ac:dyDescent="0.25">
      <c r="A350" s="4">
        <v>44266</v>
      </c>
      <c r="B350">
        <v>2</v>
      </c>
      <c r="H350" s="11">
        <f t="shared" si="36"/>
        <v>44233</v>
      </c>
      <c r="I350">
        <f t="shared" si="31"/>
        <v>2</v>
      </c>
      <c r="J350">
        <f t="shared" si="32"/>
        <v>1</v>
      </c>
      <c r="L350">
        <f t="shared" si="35"/>
        <v>6297</v>
      </c>
      <c r="M350">
        <f t="shared" si="33"/>
        <v>726</v>
      </c>
      <c r="N350">
        <f t="shared" ca="1" si="34"/>
        <v>0.12021597586152136</v>
      </c>
    </row>
    <row r="351" spans="1:14" x14ac:dyDescent="0.25">
      <c r="A351" s="4">
        <v>44267</v>
      </c>
      <c r="B351">
        <v>2</v>
      </c>
      <c r="H351" s="11">
        <f t="shared" si="36"/>
        <v>44234</v>
      </c>
      <c r="I351">
        <f t="shared" si="31"/>
        <v>4</v>
      </c>
      <c r="J351">
        <f t="shared" si="32"/>
        <v>0</v>
      </c>
      <c r="L351">
        <f t="shared" si="35"/>
        <v>6301</v>
      </c>
      <c r="M351">
        <f t="shared" si="33"/>
        <v>726</v>
      </c>
      <c r="N351">
        <f t="shared" ca="1" si="34"/>
        <v>0.12045707030630058</v>
      </c>
    </row>
    <row r="352" spans="1:14" x14ac:dyDescent="0.25">
      <c r="A352" s="4">
        <v>44268</v>
      </c>
      <c r="B352">
        <v>1</v>
      </c>
      <c r="H352" s="11">
        <f t="shared" si="36"/>
        <v>44235</v>
      </c>
      <c r="I352">
        <f t="shared" si="31"/>
        <v>11</v>
      </c>
      <c r="J352">
        <f t="shared" si="32"/>
        <v>4</v>
      </c>
      <c r="L352">
        <f t="shared" si="35"/>
        <v>6312</v>
      </c>
      <c r="M352">
        <f t="shared" si="33"/>
        <v>730</v>
      </c>
      <c r="N352">
        <f t="shared" ca="1" si="34"/>
        <v>0.12040557667934093</v>
      </c>
    </row>
    <row r="353" spans="1:14" x14ac:dyDescent="0.25">
      <c r="A353" s="4">
        <v>44269</v>
      </c>
      <c r="B353">
        <v>1</v>
      </c>
      <c r="H353" s="11">
        <f t="shared" si="36"/>
        <v>44236</v>
      </c>
      <c r="I353">
        <f t="shared" si="31"/>
        <v>7</v>
      </c>
      <c r="J353">
        <f t="shared" si="32"/>
        <v>4</v>
      </c>
      <c r="L353">
        <f t="shared" si="35"/>
        <v>6319</v>
      </c>
      <c r="M353">
        <f t="shared" si="33"/>
        <v>734</v>
      </c>
      <c r="N353">
        <f t="shared" ca="1" si="34"/>
        <v>0.12058870074378858</v>
      </c>
    </row>
    <row r="354" spans="1:14" x14ac:dyDescent="0.25">
      <c r="A354" s="4">
        <v>44270</v>
      </c>
      <c r="B354">
        <v>1</v>
      </c>
      <c r="H354" s="11">
        <f t="shared" si="36"/>
        <v>44237</v>
      </c>
      <c r="I354">
        <f t="shared" si="31"/>
        <v>4</v>
      </c>
      <c r="J354">
        <f t="shared" si="32"/>
        <v>3</v>
      </c>
      <c r="L354">
        <f t="shared" si="35"/>
        <v>6323</v>
      </c>
      <c r="M354">
        <f t="shared" si="33"/>
        <v>737</v>
      </c>
      <c r="N354">
        <f t="shared" ca="1" si="34"/>
        <v>0.12051241499288312</v>
      </c>
    </row>
    <row r="355" spans="1:14" x14ac:dyDescent="0.25">
      <c r="A355" s="4">
        <v>44278</v>
      </c>
      <c r="B355">
        <v>1</v>
      </c>
      <c r="H355" s="11">
        <f t="shared" si="36"/>
        <v>44238</v>
      </c>
      <c r="I355">
        <f t="shared" si="31"/>
        <v>6</v>
      </c>
      <c r="J355">
        <f t="shared" si="32"/>
        <v>5</v>
      </c>
      <c r="L355">
        <f t="shared" si="35"/>
        <v>6329</v>
      </c>
      <c r="M355">
        <f t="shared" si="33"/>
        <v>742</v>
      </c>
      <c r="N355">
        <f t="shared" ca="1" si="34"/>
        <v>0.120398167167009</v>
      </c>
    </row>
    <row r="356" spans="1:14" x14ac:dyDescent="0.25">
      <c r="A356" s="4">
        <v>44281</v>
      </c>
      <c r="B356">
        <v>1</v>
      </c>
      <c r="H356" s="11">
        <f t="shared" si="36"/>
        <v>44239</v>
      </c>
      <c r="I356">
        <f t="shared" si="31"/>
        <v>2</v>
      </c>
      <c r="J356">
        <f t="shared" si="32"/>
        <v>0</v>
      </c>
      <c r="L356">
        <f t="shared" si="35"/>
        <v>6331</v>
      </c>
      <c r="M356">
        <f t="shared" si="33"/>
        <v>742</v>
      </c>
      <c r="N356">
        <f t="shared" ca="1" si="34"/>
        <v>0.12083399147054177</v>
      </c>
    </row>
    <row r="357" spans="1:14" x14ac:dyDescent="0.25">
      <c r="A357" s="4">
        <v>44282</v>
      </c>
      <c r="B357">
        <v>1</v>
      </c>
      <c r="H357" s="11">
        <f t="shared" si="36"/>
        <v>44240</v>
      </c>
      <c r="I357">
        <f t="shared" si="31"/>
        <v>1</v>
      </c>
      <c r="J357">
        <f t="shared" si="32"/>
        <v>2</v>
      </c>
      <c r="L357">
        <f t="shared" si="35"/>
        <v>6332</v>
      </c>
      <c r="M357">
        <f t="shared" si="33"/>
        <v>744</v>
      </c>
      <c r="N357">
        <f t="shared" ca="1" si="34"/>
        <v>0.1208149084017688</v>
      </c>
    </row>
    <row r="358" spans="1:14" x14ac:dyDescent="0.25">
      <c r="A358" s="4">
        <v>44285</v>
      </c>
      <c r="B358">
        <v>1</v>
      </c>
      <c r="H358" s="11">
        <f t="shared" si="36"/>
        <v>44241</v>
      </c>
      <c r="I358">
        <f t="shared" si="31"/>
        <v>0</v>
      </c>
      <c r="J358">
        <f t="shared" si="32"/>
        <v>1</v>
      </c>
      <c r="L358">
        <f t="shared" si="35"/>
        <v>6332</v>
      </c>
      <c r="M358">
        <f t="shared" si="33"/>
        <v>745</v>
      </c>
      <c r="N358">
        <f t="shared" ca="1" si="34"/>
        <v>0.1208149084017688</v>
      </c>
    </row>
    <row r="359" spans="1:14" x14ac:dyDescent="0.25">
      <c r="A359" s="4">
        <v>44286</v>
      </c>
      <c r="B359">
        <v>1</v>
      </c>
      <c r="H359" s="11">
        <f t="shared" si="36"/>
        <v>44242</v>
      </c>
      <c r="I359">
        <f t="shared" si="31"/>
        <v>2</v>
      </c>
      <c r="J359">
        <f t="shared" si="32"/>
        <v>3</v>
      </c>
      <c r="L359">
        <f t="shared" si="35"/>
        <v>6334</v>
      </c>
      <c r="M359">
        <f t="shared" si="33"/>
        <v>748</v>
      </c>
      <c r="N359">
        <f t="shared" ca="1" si="34"/>
        <v>0.12077676034101674</v>
      </c>
    </row>
    <row r="360" spans="1:14" x14ac:dyDescent="0.25">
      <c r="A360" s="4">
        <v>44287</v>
      </c>
      <c r="B360">
        <v>1</v>
      </c>
      <c r="H360" s="11">
        <f t="shared" si="36"/>
        <v>44243</v>
      </c>
      <c r="I360">
        <f t="shared" si="31"/>
        <v>0</v>
      </c>
      <c r="J360">
        <f t="shared" si="32"/>
        <v>0</v>
      </c>
      <c r="L360">
        <f t="shared" si="35"/>
        <v>6334</v>
      </c>
      <c r="M360">
        <f t="shared" si="33"/>
        <v>748</v>
      </c>
      <c r="N360">
        <f t="shared" ca="1" si="34"/>
        <v>0.12077676034101674</v>
      </c>
    </row>
    <row r="361" spans="1:14" x14ac:dyDescent="0.25">
      <c r="A361" s="4">
        <v>44290</v>
      </c>
      <c r="B361">
        <v>2</v>
      </c>
      <c r="H361" s="11">
        <f t="shared" si="36"/>
        <v>44244</v>
      </c>
      <c r="I361">
        <f t="shared" si="31"/>
        <v>2</v>
      </c>
      <c r="J361">
        <f t="shared" si="32"/>
        <v>2</v>
      </c>
      <c r="L361">
        <f t="shared" si="35"/>
        <v>6336</v>
      </c>
      <c r="M361">
        <f t="shared" si="33"/>
        <v>750</v>
      </c>
      <c r="N361">
        <f t="shared" ca="1" si="34"/>
        <v>0.12089646464646464</v>
      </c>
    </row>
    <row r="362" spans="1:14" x14ac:dyDescent="0.25">
      <c r="A362" s="4">
        <v>44291</v>
      </c>
      <c r="B362">
        <v>1</v>
      </c>
      <c r="H362" s="11">
        <f t="shared" si="36"/>
        <v>44245</v>
      </c>
      <c r="I362">
        <f t="shared" si="31"/>
        <v>2</v>
      </c>
      <c r="J362">
        <f t="shared" si="32"/>
        <v>2</v>
      </c>
      <c r="L362">
        <f t="shared" si="35"/>
        <v>6338</v>
      </c>
      <c r="M362">
        <f t="shared" si="33"/>
        <v>752</v>
      </c>
      <c r="N362">
        <f t="shared" ca="1" si="34"/>
        <v>0.12101609340485958</v>
      </c>
    </row>
    <row r="363" spans="1:14" x14ac:dyDescent="0.25">
      <c r="A363" s="4">
        <v>44292</v>
      </c>
      <c r="B363">
        <v>1</v>
      </c>
      <c r="H363" s="11">
        <f t="shared" si="36"/>
        <v>44246</v>
      </c>
      <c r="I363">
        <f t="shared" si="31"/>
        <v>3</v>
      </c>
      <c r="J363">
        <f t="shared" si="32"/>
        <v>2</v>
      </c>
      <c r="L363">
        <f t="shared" si="35"/>
        <v>6341</v>
      </c>
      <c r="M363">
        <f t="shared" si="33"/>
        <v>754</v>
      </c>
      <c r="N363">
        <f t="shared" ca="1" si="34"/>
        <v>0.12111654313199811</v>
      </c>
    </row>
    <row r="364" spans="1:14" x14ac:dyDescent="0.25">
      <c r="A364" s="4">
        <v>44293</v>
      </c>
      <c r="B364">
        <v>2</v>
      </c>
      <c r="H364" s="11">
        <f t="shared" si="36"/>
        <v>44247</v>
      </c>
      <c r="I364">
        <f t="shared" si="31"/>
        <v>1</v>
      </c>
      <c r="J364">
        <f t="shared" si="32"/>
        <v>3</v>
      </c>
      <c r="L364">
        <f t="shared" si="35"/>
        <v>6342</v>
      </c>
      <c r="M364">
        <f t="shared" si="33"/>
        <v>757</v>
      </c>
      <c r="N364">
        <f t="shared" ca="1" si="34"/>
        <v>0.12125512456638285</v>
      </c>
    </row>
    <row r="365" spans="1:14" x14ac:dyDescent="0.25">
      <c r="A365" s="4">
        <v>44295</v>
      </c>
      <c r="B365">
        <v>1</v>
      </c>
      <c r="H365" s="11">
        <f t="shared" si="36"/>
        <v>44248</v>
      </c>
      <c r="I365">
        <f t="shared" si="31"/>
        <v>1</v>
      </c>
      <c r="J365">
        <f t="shared" si="32"/>
        <v>2</v>
      </c>
      <c r="L365">
        <f t="shared" si="35"/>
        <v>6343</v>
      </c>
      <c r="M365">
        <f t="shared" si="33"/>
        <v>759</v>
      </c>
      <c r="N365">
        <f t="shared" ca="1" si="34"/>
        <v>0.12139366230490305</v>
      </c>
    </row>
    <row r="366" spans="1:14" x14ac:dyDescent="0.25">
      <c r="A366" s="4">
        <v>44296</v>
      </c>
      <c r="B366">
        <v>1</v>
      </c>
      <c r="H366" s="11">
        <f t="shared" si="36"/>
        <v>44249</v>
      </c>
      <c r="I366">
        <f t="shared" si="31"/>
        <v>2</v>
      </c>
      <c r="J366">
        <f t="shared" si="32"/>
        <v>1</v>
      </c>
      <c r="L366">
        <f t="shared" si="35"/>
        <v>6345</v>
      </c>
      <c r="M366">
        <f t="shared" si="33"/>
        <v>760</v>
      </c>
      <c r="N366">
        <f t="shared" ca="1" si="34"/>
        <v>0.12151300236406619</v>
      </c>
    </row>
    <row r="367" spans="1:14" x14ac:dyDescent="0.25">
      <c r="A367" s="4">
        <v>44299</v>
      </c>
      <c r="B367">
        <v>2</v>
      </c>
      <c r="H367" s="11">
        <f t="shared" si="36"/>
        <v>44250</v>
      </c>
      <c r="I367">
        <f t="shared" si="31"/>
        <v>4</v>
      </c>
      <c r="J367">
        <f t="shared" si="32"/>
        <v>2</v>
      </c>
      <c r="L367">
        <f t="shared" si="35"/>
        <v>6349</v>
      </c>
      <c r="M367">
        <f t="shared" si="33"/>
        <v>762</v>
      </c>
      <c r="N367">
        <f t="shared" ca="1" si="34"/>
        <v>0.12143644668451725</v>
      </c>
    </row>
    <row r="368" spans="1:14" x14ac:dyDescent="0.25">
      <c r="A368" s="4">
        <v>44301</v>
      </c>
      <c r="B368">
        <v>1</v>
      </c>
      <c r="H368" s="11">
        <f t="shared" si="36"/>
        <v>44251</v>
      </c>
      <c r="I368">
        <f t="shared" si="31"/>
        <v>1</v>
      </c>
      <c r="J368">
        <f t="shared" si="32"/>
        <v>0</v>
      </c>
      <c r="L368">
        <f t="shared" si="35"/>
        <v>6350</v>
      </c>
      <c r="M368">
        <f t="shared" si="33"/>
        <v>762</v>
      </c>
      <c r="N368">
        <f t="shared" ca="1" si="34"/>
        <v>0.12157480314960629</v>
      </c>
    </row>
    <row r="369" spans="1:14" x14ac:dyDescent="0.25">
      <c r="A369" s="4">
        <v>44305</v>
      </c>
      <c r="B369">
        <v>1</v>
      </c>
      <c r="H369" s="11">
        <f t="shared" si="36"/>
        <v>44252</v>
      </c>
      <c r="I369">
        <f t="shared" si="31"/>
        <v>0</v>
      </c>
      <c r="J369">
        <f t="shared" si="32"/>
        <v>0</v>
      </c>
      <c r="L369">
        <f t="shared" si="35"/>
        <v>6350</v>
      </c>
      <c r="M369">
        <f t="shared" si="33"/>
        <v>762</v>
      </c>
      <c r="N369">
        <f t="shared" ca="1" si="34"/>
        <v>0.12204724409448819</v>
      </c>
    </row>
    <row r="370" spans="1:14" x14ac:dyDescent="0.25">
      <c r="A370" s="4">
        <v>44307</v>
      </c>
      <c r="B370">
        <v>2</v>
      </c>
      <c r="H370" s="11">
        <f t="shared" si="36"/>
        <v>44253</v>
      </c>
      <c r="I370">
        <f t="shared" si="31"/>
        <v>2</v>
      </c>
      <c r="J370">
        <f t="shared" si="32"/>
        <v>3</v>
      </c>
      <c r="L370">
        <f t="shared" si="35"/>
        <v>6352</v>
      </c>
      <c r="M370">
        <f t="shared" si="33"/>
        <v>765</v>
      </c>
      <c r="N370">
        <f t="shared" ca="1" si="34"/>
        <v>0.12232367758186398</v>
      </c>
    </row>
    <row r="371" spans="1:14" x14ac:dyDescent="0.25">
      <c r="A371" s="4">
        <v>44308</v>
      </c>
      <c r="B371">
        <v>1</v>
      </c>
      <c r="H371" s="11">
        <f t="shared" si="36"/>
        <v>44254</v>
      </c>
      <c r="I371">
        <f t="shared" si="31"/>
        <v>0</v>
      </c>
      <c r="J371">
        <f t="shared" si="32"/>
        <v>0</v>
      </c>
      <c r="L371">
        <f t="shared" si="35"/>
        <v>6352</v>
      </c>
      <c r="M371">
        <f t="shared" si="33"/>
        <v>765</v>
      </c>
      <c r="N371">
        <f t="shared" ca="1" si="34"/>
        <v>0.12232367758186398</v>
      </c>
    </row>
    <row r="372" spans="1:14" x14ac:dyDescent="0.25">
      <c r="A372" s="4">
        <v>44312</v>
      </c>
      <c r="B372">
        <v>1</v>
      </c>
      <c r="H372" s="11">
        <f t="shared" si="36"/>
        <v>44255</v>
      </c>
      <c r="I372">
        <f t="shared" si="31"/>
        <v>1</v>
      </c>
      <c r="J372">
        <f t="shared" si="32"/>
        <v>0</v>
      </c>
      <c r="L372">
        <f t="shared" si="35"/>
        <v>6353</v>
      </c>
      <c r="M372">
        <f t="shared" si="33"/>
        <v>765</v>
      </c>
      <c r="N372">
        <f t="shared" ca="1" si="34"/>
        <v>0.12246182905713836</v>
      </c>
    </row>
    <row r="373" spans="1:14" x14ac:dyDescent="0.25">
      <c r="A373" s="4">
        <v>44313</v>
      </c>
      <c r="B373">
        <v>1</v>
      </c>
      <c r="H373" s="11">
        <f t="shared" si="36"/>
        <v>44256</v>
      </c>
      <c r="I373">
        <f t="shared" si="31"/>
        <v>1</v>
      </c>
      <c r="J373">
        <f t="shared" si="32"/>
        <v>0</v>
      </c>
      <c r="L373">
        <f t="shared" si="35"/>
        <v>6354</v>
      </c>
      <c r="M373">
        <f t="shared" si="33"/>
        <v>765</v>
      </c>
      <c r="N373">
        <f t="shared" ca="1" si="34"/>
        <v>0.12244255587031791</v>
      </c>
    </row>
    <row r="374" spans="1:14" x14ac:dyDescent="0.25">
      <c r="A374" s="4">
        <v>44314</v>
      </c>
      <c r="B374">
        <v>1</v>
      </c>
      <c r="H374" s="11">
        <f t="shared" si="36"/>
        <v>44257</v>
      </c>
      <c r="I374">
        <f t="shared" si="31"/>
        <v>0</v>
      </c>
      <c r="J374">
        <f t="shared" si="32"/>
        <v>0</v>
      </c>
      <c r="L374">
        <f t="shared" si="35"/>
        <v>6354</v>
      </c>
      <c r="M374">
        <f t="shared" si="33"/>
        <v>765</v>
      </c>
      <c r="N374">
        <f t="shared" ca="1" si="34"/>
        <v>0.12244255587031791</v>
      </c>
    </row>
    <row r="375" spans="1:14" x14ac:dyDescent="0.25">
      <c r="A375" s="4">
        <v>44315</v>
      </c>
      <c r="B375">
        <v>1</v>
      </c>
      <c r="H375" s="11">
        <f t="shared" si="36"/>
        <v>44258</v>
      </c>
      <c r="I375">
        <f t="shared" si="31"/>
        <v>0</v>
      </c>
      <c r="J375">
        <f t="shared" si="32"/>
        <v>1</v>
      </c>
      <c r="L375">
        <f t="shared" si="35"/>
        <v>6354</v>
      </c>
      <c r="M375">
        <f t="shared" si="33"/>
        <v>766</v>
      </c>
      <c r="N375">
        <f t="shared" ca="1" si="34"/>
        <v>0.12259993704752911</v>
      </c>
    </row>
    <row r="376" spans="1:14" x14ac:dyDescent="0.25">
      <c r="A376" s="4">
        <v>44319</v>
      </c>
      <c r="B376">
        <v>1</v>
      </c>
      <c r="H376" s="11">
        <f t="shared" si="36"/>
        <v>44259</v>
      </c>
      <c r="I376">
        <f t="shared" si="31"/>
        <v>0</v>
      </c>
      <c r="J376">
        <f t="shared" si="32"/>
        <v>1</v>
      </c>
      <c r="L376">
        <f t="shared" si="35"/>
        <v>6354</v>
      </c>
      <c r="M376">
        <f t="shared" si="33"/>
        <v>767</v>
      </c>
      <c r="N376">
        <f t="shared" ca="1" si="34"/>
        <v>0.12275731822474033</v>
      </c>
    </row>
    <row r="377" spans="1:14" x14ac:dyDescent="0.25">
      <c r="A377" s="4">
        <v>44321</v>
      </c>
      <c r="B377">
        <v>3</v>
      </c>
      <c r="H377" s="11">
        <f t="shared" si="36"/>
        <v>44260</v>
      </c>
      <c r="I377">
        <f t="shared" si="31"/>
        <v>0</v>
      </c>
      <c r="J377">
        <f t="shared" si="32"/>
        <v>1</v>
      </c>
      <c r="L377">
        <f t="shared" si="35"/>
        <v>6354</v>
      </c>
      <c r="M377">
        <f t="shared" si="33"/>
        <v>768</v>
      </c>
      <c r="N377">
        <f t="shared" ca="1" si="34"/>
        <v>0.12275731822474033</v>
      </c>
    </row>
    <row r="378" spans="1:14" x14ac:dyDescent="0.25">
      <c r="H378" s="11">
        <f t="shared" si="36"/>
        <v>44261</v>
      </c>
      <c r="I378">
        <f t="shared" si="31"/>
        <v>0</v>
      </c>
      <c r="J378">
        <f t="shared" si="32"/>
        <v>1</v>
      </c>
      <c r="L378">
        <f t="shared" si="35"/>
        <v>6354</v>
      </c>
      <c r="M378">
        <f t="shared" si="33"/>
        <v>769</v>
      </c>
      <c r="N378">
        <f t="shared" ca="1" si="34"/>
        <v>0.12275731822474033</v>
      </c>
    </row>
    <row r="379" spans="1:14" x14ac:dyDescent="0.25">
      <c r="H379" s="11">
        <f t="shared" si="36"/>
        <v>44262</v>
      </c>
      <c r="I379">
        <f t="shared" si="31"/>
        <v>0</v>
      </c>
      <c r="J379">
        <f t="shared" si="32"/>
        <v>1</v>
      </c>
      <c r="L379">
        <f t="shared" si="35"/>
        <v>6354</v>
      </c>
      <c r="M379">
        <f t="shared" si="33"/>
        <v>770</v>
      </c>
      <c r="N379">
        <f t="shared" ca="1" si="34"/>
        <v>0.12291469940195153</v>
      </c>
    </row>
    <row r="380" spans="1:14" x14ac:dyDescent="0.25">
      <c r="H380" s="11">
        <f t="shared" si="36"/>
        <v>44263</v>
      </c>
      <c r="I380">
        <f t="shared" si="31"/>
        <v>2</v>
      </c>
      <c r="J380">
        <f t="shared" si="32"/>
        <v>1</v>
      </c>
      <c r="L380">
        <f t="shared" si="35"/>
        <v>6356</v>
      </c>
      <c r="M380">
        <f t="shared" si="33"/>
        <v>771</v>
      </c>
      <c r="N380">
        <f t="shared" ca="1" si="34"/>
        <v>0.12287602265575834</v>
      </c>
    </row>
    <row r="381" spans="1:14" x14ac:dyDescent="0.25">
      <c r="H381" s="11">
        <f t="shared" si="36"/>
        <v>44264</v>
      </c>
      <c r="I381">
        <f t="shared" si="31"/>
        <v>0</v>
      </c>
      <c r="J381">
        <f t="shared" si="32"/>
        <v>0</v>
      </c>
      <c r="L381">
        <f t="shared" si="35"/>
        <v>6356</v>
      </c>
      <c r="M381">
        <f t="shared" si="33"/>
        <v>771</v>
      </c>
      <c r="N381">
        <f t="shared" ca="1" si="34"/>
        <v>0.12287602265575834</v>
      </c>
    </row>
    <row r="382" spans="1:14" x14ac:dyDescent="0.25">
      <c r="H382" s="11">
        <f t="shared" si="36"/>
        <v>44265</v>
      </c>
      <c r="I382">
        <f t="shared" si="31"/>
        <v>1</v>
      </c>
      <c r="J382">
        <f t="shared" si="32"/>
        <v>1</v>
      </c>
      <c r="L382">
        <f t="shared" si="35"/>
        <v>6357</v>
      </c>
      <c r="M382">
        <f t="shared" si="33"/>
        <v>772</v>
      </c>
      <c r="N382">
        <f t="shared" ca="1" si="34"/>
        <v>0.12301400031461381</v>
      </c>
    </row>
    <row r="383" spans="1:14" x14ac:dyDescent="0.25">
      <c r="H383" s="11">
        <f t="shared" si="36"/>
        <v>44266</v>
      </c>
      <c r="I383">
        <f t="shared" si="31"/>
        <v>2</v>
      </c>
      <c r="J383">
        <f t="shared" si="32"/>
        <v>3</v>
      </c>
      <c r="L383">
        <f t="shared" si="35"/>
        <v>6359</v>
      </c>
      <c r="M383">
        <f t="shared" si="33"/>
        <v>775</v>
      </c>
      <c r="N383">
        <f t="shared" ca="1" si="34"/>
        <v>0.12297531058342506</v>
      </c>
    </row>
    <row r="384" spans="1:14" x14ac:dyDescent="0.25">
      <c r="H384" s="11">
        <f t="shared" si="36"/>
        <v>44267</v>
      </c>
      <c r="I384">
        <f t="shared" si="31"/>
        <v>2</v>
      </c>
      <c r="J384">
        <f t="shared" si="32"/>
        <v>2</v>
      </c>
      <c r="L384">
        <f t="shared" si="35"/>
        <v>6361</v>
      </c>
      <c r="M384">
        <f t="shared" si="33"/>
        <v>777</v>
      </c>
      <c r="N384">
        <f t="shared" ca="1" si="34"/>
        <v>0.12293664518157522</v>
      </c>
    </row>
    <row r="385" spans="8:14" x14ac:dyDescent="0.25">
      <c r="H385" s="11">
        <f t="shared" si="36"/>
        <v>44268</v>
      </c>
      <c r="I385">
        <f t="shared" si="31"/>
        <v>1</v>
      </c>
      <c r="J385">
        <f t="shared" si="32"/>
        <v>0</v>
      </c>
      <c r="L385">
        <f t="shared" si="35"/>
        <v>6362</v>
      </c>
      <c r="M385">
        <f t="shared" si="33"/>
        <v>777</v>
      </c>
      <c r="N385">
        <f t="shared" ca="1" si="34"/>
        <v>0.12291732159698208</v>
      </c>
    </row>
    <row r="386" spans="8:14" x14ac:dyDescent="0.25">
      <c r="H386" s="11">
        <f t="shared" si="36"/>
        <v>44269</v>
      </c>
      <c r="I386">
        <f t="shared" si="31"/>
        <v>1</v>
      </c>
      <c r="J386">
        <f t="shared" si="32"/>
        <v>1</v>
      </c>
      <c r="L386">
        <f t="shared" si="35"/>
        <v>6363</v>
      </c>
      <c r="M386">
        <f t="shared" si="33"/>
        <v>778</v>
      </c>
      <c r="N386">
        <f t="shared" ca="1" si="34"/>
        <v>0.12289800408612289</v>
      </c>
    </row>
    <row r="387" spans="8:14" x14ac:dyDescent="0.25">
      <c r="H387" s="11">
        <f t="shared" si="36"/>
        <v>44270</v>
      </c>
      <c r="I387">
        <f t="shared" ref="I387:I446" si="37">IFERROR(VLOOKUP(H387,$A:$B, 2, FALSE),0)</f>
        <v>1</v>
      </c>
      <c r="J387">
        <f t="shared" ref="J387:J446" si="38">IFERROR(VLOOKUP(H387,$D:$E, 2, FALSE),0)</f>
        <v>0</v>
      </c>
      <c r="L387">
        <f t="shared" si="35"/>
        <v>6364</v>
      </c>
      <c r="M387">
        <f t="shared" ref="M387:M446" si="39">J387+M386</f>
        <v>778</v>
      </c>
      <c r="N387">
        <f t="shared" ref="N387:N446" ca="1" si="40">OFFSET(M387, $P$1, 0)/L387</f>
        <v>0.1228786926461345</v>
      </c>
    </row>
    <row r="388" spans="8:14" x14ac:dyDescent="0.25">
      <c r="H388" s="11">
        <f t="shared" si="36"/>
        <v>44271</v>
      </c>
      <c r="I388">
        <f t="shared" si="37"/>
        <v>0</v>
      </c>
      <c r="J388">
        <f t="shared" si="38"/>
        <v>0</v>
      </c>
      <c r="L388">
        <f t="shared" ref="L388:L446" si="41">I388+L387</f>
        <v>6364</v>
      </c>
      <c r="M388">
        <f t="shared" si="39"/>
        <v>778</v>
      </c>
      <c r="N388">
        <f t="shared" ca="1" si="40"/>
        <v>0.1228786926461345</v>
      </c>
    </row>
    <row r="389" spans="8:14" x14ac:dyDescent="0.25">
      <c r="H389" s="11">
        <f t="shared" ref="H389:H446" si="42">H388+1</f>
        <v>44272</v>
      </c>
      <c r="I389">
        <f t="shared" si="37"/>
        <v>0</v>
      </c>
      <c r="J389">
        <f t="shared" si="38"/>
        <v>1</v>
      </c>
      <c r="L389">
        <f t="shared" si="41"/>
        <v>6364</v>
      </c>
      <c r="M389">
        <f t="shared" si="39"/>
        <v>779</v>
      </c>
      <c r="N389">
        <f t="shared" ca="1" si="40"/>
        <v>0.1228786926461345</v>
      </c>
    </row>
    <row r="390" spans="8:14" x14ac:dyDescent="0.25">
      <c r="H390" s="11">
        <f t="shared" si="42"/>
        <v>44273</v>
      </c>
      <c r="I390">
        <f t="shared" si="37"/>
        <v>0</v>
      </c>
      <c r="J390">
        <f t="shared" si="38"/>
        <v>1</v>
      </c>
      <c r="L390">
        <f t="shared" si="41"/>
        <v>6364</v>
      </c>
      <c r="M390">
        <f t="shared" si="39"/>
        <v>780</v>
      </c>
      <c r="N390">
        <f t="shared" ca="1" si="40"/>
        <v>0.1228786926461345</v>
      </c>
    </row>
    <row r="391" spans="8:14" x14ac:dyDescent="0.25">
      <c r="H391" s="11">
        <f t="shared" si="42"/>
        <v>44274</v>
      </c>
      <c r="I391">
        <f t="shared" si="37"/>
        <v>0</v>
      </c>
      <c r="J391">
        <f t="shared" si="38"/>
        <v>0</v>
      </c>
      <c r="L391">
        <f t="shared" si="41"/>
        <v>6364</v>
      </c>
      <c r="M391">
        <f t="shared" si="39"/>
        <v>780</v>
      </c>
      <c r="N391">
        <f t="shared" ca="1" si="40"/>
        <v>0.12319296040226273</v>
      </c>
    </row>
    <row r="392" spans="8:14" x14ac:dyDescent="0.25">
      <c r="H392" s="11">
        <f t="shared" si="42"/>
        <v>44275</v>
      </c>
      <c r="I392">
        <f t="shared" si="37"/>
        <v>0</v>
      </c>
      <c r="J392">
        <f t="shared" si="38"/>
        <v>0</v>
      </c>
      <c r="L392">
        <f t="shared" si="41"/>
        <v>6364</v>
      </c>
      <c r="M392">
        <f t="shared" si="39"/>
        <v>780</v>
      </c>
      <c r="N392">
        <f t="shared" ca="1" si="40"/>
        <v>0.12319296040226273</v>
      </c>
    </row>
    <row r="393" spans="8:14" x14ac:dyDescent="0.25">
      <c r="H393" s="11">
        <f t="shared" si="42"/>
        <v>44276</v>
      </c>
      <c r="I393">
        <f t="shared" si="37"/>
        <v>0</v>
      </c>
      <c r="J393">
        <f t="shared" si="38"/>
        <v>1</v>
      </c>
      <c r="L393">
        <f t="shared" si="41"/>
        <v>6364</v>
      </c>
      <c r="M393">
        <f t="shared" si="39"/>
        <v>781</v>
      </c>
      <c r="N393">
        <f t="shared" ca="1" si="40"/>
        <v>0.12350722815839095</v>
      </c>
    </row>
    <row r="394" spans="8:14" x14ac:dyDescent="0.25">
      <c r="H394" s="11">
        <f t="shared" si="42"/>
        <v>44277</v>
      </c>
      <c r="I394">
        <f t="shared" si="37"/>
        <v>0</v>
      </c>
      <c r="J394">
        <f t="shared" si="38"/>
        <v>0</v>
      </c>
      <c r="L394">
        <f t="shared" si="41"/>
        <v>6364</v>
      </c>
      <c r="M394">
        <f t="shared" si="39"/>
        <v>781</v>
      </c>
      <c r="N394">
        <f t="shared" ca="1" si="40"/>
        <v>0.12366436203645506</v>
      </c>
    </row>
    <row r="395" spans="8:14" x14ac:dyDescent="0.25">
      <c r="H395" s="11">
        <f t="shared" si="42"/>
        <v>44278</v>
      </c>
      <c r="I395">
        <f t="shared" si="37"/>
        <v>1</v>
      </c>
      <c r="J395">
        <f t="shared" si="38"/>
        <v>0</v>
      </c>
      <c r="L395">
        <f t="shared" si="41"/>
        <v>6365</v>
      </c>
      <c r="M395">
        <f t="shared" si="39"/>
        <v>781</v>
      </c>
      <c r="N395">
        <f t="shared" ca="1" si="40"/>
        <v>0.12364493322859388</v>
      </c>
    </row>
    <row r="396" spans="8:14" x14ac:dyDescent="0.25">
      <c r="H396" s="11">
        <f t="shared" si="42"/>
        <v>44279</v>
      </c>
      <c r="I396">
        <f t="shared" si="37"/>
        <v>0</v>
      </c>
      <c r="J396">
        <f t="shared" si="38"/>
        <v>1</v>
      </c>
      <c r="L396">
        <f t="shared" si="41"/>
        <v>6365</v>
      </c>
      <c r="M396">
        <f t="shared" si="39"/>
        <v>782</v>
      </c>
      <c r="N396">
        <f t="shared" ca="1" si="40"/>
        <v>0.12364493322859388</v>
      </c>
    </row>
    <row r="397" spans="8:14" x14ac:dyDescent="0.25">
      <c r="H397" s="11">
        <f t="shared" si="42"/>
        <v>44280</v>
      </c>
      <c r="I397">
        <f t="shared" si="37"/>
        <v>0</v>
      </c>
      <c r="J397">
        <f t="shared" si="38"/>
        <v>0</v>
      </c>
      <c r="L397">
        <f t="shared" si="41"/>
        <v>6365</v>
      </c>
      <c r="M397">
        <f t="shared" si="39"/>
        <v>782</v>
      </c>
      <c r="N397">
        <f t="shared" ca="1" si="40"/>
        <v>0.12364493322859388</v>
      </c>
    </row>
    <row r="398" spans="8:14" x14ac:dyDescent="0.25">
      <c r="H398" s="11">
        <f t="shared" si="42"/>
        <v>44281</v>
      </c>
      <c r="I398">
        <f t="shared" si="37"/>
        <v>1</v>
      </c>
      <c r="J398">
        <f t="shared" si="38"/>
        <v>0</v>
      </c>
      <c r="L398">
        <f t="shared" si="41"/>
        <v>6366</v>
      </c>
      <c r="M398">
        <f t="shared" si="39"/>
        <v>782</v>
      </c>
      <c r="N398">
        <f t="shared" ca="1" si="40"/>
        <v>0.12362551052466227</v>
      </c>
    </row>
    <row r="399" spans="8:14" x14ac:dyDescent="0.25">
      <c r="H399" s="11">
        <f t="shared" si="42"/>
        <v>44282</v>
      </c>
      <c r="I399">
        <f t="shared" si="37"/>
        <v>1</v>
      </c>
      <c r="J399">
        <f t="shared" si="38"/>
        <v>0</v>
      </c>
      <c r="L399">
        <f t="shared" si="41"/>
        <v>6367</v>
      </c>
      <c r="M399">
        <f t="shared" si="39"/>
        <v>782</v>
      </c>
      <c r="N399">
        <f t="shared" ca="1" si="40"/>
        <v>0.12376315376158316</v>
      </c>
    </row>
    <row r="400" spans="8:14" x14ac:dyDescent="0.25">
      <c r="H400" s="11">
        <f t="shared" si="42"/>
        <v>44283</v>
      </c>
      <c r="I400">
        <f t="shared" si="37"/>
        <v>0</v>
      </c>
      <c r="J400">
        <f t="shared" si="38"/>
        <v>0</v>
      </c>
      <c r="L400">
        <f t="shared" si="41"/>
        <v>6367</v>
      </c>
      <c r="M400">
        <f t="shared" si="39"/>
        <v>782</v>
      </c>
      <c r="N400">
        <f t="shared" ca="1" si="40"/>
        <v>0.12376315376158316</v>
      </c>
    </row>
    <row r="401" spans="8:14" x14ac:dyDescent="0.25">
      <c r="H401" s="11">
        <f t="shared" si="42"/>
        <v>44284</v>
      </c>
      <c r="I401">
        <f t="shared" si="37"/>
        <v>0</v>
      </c>
      <c r="J401">
        <f t="shared" si="38"/>
        <v>0</v>
      </c>
      <c r="L401">
        <f t="shared" si="41"/>
        <v>6367</v>
      </c>
      <c r="M401">
        <f t="shared" si="39"/>
        <v>782</v>
      </c>
      <c r="N401">
        <f t="shared" ca="1" si="40"/>
        <v>0.12376315376158316</v>
      </c>
    </row>
    <row r="402" spans="8:14" x14ac:dyDescent="0.25">
      <c r="H402" s="11">
        <f t="shared" si="42"/>
        <v>44285</v>
      </c>
      <c r="I402">
        <f t="shared" si="37"/>
        <v>1</v>
      </c>
      <c r="J402">
        <f t="shared" si="38"/>
        <v>0</v>
      </c>
      <c r="L402">
        <f t="shared" si="41"/>
        <v>6368</v>
      </c>
      <c r="M402">
        <f t="shared" si="39"/>
        <v>782</v>
      </c>
      <c r="N402">
        <f t="shared" ca="1" si="40"/>
        <v>0.12374371859296482</v>
      </c>
    </row>
    <row r="403" spans="8:14" x14ac:dyDescent="0.25">
      <c r="H403" s="11">
        <f t="shared" si="42"/>
        <v>44286</v>
      </c>
      <c r="I403">
        <f t="shared" si="37"/>
        <v>1</v>
      </c>
      <c r="J403">
        <f t="shared" si="38"/>
        <v>0</v>
      </c>
      <c r="L403">
        <f t="shared" si="41"/>
        <v>6369</v>
      </c>
      <c r="M403">
        <f t="shared" si="39"/>
        <v>782</v>
      </c>
      <c r="N403">
        <f t="shared" ca="1" si="40"/>
        <v>0.12372428952739833</v>
      </c>
    </row>
    <row r="404" spans="8:14" x14ac:dyDescent="0.25">
      <c r="H404" s="11">
        <f t="shared" si="42"/>
        <v>44287</v>
      </c>
      <c r="I404">
        <f t="shared" si="37"/>
        <v>1</v>
      </c>
      <c r="J404">
        <f t="shared" si="38"/>
        <v>0</v>
      </c>
      <c r="L404">
        <f t="shared" si="41"/>
        <v>6370</v>
      </c>
      <c r="M404">
        <f t="shared" si="39"/>
        <v>782</v>
      </c>
      <c r="N404">
        <f t="shared" ca="1" si="40"/>
        <v>0.12370486656200942</v>
      </c>
    </row>
    <row r="405" spans="8:14" x14ac:dyDescent="0.25">
      <c r="H405" s="11">
        <f t="shared" si="42"/>
        <v>44288</v>
      </c>
      <c r="I405">
        <f t="shared" si="37"/>
        <v>0</v>
      </c>
      <c r="J405">
        <f t="shared" si="38"/>
        <v>2</v>
      </c>
      <c r="L405">
        <f t="shared" si="41"/>
        <v>6370</v>
      </c>
      <c r="M405">
        <f t="shared" si="39"/>
        <v>784</v>
      </c>
      <c r="N405">
        <f t="shared" ca="1" si="40"/>
        <v>0.12370486656200942</v>
      </c>
    </row>
    <row r="406" spans="8:14" x14ac:dyDescent="0.25">
      <c r="H406" s="11">
        <f t="shared" si="42"/>
        <v>44289</v>
      </c>
      <c r="I406">
        <f t="shared" si="37"/>
        <v>0</v>
      </c>
      <c r="J406">
        <f t="shared" si="38"/>
        <v>0</v>
      </c>
      <c r="L406">
        <f t="shared" si="41"/>
        <v>6370</v>
      </c>
      <c r="M406">
        <f t="shared" si="39"/>
        <v>784</v>
      </c>
      <c r="N406">
        <f t="shared" ca="1" si="40"/>
        <v>0.12370486656200942</v>
      </c>
    </row>
    <row r="407" spans="8:14" x14ac:dyDescent="0.25">
      <c r="H407" s="11">
        <f t="shared" si="42"/>
        <v>44290</v>
      </c>
      <c r="I407">
        <f t="shared" si="37"/>
        <v>2</v>
      </c>
      <c r="J407">
        <f t="shared" si="38"/>
        <v>2</v>
      </c>
      <c r="L407">
        <f t="shared" si="41"/>
        <v>6372</v>
      </c>
      <c r="M407">
        <f t="shared" si="39"/>
        <v>786</v>
      </c>
      <c r="N407">
        <f t="shared" ca="1" si="40"/>
        <v>0.12366603892027621</v>
      </c>
    </row>
    <row r="408" spans="8:14" x14ac:dyDescent="0.25">
      <c r="H408" s="11">
        <f t="shared" si="42"/>
        <v>44291</v>
      </c>
      <c r="I408">
        <f t="shared" si="37"/>
        <v>1</v>
      </c>
      <c r="J408">
        <f t="shared" si="38"/>
        <v>1</v>
      </c>
      <c r="L408">
        <f t="shared" si="41"/>
        <v>6373</v>
      </c>
      <c r="M408">
        <f t="shared" si="39"/>
        <v>787</v>
      </c>
      <c r="N408">
        <f t="shared" ca="1" si="40"/>
        <v>0.12364663423819237</v>
      </c>
    </row>
    <row r="409" spans="8:14" x14ac:dyDescent="0.25">
      <c r="H409" s="11">
        <f t="shared" si="42"/>
        <v>44292</v>
      </c>
      <c r="I409">
        <f t="shared" si="37"/>
        <v>1</v>
      </c>
      <c r="J409">
        <f t="shared" si="38"/>
        <v>0</v>
      </c>
      <c r="L409">
        <f t="shared" si="41"/>
        <v>6374</v>
      </c>
      <c r="M409">
        <f t="shared" si="39"/>
        <v>787</v>
      </c>
      <c r="N409">
        <f t="shared" ca="1" si="40"/>
        <v>0.12362723564480703</v>
      </c>
    </row>
    <row r="410" spans="8:14" x14ac:dyDescent="0.25">
      <c r="H410" s="11">
        <f t="shared" si="42"/>
        <v>44293</v>
      </c>
      <c r="I410">
        <f t="shared" si="37"/>
        <v>2</v>
      </c>
      <c r="J410">
        <f t="shared" si="38"/>
        <v>0</v>
      </c>
      <c r="L410">
        <f t="shared" si="41"/>
        <v>6376</v>
      </c>
      <c r="M410">
        <f t="shared" si="39"/>
        <v>787</v>
      </c>
      <c r="N410">
        <f t="shared" ca="1" si="40"/>
        <v>0.12358845671267252</v>
      </c>
    </row>
    <row r="411" spans="8:14" x14ac:dyDescent="0.25">
      <c r="H411" s="11">
        <f t="shared" si="42"/>
        <v>44294</v>
      </c>
      <c r="I411">
        <f t="shared" si="37"/>
        <v>0</v>
      </c>
      <c r="J411">
        <f t="shared" si="38"/>
        <v>0</v>
      </c>
      <c r="L411">
        <f t="shared" si="41"/>
        <v>6376</v>
      </c>
      <c r="M411">
        <f t="shared" si="39"/>
        <v>787</v>
      </c>
      <c r="N411">
        <f t="shared" ca="1" si="40"/>
        <v>0.12358845671267252</v>
      </c>
    </row>
    <row r="412" spans="8:14" x14ac:dyDescent="0.25">
      <c r="H412" s="11">
        <f t="shared" si="42"/>
        <v>44295</v>
      </c>
      <c r="I412">
        <f t="shared" si="37"/>
        <v>1</v>
      </c>
      <c r="J412">
        <f t="shared" si="38"/>
        <v>0</v>
      </c>
      <c r="L412">
        <f t="shared" si="41"/>
        <v>6377</v>
      </c>
      <c r="M412">
        <f t="shared" si="39"/>
        <v>787</v>
      </c>
      <c r="N412">
        <f t="shared" ca="1" si="40"/>
        <v>0.12356907636819821</v>
      </c>
    </row>
    <row r="413" spans="8:14" x14ac:dyDescent="0.25">
      <c r="H413" s="11">
        <f t="shared" si="42"/>
        <v>44296</v>
      </c>
      <c r="I413">
        <f t="shared" si="37"/>
        <v>1</v>
      </c>
      <c r="J413">
        <f t="shared" si="38"/>
        <v>1</v>
      </c>
      <c r="L413">
        <f t="shared" si="41"/>
        <v>6378</v>
      </c>
      <c r="M413">
        <f t="shared" si="39"/>
        <v>788</v>
      </c>
      <c r="N413">
        <f t="shared" ca="1" si="40"/>
        <v>0.12370649106302917</v>
      </c>
    </row>
    <row r="414" spans="8:14" x14ac:dyDescent="0.25">
      <c r="H414" s="11">
        <f t="shared" si="42"/>
        <v>44297</v>
      </c>
      <c r="I414">
        <f t="shared" si="37"/>
        <v>0</v>
      </c>
      <c r="J414">
        <f t="shared" si="38"/>
        <v>0</v>
      </c>
      <c r="L414">
        <f t="shared" si="41"/>
        <v>6378</v>
      </c>
      <c r="M414">
        <f t="shared" si="39"/>
        <v>788</v>
      </c>
      <c r="N414">
        <f t="shared" ca="1" si="40"/>
        <v>0.12370649106302917</v>
      </c>
    </row>
    <row r="415" spans="8:14" x14ac:dyDescent="0.25">
      <c r="H415" s="11">
        <f t="shared" si="42"/>
        <v>44298</v>
      </c>
      <c r="I415">
        <f t="shared" si="37"/>
        <v>0</v>
      </c>
      <c r="J415">
        <f t="shared" si="38"/>
        <v>0</v>
      </c>
      <c r="L415">
        <f t="shared" si="41"/>
        <v>6378</v>
      </c>
      <c r="M415">
        <f t="shared" si="39"/>
        <v>788</v>
      </c>
      <c r="N415">
        <f t="shared" ca="1" si="40"/>
        <v>0.12386328002508623</v>
      </c>
    </row>
    <row r="416" spans="8:14" x14ac:dyDescent="0.25">
      <c r="H416" s="11">
        <f t="shared" si="42"/>
        <v>44299</v>
      </c>
      <c r="I416">
        <f t="shared" si="37"/>
        <v>2</v>
      </c>
      <c r="J416">
        <f t="shared" si="38"/>
        <v>0</v>
      </c>
      <c r="L416">
        <f t="shared" si="41"/>
        <v>6380</v>
      </c>
      <c r="M416">
        <f t="shared" si="39"/>
        <v>788</v>
      </c>
      <c r="N416">
        <f t="shared" ca="1" si="40"/>
        <v>0.1238244514106583</v>
      </c>
    </row>
    <row r="417" spans="8:14" x14ac:dyDescent="0.25">
      <c r="H417" s="11">
        <f t="shared" si="42"/>
        <v>44300</v>
      </c>
      <c r="I417">
        <f t="shared" si="37"/>
        <v>0</v>
      </c>
      <c r="J417">
        <f t="shared" si="38"/>
        <v>0</v>
      </c>
      <c r="L417">
        <f t="shared" si="41"/>
        <v>6380</v>
      </c>
      <c r="M417">
        <f t="shared" si="39"/>
        <v>788</v>
      </c>
      <c r="N417">
        <f t="shared" ca="1" si="40"/>
        <v>0.12398119122257054</v>
      </c>
    </row>
    <row r="418" spans="8:14" x14ac:dyDescent="0.25">
      <c r="H418" s="11">
        <f t="shared" si="42"/>
        <v>44301</v>
      </c>
      <c r="I418">
        <f t="shared" si="37"/>
        <v>1</v>
      </c>
      <c r="J418">
        <f t="shared" si="38"/>
        <v>0</v>
      </c>
      <c r="L418">
        <f t="shared" si="41"/>
        <v>6381</v>
      </c>
      <c r="M418">
        <f t="shared" si="39"/>
        <v>788</v>
      </c>
      <c r="N418">
        <f t="shared" ca="1" si="40"/>
        <v>0.12396176147939195</v>
      </c>
    </row>
    <row r="419" spans="8:14" x14ac:dyDescent="0.25">
      <c r="H419" s="11">
        <f t="shared" si="42"/>
        <v>44302</v>
      </c>
      <c r="I419">
        <f t="shared" si="37"/>
        <v>0</v>
      </c>
      <c r="J419">
        <f t="shared" si="38"/>
        <v>0</v>
      </c>
      <c r="L419">
        <f t="shared" si="41"/>
        <v>6381</v>
      </c>
      <c r="M419">
        <f t="shared" si="39"/>
        <v>788</v>
      </c>
      <c r="N419">
        <f t="shared" ca="1" si="40"/>
        <v>0.12396176147939195</v>
      </c>
    </row>
    <row r="420" spans="8:14" x14ac:dyDescent="0.25">
      <c r="H420" s="11">
        <f t="shared" si="42"/>
        <v>44303</v>
      </c>
      <c r="I420">
        <f t="shared" si="37"/>
        <v>0</v>
      </c>
      <c r="J420">
        <f t="shared" si="38"/>
        <v>0</v>
      </c>
      <c r="L420">
        <f t="shared" si="41"/>
        <v>6381</v>
      </c>
      <c r="M420">
        <f t="shared" si="39"/>
        <v>788</v>
      </c>
      <c r="N420">
        <f t="shared" ca="1" si="40"/>
        <v>0.12396176147939195</v>
      </c>
    </row>
    <row r="421" spans="8:14" x14ac:dyDescent="0.25">
      <c r="H421" s="11">
        <f t="shared" si="42"/>
        <v>44304</v>
      </c>
      <c r="I421">
        <f t="shared" si="37"/>
        <v>0</v>
      </c>
      <c r="J421">
        <f t="shared" si="38"/>
        <v>0</v>
      </c>
      <c r="L421">
        <f t="shared" si="41"/>
        <v>6381</v>
      </c>
      <c r="M421">
        <f t="shared" si="39"/>
        <v>788</v>
      </c>
      <c r="N421">
        <f t="shared" ca="1" si="40"/>
        <v>0.12396176147939195</v>
      </c>
    </row>
    <row r="422" spans="8:14" x14ac:dyDescent="0.25">
      <c r="H422" s="11">
        <f t="shared" si="42"/>
        <v>44305</v>
      </c>
      <c r="I422">
        <f t="shared" si="37"/>
        <v>1</v>
      </c>
      <c r="J422">
        <f t="shared" si="38"/>
        <v>0</v>
      </c>
      <c r="L422">
        <f t="shared" si="41"/>
        <v>6382</v>
      </c>
      <c r="M422">
        <f t="shared" si="39"/>
        <v>788</v>
      </c>
      <c r="N422">
        <f t="shared" ca="1" si="40"/>
        <v>0.12409902851770604</v>
      </c>
    </row>
    <row r="423" spans="8:14" x14ac:dyDescent="0.25">
      <c r="H423" s="11">
        <f t="shared" si="42"/>
        <v>44306</v>
      </c>
      <c r="I423">
        <f t="shared" si="37"/>
        <v>0</v>
      </c>
      <c r="J423">
        <f t="shared" si="38"/>
        <v>0</v>
      </c>
      <c r="L423">
        <f t="shared" si="41"/>
        <v>6382</v>
      </c>
      <c r="M423">
        <f t="shared" si="39"/>
        <v>788</v>
      </c>
      <c r="N423">
        <f t="shared" ca="1" si="40"/>
        <v>0.12409902851770604</v>
      </c>
    </row>
    <row r="424" spans="8:14" x14ac:dyDescent="0.25">
      <c r="H424" s="11">
        <f t="shared" si="42"/>
        <v>44307</v>
      </c>
      <c r="I424">
        <f t="shared" si="37"/>
        <v>2</v>
      </c>
      <c r="J424">
        <f t="shared" si="38"/>
        <v>0</v>
      </c>
      <c r="L424">
        <f t="shared" si="41"/>
        <v>6384</v>
      </c>
      <c r="M424">
        <f t="shared" si="39"/>
        <v>788</v>
      </c>
      <c r="N424">
        <f t="shared" ca="1" si="40"/>
        <v>0.12406015037593984</v>
      </c>
    </row>
    <row r="425" spans="8:14" x14ac:dyDescent="0.25">
      <c r="H425" s="11">
        <f t="shared" si="42"/>
        <v>44308</v>
      </c>
      <c r="I425">
        <f t="shared" si="37"/>
        <v>1</v>
      </c>
      <c r="J425">
        <f t="shared" si="38"/>
        <v>0</v>
      </c>
      <c r="L425">
        <f t="shared" si="41"/>
        <v>6385</v>
      </c>
      <c r="M425">
        <f t="shared" si="39"/>
        <v>788</v>
      </c>
      <c r="N425">
        <f t="shared" ca="1" si="40"/>
        <v>0.12419733750978856</v>
      </c>
    </row>
    <row r="426" spans="8:14" x14ac:dyDescent="0.25">
      <c r="H426" s="11">
        <f t="shared" si="42"/>
        <v>44309</v>
      </c>
      <c r="I426">
        <f t="shared" si="37"/>
        <v>0</v>
      </c>
      <c r="J426">
        <f t="shared" si="38"/>
        <v>0</v>
      </c>
      <c r="L426">
        <f t="shared" si="41"/>
        <v>6385</v>
      </c>
      <c r="M426">
        <f t="shared" si="39"/>
        <v>788</v>
      </c>
      <c r="N426">
        <f t="shared" ca="1" si="40"/>
        <v>0.12419733750978856</v>
      </c>
    </row>
    <row r="427" spans="8:14" x14ac:dyDescent="0.25">
      <c r="H427" s="11">
        <f t="shared" si="42"/>
        <v>44310</v>
      </c>
      <c r="I427">
        <f t="shared" si="37"/>
        <v>0</v>
      </c>
      <c r="J427">
        <f t="shared" si="38"/>
        <v>1</v>
      </c>
      <c r="L427">
        <f t="shared" si="41"/>
        <v>6385</v>
      </c>
      <c r="M427">
        <f t="shared" si="39"/>
        <v>789</v>
      </c>
      <c r="N427">
        <f t="shared" ca="1" si="40"/>
        <v>0.12419733750978856</v>
      </c>
    </row>
    <row r="428" spans="8:14" x14ac:dyDescent="0.25">
      <c r="H428" s="11">
        <f t="shared" si="42"/>
        <v>44311</v>
      </c>
      <c r="I428">
        <f t="shared" si="37"/>
        <v>0</v>
      </c>
      <c r="J428">
        <f t="shared" si="38"/>
        <v>0</v>
      </c>
      <c r="L428">
        <f t="shared" si="41"/>
        <v>6385</v>
      </c>
      <c r="M428">
        <f t="shared" si="39"/>
        <v>789</v>
      </c>
      <c r="N428">
        <f t="shared" ca="1" si="40"/>
        <v>0.12419733750978856</v>
      </c>
    </row>
    <row r="429" spans="8:14" x14ac:dyDescent="0.25">
      <c r="H429" s="11">
        <f t="shared" si="42"/>
        <v>44312</v>
      </c>
      <c r="I429">
        <f t="shared" si="37"/>
        <v>1</v>
      </c>
      <c r="J429">
        <f t="shared" si="38"/>
        <v>1</v>
      </c>
      <c r="L429">
        <f t="shared" si="41"/>
        <v>6386</v>
      </c>
      <c r="M429">
        <f t="shared" si="39"/>
        <v>790</v>
      </c>
      <c r="N429">
        <f t="shared" ca="1" si="40"/>
        <v>0.12417788913247729</v>
      </c>
    </row>
    <row r="430" spans="8:14" x14ac:dyDescent="0.25">
      <c r="H430" s="11">
        <f t="shared" si="42"/>
        <v>44313</v>
      </c>
      <c r="I430">
        <f t="shared" si="37"/>
        <v>1</v>
      </c>
      <c r="J430">
        <f t="shared" si="38"/>
        <v>0</v>
      </c>
      <c r="L430">
        <f t="shared" si="41"/>
        <v>6387</v>
      </c>
      <c r="M430">
        <f t="shared" si="39"/>
        <v>790</v>
      </c>
      <c r="N430">
        <f t="shared" ca="1" si="40"/>
        <v>0.12415844684515422</v>
      </c>
    </row>
    <row r="431" spans="8:14" x14ac:dyDescent="0.25">
      <c r="H431" s="11">
        <f t="shared" si="42"/>
        <v>44314</v>
      </c>
      <c r="I431">
        <f t="shared" si="37"/>
        <v>1</v>
      </c>
      <c r="J431">
        <f t="shared" si="38"/>
        <v>1</v>
      </c>
      <c r="L431">
        <f t="shared" si="41"/>
        <v>6388</v>
      </c>
      <c r="M431">
        <f t="shared" si="39"/>
        <v>791</v>
      </c>
      <c r="N431">
        <f t="shared" ca="1" si="40"/>
        <v>0.1241390106449593</v>
      </c>
    </row>
    <row r="432" spans="8:14" x14ac:dyDescent="0.25">
      <c r="H432" s="11">
        <f t="shared" si="42"/>
        <v>44315</v>
      </c>
      <c r="I432">
        <f t="shared" si="37"/>
        <v>1</v>
      </c>
      <c r="J432">
        <f t="shared" si="38"/>
        <v>0</v>
      </c>
      <c r="L432">
        <f t="shared" si="41"/>
        <v>6389</v>
      </c>
      <c r="M432">
        <f t="shared" si="39"/>
        <v>791</v>
      </c>
      <c r="N432">
        <f t="shared" ca="1" si="40"/>
        <v>0.12411958052903428</v>
      </c>
    </row>
    <row r="433" spans="8:14" x14ac:dyDescent="0.25">
      <c r="H433" s="11">
        <f t="shared" si="42"/>
        <v>44316</v>
      </c>
      <c r="I433">
        <f t="shared" si="37"/>
        <v>0</v>
      </c>
      <c r="J433">
        <f t="shared" si="38"/>
        <v>0</v>
      </c>
      <c r="L433">
        <f t="shared" si="41"/>
        <v>6389</v>
      </c>
      <c r="M433">
        <f t="shared" si="39"/>
        <v>791</v>
      </c>
      <c r="N433">
        <f t="shared" ca="1" si="40"/>
        <v>0</v>
      </c>
    </row>
    <row r="434" spans="8:14" x14ac:dyDescent="0.25">
      <c r="H434" s="11">
        <f t="shared" si="42"/>
        <v>44317</v>
      </c>
      <c r="I434">
        <f t="shared" si="37"/>
        <v>0</v>
      </c>
      <c r="J434">
        <f t="shared" si="38"/>
        <v>0</v>
      </c>
      <c r="L434">
        <f t="shared" si="41"/>
        <v>6389</v>
      </c>
      <c r="M434">
        <f t="shared" si="39"/>
        <v>791</v>
      </c>
      <c r="N434">
        <f t="shared" ca="1" si="40"/>
        <v>0</v>
      </c>
    </row>
    <row r="435" spans="8:14" x14ac:dyDescent="0.25">
      <c r="H435" s="11">
        <f t="shared" si="42"/>
        <v>44318</v>
      </c>
      <c r="I435">
        <f t="shared" si="37"/>
        <v>0</v>
      </c>
      <c r="J435">
        <f t="shared" si="38"/>
        <v>0</v>
      </c>
      <c r="L435">
        <f t="shared" si="41"/>
        <v>6389</v>
      </c>
      <c r="M435">
        <f t="shared" si="39"/>
        <v>791</v>
      </c>
      <c r="N435">
        <f t="shared" ca="1" si="40"/>
        <v>0</v>
      </c>
    </row>
    <row r="436" spans="8:14" x14ac:dyDescent="0.25">
      <c r="H436" s="11">
        <f t="shared" si="42"/>
        <v>44319</v>
      </c>
      <c r="I436">
        <f t="shared" si="37"/>
        <v>1</v>
      </c>
      <c r="J436">
        <f t="shared" si="38"/>
        <v>1</v>
      </c>
      <c r="L436">
        <f t="shared" si="41"/>
        <v>6390</v>
      </c>
      <c r="M436">
        <f t="shared" si="39"/>
        <v>792</v>
      </c>
      <c r="N436">
        <f t="shared" ca="1" si="40"/>
        <v>0</v>
      </c>
    </row>
    <row r="437" spans="8:14" x14ac:dyDescent="0.25">
      <c r="H437" s="11">
        <f t="shared" si="42"/>
        <v>44320</v>
      </c>
      <c r="I437">
        <f t="shared" si="37"/>
        <v>0</v>
      </c>
      <c r="J437">
        <f t="shared" si="38"/>
        <v>0</v>
      </c>
      <c r="L437">
        <f t="shared" si="41"/>
        <v>6390</v>
      </c>
      <c r="M437">
        <f t="shared" si="39"/>
        <v>792</v>
      </c>
      <c r="N437">
        <f t="shared" ca="1" si="40"/>
        <v>0</v>
      </c>
    </row>
    <row r="438" spans="8:14" x14ac:dyDescent="0.25">
      <c r="H438" s="11">
        <f t="shared" si="42"/>
        <v>44321</v>
      </c>
      <c r="I438">
        <f t="shared" si="37"/>
        <v>3</v>
      </c>
      <c r="J438">
        <f t="shared" si="38"/>
        <v>0</v>
      </c>
      <c r="L438">
        <f t="shared" si="41"/>
        <v>6393</v>
      </c>
      <c r="M438">
        <f t="shared" si="39"/>
        <v>792</v>
      </c>
      <c r="N438">
        <f t="shared" ca="1" si="40"/>
        <v>0</v>
      </c>
    </row>
    <row r="439" spans="8:14" x14ac:dyDescent="0.25">
      <c r="H439" s="11">
        <f t="shared" si="42"/>
        <v>44322</v>
      </c>
      <c r="I439">
        <f t="shared" si="37"/>
        <v>0</v>
      </c>
      <c r="J439">
        <f t="shared" si="38"/>
        <v>1</v>
      </c>
      <c r="L439">
        <f t="shared" si="41"/>
        <v>6393</v>
      </c>
      <c r="M439">
        <f t="shared" si="39"/>
        <v>793</v>
      </c>
      <c r="N439">
        <f t="shared" ca="1" si="40"/>
        <v>0</v>
      </c>
    </row>
    <row r="440" spans="8:14" x14ac:dyDescent="0.25">
      <c r="H440" s="11">
        <f t="shared" si="42"/>
        <v>44323</v>
      </c>
      <c r="I440">
        <f t="shared" si="37"/>
        <v>0</v>
      </c>
      <c r="J440">
        <f t="shared" si="38"/>
        <v>0</v>
      </c>
      <c r="L440">
        <f t="shared" si="41"/>
        <v>6393</v>
      </c>
      <c r="M440">
        <f t="shared" si="39"/>
        <v>793</v>
      </c>
      <c r="N440">
        <f t="shared" ca="1" si="40"/>
        <v>0</v>
      </c>
    </row>
    <row r="441" spans="8:14" x14ac:dyDescent="0.25">
      <c r="H441" s="11">
        <f t="shared" si="42"/>
        <v>44324</v>
      </c>
      <c r="I441">
        <f t="shared" si="37"/>
        <v>0</v>
      </c>
      <c r="J441">
        <f t="shared" si="38"/>
        <v>0</v>
      </c>
      <c r="L441">
        <f t="shared" si="41"/>
        <v>6393</v>
      </c>
      <c r="M441">
        <f t="shared" si="39"/>
        <v>793</v>
      </c>
      <c r="N441">
        <f t="shared" ca="1" si="40"/>
        <v>0</v>
      </c>
    </row>
    <row r="442" spans="8:14" x14ac:dyDescent="0.25">
      <c r="H442" s="11">
        <f t="shared" si="42"/>
        <v>44325</v>
      </c>
      <c r="I442">
        <f t="shared" si="37"/>
        <v>0</v>
      </c>
      <c r="J442">
        <f t="shared" si="38"/>
        <v>0</v>
      </c>
      <c r="L442">
        <f t="shared" si="41"/>
        <v>6393</v>
      </c>
      <c r="M442">
        <f t="shared" si="39"/>
        <v>793</v>
      </c>
      <c r="N442">
        <f t="shared" ca="1" si="40"/>
        <v>0</v>
      </c>
    </row>
    <row r="443" spans="8:14" x14ac:dyDescent="0.25">
      <c r="H443" s="11">
        <f t="shared" si="42"/>
        <v>44326</v>
      </c>
      <c r="I443">
        <f t="shared" si="37"/>
        <v>0</v>
      </c>
      <c r="J443">
        <f t="shared" si="38"/>
        <v>0</v>
      </c>
      <c r="L443">
        <f t="shared" si="41"/>
        <v>6393</v>
      </c>
      <c r="M443">
        <f t="shared" si="39"/>
        <v>793</v>
      </c>
      <c r="N443">
        <f t="shared" ca="1" si="40"/>
        <v>0</v>
      </c>
    </row>
    <row r="444" spans="8:14" x14ac:dyDescent="0.25">
      <c r="H444" s="11">
        <f t="shared" si="42"/>
        <v>44327</v>
      </c>
      <c r="I444">
        <f t="shared" si="37"/>
        <v>0</v>
      </c>
      <c r="J444">
        <f t="shared" si="38"/>
        <v>0</v>
      </c>
      <c r="L444">
        <f t="shared" si="41"/>
        <v>6393</v>
      </c>
      <c r="M444">
        <f t="shared" si="39"/>
        <v>793</v>
      </c>
      <c r="N444">
        <f t="shared" ca="1" si="40"/>
        <v>0</v>
      </c>
    </row>
    <row r="445" spans="8:14" x14ac:dyDescent="0.25">
      <c r="H445" s="11">
        <f t="shared" si="42"/>
        <v>44328</v>
      </c>
      <c r="I445">
        <f t="shared" si="37"/>
        <v>0</v>
      </c>
      <c r="J445">
        <f t="shared" si="38"/>
        <v>0</v>
      </c>
      <c r="L445">
        <f t="shared" si="41"/>
        <v>6393</v>
      </c>
      <c r="M445">
        <f t="shared" si="39"/>
        <v>793</v>
      </c>
      <c r="N445">
        <f t="shared" ca="1" si="40"/>
        <v>0</v>
      </c>
    </row>
    <row r="446" spans="8:14" x14ac:dyDescent="0.25">
      <c r="H446" s="11">
        <f t="shared" si="42"/>
        <v>44329</v>
      </c>
      <c r="I446">
        <f t="shared" si="37"/>
        <v>0</v>
      </c>
      <c r="J446">
        <f t="shared" si="38"/>
        <v>0</v>
      </c>
      <c r="L446">
        <f t="shared" si="41"/>
        <v>6393</v>
      </c>
      <c r="M446">
        <f t="shared" si="39"/>
        <v>793</v>
      </c>
      <c r="N446">
        <f t="shared" ca="1" si="4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F9D04-9663-4D21-B525-0A77E937F042}">
  <dimension ref="A1:H60"/>
  <sheetViews>
    <sheetView workbookViewId="0">
      <selection activeCell="H17" sqref="H17"/>
    </sheetView>
  </sheetViews>
  <sheetFormatPr defaultRowHeight="15" x14ac:dyDescent="0.25"/>
  <cols>
    <col min="1" max="1" width="12.85546875" customWidth="1"/>
  </cols>
  <sheetData>
    <row r="1" spans="1:8" x14ac:dyDescent="0.25">
      <c r="A1" t="s">
        <v>22</v>
      </c>
      <c r="B1" t="s">
        <v>44</v>
      </c>
      <c r="C1" t="s">
        <v>45</v>
      </c>
      <c r="E1" t="s">
        <v>42</v>
      </c>
      <c r="F1" t="s">
        <v>46</v>
      </c>
    </row>
    <row r="2" spans="1:8" x14ac:dyDescent="0.25">
      <c r="A2" s="11">
        <v>44158</v>
      </c>
      <c r="B2">
        <v>64</v>
      </c>
      <c r="C2">
        <v>1</v>
      </c>
      <c r="E2">
        <v>0</v>
      </c>
      <c r="F2">
        <f ca="1">CORREL(B2:B41,OFFSET(B2:B41,E2,1))</f>
        <v>4.6630399432400584E-2</v>
      </c>
    </row>
    <row r="3" spans="1:8" x14ac:dyDescent="0.25">
      <c r="A3" s="11">
        <v>44159</v>
      </c>
      <c r="B3">
        <v>48</v>
      </c>
      <c r="C3">
        <v>2</v>
      </c>
      <c r="E3">
        <v>1</v>
      </c>
      <c r="F3">
        <f t="shared" ref="F3:F18" ca="1" si="0">CORREL(B3:B42,OFFSET(B3:B42,E3,1))</f>
        <v>-9.7914221654420125E-2</v>
      </c>
    </row>
    <row r="4" spans="1:8" x14ac:dyDescent="0.25">
      <c r="A4" s="11">
        <v>44160</v>
      </c>
      <c r="B4">
        <v>69</v>
      </c>
      <c r="C4">
        <v>0</v>
      </c>
      <c r="E4">
        <v>2</v>
      </c>
      <c r="F4">
        <f t="shared" ca="1" si="0"/>
        <v>-0.25033663563973629</v>
      </c>
    </row>
    <row r="5" spans="1:8" x14ac:dyDescent="0.25">
      <c r="A5" s="11">
        <v>44161</v>
      </c>
      <c r="B5">
        <v>15</v>
      </c>
      <c r="C5">
        <v>2</v>
      </c>
      <c r="E5">
        <v>3</v>
      </c>
      <c r="F5">
        <f t="shared" ca="1" si="0"/>
        <v>-4.0296046611647219E-3</v>
      </c>
    </row>
    <row r="6" spans="1:8" x14ac:dyDescent="0.25">
      <c r="A6" s="11">
        <v>44162</v>
      </c>
      <c r="B6">
        <v>51</v>
      </c>
      <c r="C6">
        <v>2</v>
      </c>
      <c r="E6">
        <v>4</v>
      </c>
      <c r="F6">
        <f t="shared" ca="1" si="0"/>
        <v>1.3292404921906649E-2</v>
      </c>
    </row>
    <row r="7" spans="1:8" x14ac:dyDescent="0.25">
      <c r="A7" s="11">
        <v>44163</v>
      </c>
      <c r="B7">
        <v>84</v>
      </c>
      <c r="C7">
        <v>2</v>
      </c>
      <c r="E7">
        <v>5</v>
      </c>
      <c r="F7">
        <f t="shared" ca="1" si="0"/>
        <v>-8.4555915660761344E-2</v>
      </c>
    </row>
    <row r="8" spans="1:8" x14ac:dyDescent="0.25">
      <c r="A8" s="11">
        <v>44164</v>
      </c>
      <c r="B8">
        <v>28</v>
      </c>
      <c r="C8">
        <v>3</v>
      </c>
      <c r="E8">
        <v>6</v>
      </c>
      <c r="F8">
        <f t="shared" ca="1" si="0"/>
        <v>-5.3418446972117374E-2</v>
      </c>
    </row>
    <row r="9" spans="1:8" x14ac:dyDescent="0.25">
      <c r="A9" s="11">
        <v>44165</v>
      </c>
      <c r="B9">
        <v>173</v>
      </c>
      <c r="C9">
        <v>2</v>
      </c>
      <c r="E9">
        <v>7</v>
      </c>
      <c r="F9">
        <f t="shared" ca="1" si="0"/>
        <v>0.14584917975798797</v>
      </c>
    </row>
    <row r="10" spans="1:8" x14ac:dyDescent="0.25">
      <c r="A10" s="11">
        <v>44166</v>
      </c>
      <c r="B10">
        <v>50</v>
      </c>
      <c r="C10">
        <v>1</v>
      </c>
      <c r="E10">
        <v>8</v>
      </c>
      <c r="F10">
        <f t="shared" ca="1" si="0"/>
        <v>0.20687512705731237</v>
      </c>
    </row>
    <row r="11" spans="1:8" x14ac:dyDescent="0.25">
      <c r="A11" s="11">
        <v>44167</v>
      </c>
      <c r="B11">
        <v>78</v>
      </c>
      <c r="C11">
        <v>2</v>
      </c>
      <c r="E11">
        <v>9</v>
      </c>
      <c r="F11">
        <f t="shared" ca="1" si="0"/>
        <v>-8.5237895322629917E-2</v>
      </c>
    </row>
    <row r="12" spans="1:8" x14ac:dyDescent="0.25">
      <c r="A12" s="11">
        <v>44168</v>
      </c>
      <c r="B12">
        <v>76</v>
      </c>
      <c r="C12">
        <v>6</v>
      </c>
      <c r="E12">
        <v>10</v>
      </c>
      <c r="F12">
        <f t="shared" ca="1" si="0"/>
        <v>0.21209440630783125</v>
      </c>
    </row>
    <row r="13" spans="1:8" x14ac:dyDescent="0.25">
      <c r="A13" s="11">
        <v>44169</v>
      </c>
      <c r="B13">
        <v>128</v>
      </c>
      <c r="C13">
        <v>4</v>
      </c>
      <c r="E13">
        <v>11</v>
      </c>
      <c r="F13">
        <f t="shared" ca="1" si="0"/>
        <v>0.45477483445512079</v>
      </c>
    </row>
    <row r="14" spans="1:8" x14ac:dyDescent="0.25">
      <c r="A14" s="11">
        <v>44170</v>
      </c>
      <c r="B14">
        <v>28</v>
      </c>
      <c r="C14">
        <v>4</v>
      </c>
      <c r="E14">
        <v>12</v>
      </c>
      <c r="F14">
        <f t="shared" ca="1" si="0"/>
        <v>0.20173900080153398</v>
      </c>
    </row>
    <row r="15" spans="1:8" x14ac:dyDescent="0.25">
      <c r="A15" s="11">
        <v>44171</v>
      </c>
      <c r="B15">
        <v>32</v>
      </c>
      <c r="C15">
        <v>5</v>
      </c>
      <c r="E15">
        <v>13</v>
      </c>
      <c r="F15">
        <f t="shared" ca="1" si="0"/>
        <v>0.1983480643503634</v>
      </c>
    </row>
    <row r="16" spans="1:8" x14ac:dyDescent="0.25">
      <c r="A16" s="11">
        <v>44172</v>
      </c>
      <c r="B16">
        <v>165</v>
      </c>
      <c r="C16">
        <v>7</v>
      </c>
      <c r="E16">
        <v>14</v>
      </c>
      <c r="F16">
        <f t="shared" ca="1" si="0"/>
        <v>0.55367547220573032</v>
      </c>
      <c r="H16" t="s">
        <v>48</v>
      </c>
    </row>
    <row r="17" spans="1:6" x14ac:dyDescent="0.25">
      <c r="A17" s="11">
        <v>44173</v>
      </c>
      <c r="B17">
        <v>123</v>
      </c>
      <c r="C17">
        <v>5</v>
      </c>
      <c r="E17">
        <v>15</v>
      </c>
      <c r="F17">
        <f t="shared" ca="1" si="0"/>
        <v>0.21539325314855381</v>
      </c>
    </row>
    <row r="18" spans="1:6" x14ac:dyDescent="0.25">
      <c r="A18" s="11">
        <v>44174</v>
      </c>
      <c r="B18">
        <v>58</v>
      </c>
      <c r="C18">
        <v>3</v>
      </c>
      <c r="E18">
        <v>16</v>
      </c>
      <c r="F18">
        <f t="shared" ca="1" si="0"/>
        <v>0.24855750131548046</v>
      </c>
    </row>
    <row r="19" spans="1:6" x14ac:dyDescent="0.25">
      <c r="A19" s="11">
        <v>44175</v>
      </c>
      <c r="B19">
        <v>82</v>
      </c>
      <c r="C19">
        <v>5</v>
      </c>
    </row>
    <row r="20" spans="1:6" x14ac:dyDescent="0.25">
      <c r="A20" s="11">
        <v>44176</v>
      </c>
      <c r="B20">
        <v>114</v>
      </c>
      <c r="C20">
        <v>7</v>
      </c>
    </row>
    <row r="21" spans="1:6" x14ac:dyDescent="0.25">
      <c r="A21" s="11">
        <v>44177</v>
      </c>
      <c r="B21">
        <v>40</v>
      </c>
      <c r="C21">
        <v>5</v>
      </c>
    </row>
    <row r="22" spans="1:6" x14ac:dyDescent="0.25">
      <c r="A22" s="11">
        <v>44178</v>
      </c>
      <c r="B22">
        <v>61</v>
      </c>
      <c r="C22">
        <v>5</v>
      </c>
    </row>
    <row r="23" spans="1:6" x14ac:dyDescent="0.25">
      <c r="A23" s="11">
        <v>44179</v>
      </c>
      <c r="B23">
        <v>151</v>
      </c>
      <c r="C23">
        <v>9</v>
      </c>
    </row>
    <row r="24" spans="1:6" x14ac:dyDescent="0.25">
      <c r="A24" s="11">
        <v>44180</v>
      </c>
      <c r="B24">
        <v>94</v>
      </c>
      <c r="C24">
        <v>11</v>
      </c>
    </row>
    <row r="25" spans="1:6" x14ac:dyDescent="0.25">
      <c r="A25" s="11">
        <v>44181</v>
      </c>
      <c r="B25">
        <v>88</v>
      </c>
      <c r="C25">
        <v>8</v>
      </c>
    </row>
    <row r="26" spans="1:6" x14ac:dyDescent="0.25">
      <c r="A26" s="11">
        <v>44182</v>
      </c>
      <c r="B26">
        <v>119</v>
      </c>
      <c r="C26">
        <v>7</v>
      </c>
    </row>
    <row r="27" spans="1:6" x14ac:dyDescent="0.25">
      <c r="A27" s="11">
        <v>44183</v>
      </c>
      <c r="B27">
        <v>112</v>
      </c>
      <c r="C27">
        <v>9</v>
      </c>
    </row>
    <row r="28" spans="1:6" x14ac:dyDescent="0.25">
      <c r="A28" s="11">
        <v>44184</v>
      </c>
      <c r="B28">
        <v>66</v>
      </c>
      <c r="C28">
        <v>10</v>
      </c>
    </row>
    <row r="29" spans="1:6" x14ac:dyDescent="0.25">
      <c r="A29" s="11">
        <v>44185</v>
      </c>
      <c r="B29">
        <v>72</v>
      </c>
      <c r="C29">
        <v>9</v>
      </c>
    </row>
    <row r="30" spans="1:6" x14ac:dyDescent="0.25">
      <c r="A30" s="11">
        <v>44186</v>
      </c>
      <c r="B30">
        <v>154</v>
      </c>
      <c r="C30">
        <v>16</v>
      </c>
    </row>
    <row r="31" spans="1:6" x14ac:dyDescent="0.25">
      <c r="A31" s="11">
        <v>44187</v>
      </c>
      <c r="B31">
        <v>80</v>
      </c>
      <c r="C31">
        <v>10</v>
      </c>
    </row>
    <row r="32" spans="1:6" x14ac:dyDescent="0.25">
      <c r="A32" s="11">
        <v>44188</v>
      </c>
      <c r="B32">
        <v>106</v>
      </c>
      <c r="C32">
        <v>11</v>
      </c>
    </row>
    <row r="33" spans="1:3" x14ac:dyDescent="0.25">
      <c r="A33" s="11">
        <v>44189</v>
      </c>
      <c r="B33">
        <v>93</v>
      </c>
      <c r="C33">
        <v>6</v>
      </c>
    </row>
    <row r="34" spans="1:3" x14ac:dyDescent="0.25">
      <c r="A34" s="11">
        <v>44190</v>
      </c>
      <c r="B34">
        <v>19</v>
      </c>
      <c r="C34">
        <v>14</v>
      </c>
    </row>
    <row r="35" spans="1:3" x14ac:dyDescent="0.25">
      <c r="A35" s="11">
        <v>44191</v>
      </c>
      <c r="B35">
        <v>102</v>
      </c>
      <c r="C35">
        <v>10</v>
      </c>
    </row>
    <row r="36" spans="1:3" x14ac:dyDescent="0.25">
      <c r="A36" s="11">
        <v>44192</v>
      </c>
      <c r="B36">
        <v>40</v>
      </c>
      <c r="C36">
        <v>16</v>
      </c>
    </row>
    <row r="37" spans="1:3" x14ac:dyDescent="0.25">
      <c r="A37" s="11">
        <v>44193</v>
      </c>
      <c r="B37">
        <v>105</v>
      </c>
      <c r="C37">
        <v>13</v>
      </c>
    </row>
    <row r="38" spans="1:3" x14ac:dyDescent="0.25">
      <c r="A38" s="11">
        <v>44194</v>
      </c>
      <c r="B38">
        <v>58</v>
      </c>
      <c r="C38">
        <v>12</v>
      </c>
    </row>
    <row r="39" spans="1:3" x14ac:dyDescent="0.25">
      <c r="A39" s="11">
        <v>44195</v>
      </c>
      <c r="B39">
        <v>23</v>
      </c>
      <c r="C39">
        <v>8</v>
      </c>
    </row>
    <row r="40" spans="1:3" x14ac:dyDescent="0.25">
      <c r="A40" s="11">
        <v>44196</v>
      </c>
      <c r="B40">
        <v>59</v>
      </c>
      <c r="C40">
        <v>15</v>
      </c>
    </row>
    <row r="41" spans="1:3" x14ac:dyDescent="0.25">
      <c r="A41" s="11">
        <v>44197</v>
      </c>
      <c r="B41">
        <v>14</v>
      </c>
      <c r="C41">
        <v>17</v>
      </c>
    </row>
    <row r="42" spans="1:3" x14ac:dyDescent="0.25">
      <c r="A42" s="11">
        <v>44198</v>
      </c>
      <c r="B42">
        <v>28</v>
      </c>
      <c r="C42">
        <v>14</v>
      </c>
    </row>
    <row r="43" spans="1:3" x14ac:dyDescent="0.25">
      <c r="A43" s="11">
        <v>44199</v>
      </c>
      <c r="B43">
        <v>36</v>
      </c>
      <c r="C43">
        <v>17</v>
      </c>
    </row>
    <row r="44" spans="1:3" x14ac:dyDescent="0.25">
      <c r="A44" s="11">
        <v>44200</v>
      </c>
      <c r="B44">
        <v>80</v>
      </c>
      <c r="C44">
        <v>9</v>
      </c>
    </row>
    <row r="45" spans="1:3" x14ac:dyDescent="0.25">
      <c r="A45" s="11">
        <v>44201</v>
      </c>
      <c r="B45">
        <v>36</v>
      </c>
      <c r="C45">
        <v>11</v>
      </c>
    </row>
    <row r="46" spans="1:3" x14ac:dyDescent="0.25">
      <c r="A46" s="11">
        <v>44202</v>
      </c>
      <c r="B46">
        <v>29</v>
      </c>
      <c r="C46">
        <v>10</v>
      </c>
    </row>
    <row r="47" spans="1:3" x14ac:dyDescent="0.25">
      <c r="A47" s="11">
        <v>44203</v>
      </c>
      <c r="B47">
        <v>79</v>
      </c>
      <c r="C47">
        <v>12</v>
      </c>
    </row>
    <row r="48" spans="1:3" x14ac:dyDescent="0.25">
      <c r="A48" s="11">
        <v>44204</v>
      </c>
      <c r="B48">
        <v>22</v>
      </c>
      <c r="C48">
        <v>5</v>
      </c>
    </row>
    <row r="49" spans="1:3" x14ac:dyDescent="0.25">
      <c r="A49" s="11">
        <v>44205</v>
      </c>
      <c r="B49">
        <v>24</v>
      </c>
      <c r="C49">
        <v>8</v>
      </c>
    </row>
    <row r="50" spans="1:3" x14ac:dyDescent="0.25">
      <c r="A50" s="11">
        <v>44206</v>
      </c>
      <c r="B50">
        <v>34</v>
      </c>
      <c r="C50">
        <v>6</v>
      </c>
    </row>
    <row r="51" spans="1:3" x14ac:dyDescent="0.25">
      <c r="A51" s="11">
        <v>44207</v>
      </c>
      <c r="B51">
        <v>78</v>
      </c>
      <c r="C51">
        <v>17</v>
      </c>
    </row>
    <row r="52" spans="1:3" x14ac:dyDescent="0.25">
      <c r="A52" s="11">
        <v>44208</v>
      </c>
      <c r="B52">
        <v>43</v>
      </c>
      <c r="C52">
        <v>9</v>
      </c>
    </row>
    <row r="53" spans="1:3" x14ac:dyDescent="0.25">
      <c r="A53" s="11">
        <v>44209</v>
      </c>
      <c r="B53">
        <v>23</v>
      </c>
      <c r="C53">
        <v>8</v>
      </c>
    </row>
    <row r="54" spans="1:3" x14ac:dyDescent="0.25">
      <c r="A54" s="11">
        <v>44210</v>
      </c>
      <c r="B54">
        <v>57</v>
      </c>
      <c r="C54">
        <v>8</v>
      </c>
    </row>
    <row r="55" spans="1:3" x14ac:dyDescent="0.25">
      <c r="A55" s="11">
        <v>44211</v>
      </c>
      <c r="B55">
        <v>26</v>
      </c>
      <c r="C55">
        <v>9</v>
      </c>
    </row>
    <row r="56" spans="1:3" x14ac:dyDescent="0.25">
      <c r="A56" s="11">
        <v>44212</v>
      </c>
      <c r="B56">
        <v>23</v>
      </c>
      <c r="C56">
        <v>6</v>
      </c>
    </row>
    <row r="57" spans="1:3" x14ac:dyDescent="0.25">
      <c r="A57" s="11">
        <v>44213</v>
      </c>
      <c r="B57">
        <v>15</v>
      </c>
      <c r="C57">
        <v>7</v>
      </c>
    </row>
    <row r="58" spans="1:3" x14ac:dyDescent="0.25">
      <c r="A58" s="11">
        <v>44214</v>
      </c>
      <c r="B58">
        <v>47</v>
      </c>
      <c r="C58">
        <v>13</v>
      </c>
    </row>
    <row r="59" spans="1:3" x14ac:dyDescent="0.25">
      <c r="A59" s="11">
        <v>44215</v>
      </c>
      <c r="B59">
        <v>17</v>
      </c>
      <c r="C59">
        <v>8</v>
      </c>
    </row>
    <row r="60" spans="1:3" x14ac:dyDescent="0.25">
      <c r="A60" s="11">
        <v>44216</v>
      </c>
      <c r="B60">
        <v>13</v>
      </c>
      <c r="C60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B7F1A-0D0B-48B0-BFA1-BCFFB561B227}">
  <dimension ref="A1:M43"/>
  <sheetViews>
    <sheetView workbookViewId="0"/>
  </sheetViews>
  <sheetFormatPr defaultRowHeight="15" x14ac:dyDescent="0.25"/>
  <sheetData>
    <row r="1" spans="1:13" x14ac:dyDescent="0.25">
      <c r="A1" s="6" t="s">
        <v>9</v>
      </c>
      <c r="B1" t="s">
        <v>20</v>
      </c>
      <c r="D1" s="6" t="s">
        <v>9</v>
      </c>
      <c r="E1" t="s">
        <v>15</v>
      </c>
      <c r="I1" t="s">
        <v>22</v>
      </c>
      <c r="J1" s="5" t="s">
        <v>21</v>
      </c>
      <c r="L1" t="s">
        <v>22</v>
      </c>
      <c r="M1" s="5" t="s">
        <v>21</v>
      </c>
    </row>
    <row r="2" spans="1:13" x14ac:dyDescent="0.25">
      <c r="A2" s="7" t="s">
        <v>11</v>
      </c>
      <c r="B2">
        <v>5349</v>
      </c>
      <c r="D2" s="7" t="s">
        <v>11</v>
      </c>
      <c r="E2">
        <v>543</v>
      </c>
      <c r="I2" s="9" t="s">
        <v>11</v>
      </c>
      <c r="J2">
        <f>$E2/$B2</f>
        <v>0.10151430173864273</v>
      </c>
      <c r="L2" s="10" t="s">
        <v>23</v>
      </c>
      <c r="M2">
        <v>6.9306930693069313E-2</v>
      </c>
    </row>
    <row r="3" spans="1:13" x14ac:dyDescent="0.25">
      <c r="A3" s="8" t="s">
        <v>16</v>
      </c>
      <c r="B3">
        <v>101</v>
      </c>
      <c r="D3" s="8" t="s">
        <v>16</v>
      </c>
      <c r="E3">
        <v>7</v>
      </c>
      <c r="I3" s="10" t="s">
        <v>16</v>
      </c>
      <c r="J3">
        <f t="shared" ref="J3:J7" si="0">$E3/$B3</f>
        <v>6.9306930693069313E-2</v>
      </c>
      <c r="L3" s="10" t="s">
        <v>24</v>
      </c>
      <c r="M3">
        <v>8.3440308087291401E-2</v>
      </c>
    </row>
    <row r="4" spans="1:13" x14ac:dyDescent="0.25">
      <c r="A4" s="8" t="s">
        <v>17</v>
      </c>
      <c r="B4">
        <v>779</v>
      </c>
      <c r="D4" s="8" t="s">
        <v>17</v>
      </c>
      <c r="E4">
        <v>65</v>
      </c>
      <c r="I4" s="10" t="s">
        <v>17</v>
      </c>
      <c r="J4">
        <f t="shared" si="0"/>
        <v>8.3440308087291401E-2</v>
      </c>
      <c r="L4" s="10" t="s">
        <v>25</v>
      </c>
      <c r="M4">
        <v>8.611111111111111E-2</v>
      </c>
    </row>
    <row r="5" spans="1:13" x14ac:dyDescent="0.25">
      <c r="A5" s="8" t="s">
        <v>18</v>
      </c>
      <c r="B5">
        <v>720</v>
      </c>
      <c r="D5" s="8" t="s">
        <v>18</v>
      </c>
      <c r="E5">
        <v>62</v>
      </c>
      <c r="I5" s="10" t="s">
        <v>18</v>
      </c>
      <c r="J5">
        <f t="shared" si="0"/>
        <v>8.611111111111111E-2</v>
      </c>
      <c r="L5" s="10" t="s">
        <v>26</v>
      </c>
      <c r="M5">
        <v>0.10909575886903174</v>
      </c>
    </row>
    <row r="6" spans="1:13" x14ac:dyDescent="0.25">
      <c r="A6" s="8" t="s">
        <v>19</v>
      </c>
      <c r="B6">
        <v>3749</v>
      </c>
      <c r="D6" s="8" t="s">
        <v>19</v>
      </c>
      <c r="E6">
        <v>409</v>
      </c>
      <c r="I6" s="10" t="s">
        <v>19</v>
      </c>
      <c r="J6">
        <f t="shared" si="0"/>
        <v>0.10909575886903174</v>
      </c>
      <c r="L6" s="10" t="s">
        <v>27</v>
      </c>
      <c r="M6">
        <v>0.23921568627450981</v>
      </c>
    </row>
    <row r="7" spans="1:13" x14ac:dyDescent="0.25">
      <c r="A7" s="7" t="s">
        <v>12</v>
      </c>
      <c r="B7">
        <v>1044</v>
      </c>
      <c r="D7" s="7" t="s">
        <v>12</v>
      </c>
      <c r="E7">
        <v>286</v>
      </c>
      <c r="I7" s="9" t="s">
        <v>12</v>
      </c>
      <c r="J7">
        <f t="shared" si="0"/>
        <v>0.27394636015325668</v>
      </c>
      <c r="L7" s="10" t="s">
        <v>28</v>
      </c>
    </row>
    <row r="8" spans="1:13" x14ac:dyDescent="0.25">
      <c r="A8" s="8" t="s">
        <v>16</v>
      </c>
      <c r="B8">
        <v>1020</v>
      </c>
      <c r="D8" s="8" t="s">
        <v>16</v>
      </c>
      <c r="E8">
        <v>244</v>
      </c>
      <c r="I8" s="10" t="s">
        <v>16</v>
      </c>
      <c r="J8">
        <f>$E8/$B8</f>
        <v>0.23921568627450981</v>
      </c>
    </row>
    <row r="9" spans="1:13" x14ac:dyDescent="0.25">
      <c r="A9" s="8" t="s">
        <v>17</v>
      </c>
      <c r="B9">
        <v>24</v>
      </c>
      <c r="D9" s="8" t="s">
        <v>17</v>
      </c>
      <c r="E9">
        <v>10</v>
      </c>
      <c r="I9" s="10"/>
    </row>
    <row r="10" spans="1:13" x14ac:dyDescent="0.25">
      <c r="A10" s="7" t="s">
        <v>10</v>
      </c>
      <c r="B10">
        <v>6393</v>
      </c>
      <c r="D10" s="8" t="s">
        <v>18</v>
      </c>
      <c r="E10">
        <v>17</v>
      </c>
    </row>
    <row r="11" spans="1:13" x14ac:dyDescent="0.25">
      <c r="D11" s="8" t="s">
        <v>19</v>
      </c>
      <c r="E11">
        <v>15</v>
      </c>
    </row>
    <row r="12" spans="1:13" x14ac:dyDescent="0.25">
      <c r="A12" t="s">
        <v>33</v>
      </c>
      <c r="D12" s="7" t="s">
        <v>13</v>
      </c>
      <c r="E12">
        <v>125</v>
      </c>
    </row>
    <row r="13" spans="1:13" x14ac:dyDescent="0.25">
      <c r="D13" s="8" t="s">
        <v>16</v>
      </c>
      <c r="E13">
        <v>57</v>
      </c>
    </row>
    <row r="14" spans="1:13" x14ac:dyDescent="0.25">
      <c r="D14" s="8" t="s">
        <v>17</v>
      </c>
      <c r="E14">
        <v>28</v>
      </c>
    </row>
    <row r="15" spans="1:13" x14ac:dyDescent="0.25">
      <c r="D15" s="8" t="s">
        <v>18</v>
      </c>
      <c r="E15">
        <v>25</v>
      </c>
    </row>
    <row r="16" spans="1:13" x14ac:dyDescent="0.25">
      <c r="D16" s="8" t="s">
        <v>19</v>
      </c>
      <c r="E16">
        <v>15</v>
      </c>
    </row>
    <row r="17" spans="4:5" x14ac:dyDescent="0.25">
      <c r="D17" s="7" t="s">
        <v>14</v>
      </c>
      <c r="E17">
        <v>9</v>
      </c>
    </row>
    <row r="18" spans="4:5" x14ac:dyDescent="0.25">
      <c r="D18" s="7" t="s">
        <v>10</v>
      </c>
      <c r="E18">
        <v>963</v>
      </c>
    </row>
    <row r="20" spans="4:5" x14ac:dyDescent="0.25">
      <c r="D20" t="s">
        <v>32</v>
      </c>
    </row>
    <row r="41" spans="7:7" x14ac:dyDescent="0.25">
      <c r="G41" t="s">
        <v>34</v>
      </c>
    </row>
    <row r="43" spans="7:7" x14ac:dyDescent="0.25">
      <c r="G43" t="s">
        <v>35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C7010-71E4-4BF0-BBA5-372253FABEA9}">
  <dimension ref="A1:M894"/>
  <sheetViews>
    <sheetView workbookViewId="0">
      <selection activeCell="B346" sqref="A1:B346"/>
    </sheetView>
  </sheetViews>
  <sheetFormatPr defaultRowHeight="15" x14ac:dyDescent="0.25"/>
  <cols>
    <col min="1" max="1" width="11.140625" customWidth="1"/>
    <col min="7" max="7" width="18.5703125" customWidth="1"/>
    <col min="8" max="8" width="14.42578125" customWidth="1"/>
    <col min="10" max="10" width="13.42578125" bestFit="1" customWidth="1"/>
    <col min="11" max="11" width="19" bestFit="1" customWidth="1"/>
  </cols>
  <sheetData>
    <row r="1" spans="1:13" x14ac:dyDescent="0.25">
      <c r="A1" t="s">
        <v>3</v>
      </c>
      <c r="B1" t="s">
        <v>30</v>
      </c>
      <c r="G1" t="s">
        <v>6</v>
      </c>
      <c r="H1" t="s">
        <v>7</v>
      </c>
      <c r="J1" s="5" t="s">
        <v>8</v>
      </c>
      <c r="K1">
        <v>8</v>
      </c>
      <c r="M1" t="s">
        <v>31</v>
      </c>
    </row>
    <row r="2" spans="1:13" x14ac:dyDescent="0.25">
      <c r="A2" s="4">
        <v>43867</v>
      </c>
      <c r="B2">
        <v>0</v>
      </c>
      <c r="G2" s="4">
        <f>A2-$K$1</f>
        <v>43859</v>
      </c>
      <c r="H2">
        <f>B2</f>
        <v>0</v>
      </c>
    </row>
    <row r="3" spans="1:13" x14ac:dyDescent="0.25">
      <c r="A3" s="4">
        <v>43878</v>
      </c>
      <c r="B3">
        <v>0</v>
      </c>
      <c r="G3" s="4">
        <f t="shared" ref="G3:G66" si="0">A3-$K$1</f>
        <v>43870</v>
      </c>
      <c r="H3">
        <f t="shared" ref="H3:H66" si="1">B3</f>
        <v>0</v>
      </c>
    </row>
    <row r="4" spans="1:13" x14ac:dyDescent="0.25">
      <c r="A4" s="4">
        <v>43896</v>
      </c>
      <c r="B4">
        <v>0</v>
      </c>
      <c r="G4" s="4">
        <f t="shared" si="0"/>
        <v>43888</v>
      </c>
      <c r="H4">
        <f t="shared" si="1"/>
        <v>0</v>
      </c>
      <c r="J4" s="6" t="s">
        <v>9</v>
      </c>
      <c r="K4" t="s">
        <v>15</v>
      </c>
    </row>
    <row r="5" spans="1:13" x14ac:dyDescent="0.25">
      <c r="A5" s="4">
        <v>43899</v>
      </c>
      <c r="B5">
        <v>0</v>
      </c>
      <c r="G5" s="4">
        <f t="shared" si="0"/>
        <v>43891</v>
      </c>
      <c r="H5">
        <f t="shared" si="1"/>
        <v>0</v>
      </c>
      <c r="J5" s="7" t="s">
        <v>11</v>
      </c>
      <c r="K5">
        <v>543</v>
      </c>
    </row>
    <row r="6" spans="1:13" x14ac:dyDescent="0.25">
      <c r="A6" s="4">
        <v>43903</v>
      </c>
      <c r="B6">
        <v>0</v>
      </c>
      <c r="G6" s="4">
        <f t="shared" si="0"/>
        <v>43895</v>
      </c>
      <c r="H6">
        <f t="shared" si="1"/>
        <v>0</v>
      </c>
      <c r="J6" s="8" t="s">
        <v>16</v>
      </c>
      <c r="K6">
        <v>7</v>
      </c>
    </row>
    <row r="7" spans="1:13" x14ac:dyDescent="0.25">
      <c r="A7" s="4">
        <v>43905</v>
      </c>
      <c r="B7">
        <v>0</v>
      </c>
      <c r="G7" s="4">
        <f t="shared" si="0"/>
        <v>43897</v>
      </c>
      <c r="H7">
        <f t="shared" si="1"/>
        <v>0</v>
      </c>
      <c r="J7" s="8" t="s">
        <v>17</v>
      </c>
      <c r="K7">
        <v>65</v>
      </c>
    </row>
    <row r="8" spans="1:13" x14ac:dyDescent="0.25">
      <c r="A8" s="4">
        <v>43907</v>
      </c>
      <c r="B8">
        <v>0</v>
      </c>
      <c r="G8" s="4">
        <f t="shared" si="0"/>
        <v>43899</v>
      </c>
      <c r="H8">
        <f t="shared" si="1"/>
        <v>0</v>
      </c>
      <c r="J8" s="8" t="s">
        <v>18</v>
      </c>
      <c r="K8">
        <v>62</v>
      </c>
    </row>
    <row r="9" spans="1:13" x14ac:dyDescent="0.25">
      <c r="A9" s="4">
        <v>43910</v>
      </c>
      <c r="B9">
        <v>0</v>
      </c>
      <c r="G9" s="4">
        <f t="shared" si="0"/>
        <v>43902</v>
      </c>
      <c r="H9">
        <f t="shared" si="1"/>
        <v>0</v>
      </c>
      <c r="J9" s="8" t="s">
        <v>19</v>
      </c>
      <c r="K9">
        <v>409</v>
      </c>
    </row>
    <row r="10" spans="1:13" x14ac:dyDescent="0.25">
      <c r="A10" s="4">
        <v>43911</v>
      </c>
      <c r="B10">
        <v>0</v>
      </c>
      <c r="G10" s="4">
        <f t="shared" si="0"/>
        <v>43903</v>
      </c>
      <c r="H10">
        <f t="shared" si="1"/>
        <v>0</v>
      </c>
      <c r="J10" s="7" t="s">
        <v>12</v>
      </c>
      <c r="K10">
        <v>286</v>
      </c>
    </row>
    <row r="11" spans="1:13" x14ac:dyDescent="0.25">
      <c r="A11" s="4">
        <v>43912</v>
      </c>
      <c r="B11">
        <v>0</v>
      </c>
      <c r="G11" s="4">
        <f t="shared" si="0"/>
        <v>43904</v>
      </c>
      <c r="H11">
        <f t="shared" si="1"/>
        <v>0</v>
      </c>
      <c r="J11" s="8" t="s">
        <v>16</v>
      </c>
      <c r="K11">
        <v>244</v>
      </c>
    </row>
    <row r="12" spans="1:13" x14ac:dyDescent="0.25">
      <c r="A12" s="4">
        <v>43913</v>
      </c>
      <c r="B12">
        <v>1</v>
      </c>
      <c r="G12" s="4">
        <f t="shared" si="0"/>
        <v>43905</v>
      </c>
      <c r="H12">
        <f t="shared" si="1"/>
        <v>1</v>
      </c>
      <c r="J12" s="8" t="s">
        <v>17</v>
      </c>
      <c r="K12">
        <v>10</v>
      </c>
    </row>
    <row r="13" spans="1:13" x14ac:dyDescent="0.25">
      <c r="A13" s="4">
        <v>43914</v>
      </c>
      <c r="B13">
        <v>0</v>
      </c>
      <c r="G13" s="4">
        <f t="shared" si="0"/>
        <v>43906</v>
      </c>
      <c r="H13">
        <f t="shared" si="1"/>
        <v>0</v>
      </c>
      <c r="J13" s="8" t="s">
        <v>18</v>
      </c>
      <c r="K13">
        <v>17</v>
      </c>
    </row>
    <row r="14" spans="1:13" x14ac:dyDescent="0.25">
      <c r="A14" s="4">
        <v>43915</v>
      </c>
      <c r="B14">
        <v>0</v>
      </c>
      <c r="G14" s="4">
        <f t="shared" si="0"/>
        <v>43907</v>
      </c>
      <c r="H14">
        <f t="shared" si="1"/>
        <v>0</v>
      </c>
      <c r="J14" s="8" t="s">
        <v>19</v>
      </c>
      <c r="K14">
        <v>15</v>
      </c>
    </row>
    <row r="15" spans="1:13" x14ac:dyDescent="0.25">
      <c r="A15" s="4">
        <v>43917</v>
      </c>
      <c r="B15">
        <v>0</v>
      </c>
      <c r="G15" s="4">
        <f t="shared" si="0"/>
        <v>43909</v>
      </c>
      <c r="H15">
        <f t="shared" si="1"/>
        <v>0</v>
      </c>
      <c r="J15" s="7" t="s">
        <v>13</v>
      </c>
      <c r="K15">
        <v>125</v>
      </c>
    </row>
    <row r="16" spans="1:13" x14ac:dyDescent="0.25">
      <c r="A16" s="4">
        <v>43918</v>
      </c>
      <c r="B16">
        <v>0</v>
      </c>
      <c r="G16" s="4">
        <f t="shared" si="0"/>
        <v>43910</v>
      </c>
      <c r="H16">
        <f t="shared" si="1"/>
        <v>0</v>
      </c>
      <c r="J16" s="8" t="s">
        <v>16</v>
      </c>
      <c r="K16">
        <v>57</v>
      </c>
    </row>
    <row r="17" spans="1:11" x14ac:dyDescent="0.25">
      <c r="A17" s="4">
        <v>43919</v>
      </c>
      <c r="B17">
        <v>0</v>
      </c>
      <c r="G17" s="4">
        <f t="shared" si="0"/>
        <v>43911</v>
      </c>
      <c r="H17">
        <f t="shared" si="1"/>
        <v>0</v>
      </c>
      <c r="J17" s="8" t="s">
        <v>17</v>
      </c>
      <c r="K17">
        <v>28</v>
      </c>
    </row>
    <row r="18" spans="1:11" x14ac:dyDescent="0.25">
      <c r="A18" s="4">
        <v>43920</v>
      </c>
      <c r="B18">
        <v>0</v>
      </c>
      <c r="G18" s="4">
        <f t="shared" si="0"/>
        <v>43912</v>
      </c>
      <c r="H18">
        <f t="shared" si="1"/>
        <v>0</v>
      </c>
      <c r="J18" s="8" t="s">
        <v>18</v>
      </c>
      <c r="K18">
        <v>25</v>
      </c>
    </row>
    <row r="19" spans="1:11" x14ac:dyDescent="0.25">
      <c r="A19" s="4">
        <v>43921</v>
      </c>
      <c r="B19">
        <v>0</v>
      </c>
      <c r="G19" s="4">
        <f t="shared" si="0"/>
        <v>43913</v>
      </c>
      <c r="H19">
        <f t="shared" si="1"/>
        <v>0</v>
      </c>
      <c r="J19" s="8" t="s">
        <v>19</v>
      </c>
      <c r="K19">
        <v>15</v>
      </c>
    </row>
    <row r="20" spans="1:11" x14ac:dyDescent="0.25">
      <c r="A20" s="4">
        <v>43922</v>
      </c>
      <c r="B20">
        <v>0</v>
      </c>
      <c r="G20" s="4">
        <f t="shared" si="0"/>
        <v>43914</v>
      </c>
      <c r="H20">
        <f t="shared" si="1"/>
        <v>0</v>
      </c>
      <c r="J20" s="7" t="s">
        <v>14</v>
      </c>
      <c r="K20">
        <v>9</v>
      </c>
    </row>
    <row r="21" spans="1:11" x14ac:dyDescent="0.25">
      <c r="A21" s="4">
        <v>43923</v>
      </c>
      <c r="B21">
        <v>0</v>
      </c>
      <c r="G21" s="4">
        <f t="shared" si="0"/>
        <v>43915</v>
      </c>
      <c r="H21">
        <f t="shared" si="1"/>
        <v>0</v>
      </c>
      <c r="J21" s="7" t="s">
        <v>10</v>
      </c>
      <c r="K21">
        <v>963</v>
      </c>
    </row>
    <row r="22" spans="1:11" x14ac:dyDescent="0.25">
      <c r="A22" s="4">
        <v>43924</v>
      </c>
      <c r="B22">
        <v>1</v>
      </c>
      <c r="G22" s="4">
        <f t="shared" si="0"/>
        <v>43916</v>
      </c>
      <c r="H22">
        <f t="shared" si="1"/>
        <v>1</v>
      </c>
    </row>
    <row r="23" spans="1:11" x14ac:dyDescent="0.25">
      <c r="A23" s="4">
        <v>43925</v>
      </c>
      <c r="B23">
        <v>2</v>
      </c>
      <c r="G23" s="4">
        <f t="shared" si="0"/>
        <v>43917</v>
      </c>
      <c r="H23">
        <f t="shared" si="1"/>
        <v>2</v>
      </c>
    </row>
    <row r="24" spans="1:11" x14ac:dyDescent="0.25">
      <c r="A24" s="4">
        <v>43926</v>
      </c>
      <c r="B24">
        <v>1</v>
      </c>
      <c r="G24" s="4">
        <f t="shared" si="0"/>
        <v>43918</v>
      </c>
      <c r="H24">
        <f t="shared" si="1"/>
        <v>1</v>
      </c>
    </row>
    <row r="25" spans="1:11" x14ac:dyDescent="0.25">
      <c r="A25" s="4">
        <v>43927</v>
      </c>
      <c r="B25">
        <v>1</v>
      </c>
      <c r="G25" s="4">
        <f t="shared" si="0"/>
        <v>43919</v>
      </c>
      <c r="H25">
        <f t="shared" si="1"/>
        <v>1</v>
      </c>
    </row>
    <row r="26" spans="1:11" x14ac:dyDescent="0.25">
      <c r="A26" s="4">
        <v>43928</v>
      </c>
      <c r="B26">
        <v>1</v>
      </c>
      <c r="G26" s="4">
        <f t="shared" si="0"/>
        <v>43920</v>
      </c>
      <c r="H26">
        <f t="shared" si="1"/>
        <v>1</v>
      </c>
    </row>
    <row r="27" spans="1:11" x14ac:dyDescent="0.25">
      <c r="A27" s="4">
        <v>43929</v>
      </c>
      <c r="B27">
        <v>0</v>
      </c>
      <c r="G27" s="4">
        <f t="shared" si="0"/>
        <v>43921</v>
      </c>
      <c r="H27">
        <f t="shared" si="1"/>
        <v>0</v>
      </c>
    </row>
    <row r="28" spans="1:11" x14ac:dyDescent="0.25">
      <c r="A28" s="4">
        <v>43930</v>
      </c>
      <c r="B28">
        <v>1</v>
      </c>
      <c r="G28" s="4">
        <f t="shared" si="0"/>
        <v>43922</v>
      </c>
      <c r="H28">
        <f t="shared" si="1"/>
        <v>1</v>
      </c>
    </row>
    <row r="29" spans="1:11" x14ac:dyDescent="0.25">
      <c r="A29" s="4">
        <v>43931</v>
      </c>
      <c r="B29">
        <v>1</v>
      </c>
      <c r="G29" s="4">
        <f t="shared" si="0"/>
        <v>43923</v>
      </c>
      <c r="H29">
        <f t="shared" si="1"/>
        <v>1</v>
      </c>
    </row>
    <row r="30" spans="1:11" x14ac:dyDescent="0.25">
      <c r="A30" s="4">
        <v>43932</v>
      </c>
      <c r="B30">
        <v>4</v>
      </c>
      <c r="G30" s="4">
        <f t="shared" si="0"/>
        <v>43924</v>
      </c>
      <c r="H30">
        <f t="shared" si="1"/>
        <v>4</v>
      </c>
    </row>
    <row r="31" spans="1:11" x14ac:dyDescent="0.25">
      <c r="A31" s="4">
        <v>43933</v>
      </c>
      <c r="B31">
        <v>4</v>
      </c>
      <c r="G31" s="4">
        <f t="shared" si="0"/>
        <v>43925</v>
      </c>
      <c r="H31">
        <f t="shared" si="1"/>
        <v>4</v>
      </c>
    </row>
    <row r="32" spans="1:11" x14ac:dyDescent="0.25">
      <c r="A32" s="4">
        <v>43934</v>
      </c>
      <c r="B32">
        <v>0</v>
      </c>
      <c r="G32" s="4">
        <f t="shared" si="0"/>
        <v>43926</v>
      </c>
      <c r="H32">
        <f t="shared" si="1"/>
        <v>0</v>
      </c>
    </row>
    <row r="33" spans="1:8" x14ac:dyDescent="0.25">
      <c r="A33" s="4">
        <v>43935</v>
      </c>
      <c r="B33">
        <v>2</v>
      </c>
      <c r="G33" s="4">
        <f t="shared" si="0"/>
        <v>43927</v>
      </c>
      <c r="H33">
        <f t="shared" si="1"/>
        <v>2</v>
      </c>
    </row>
    <row r="34" spans="1:8" x14ac:dyDescent="0.25">
      <c r="A34" s="4">
        <v>43936</v>
      </c>
      <c r="B34">
        <v>3</v>
      </c>
      <c r="G34" s="4">
        <f t="shared" si="0"/>
        <v>43928</v>
      </c>
      <c r="H34">
        <f t="shared" si="1"/>
        <v>3</v>
      </c>
    </row>
    <row r="35" spans="1:8" x14ac:dyDescent="0.25">
      <c r="A35" s="4">
        <v>43937</v>
      </c>
      <c r="B35">
        <v>2</v>
      </c>
      <c r="G35" s="4">
        <f t="shared" si="0"/>
        <v>43929</v>
      </c>
      <c r="H35">
        <f t="shared" si="1"/>
        <v>2</v>
      </c>
    </row>
    <row r="36" spans="1:8" x14ac:dyDescent="0.25">
      <c r="A36" s="4">
        <v>43938</v>
      </c>
      <c r="B36">
        <v>2</v>
      </c>
      <c r="G36" s="4">
        <f t="shared" si="0"/>
        <v>43930</v>
      </c>
      <c r="H36">
        <f t="shared" si="1"/>
        <v>2</v>
      </c>
    </row>
    <row r="37" spans="1:8" x14ac:dyDescent="0.25">
      <c r="A37" s="4">
        <v>43939</v>
      </c>
      <c r="B37">
        <v>2</v>
      </c>
      <c r="G37" s="4">
        <f t="shared" si="0"/>
        <v>43931</v>
      </c>
      <c r="H37">
        <f t="shared" si="1"/>
        <v>2</v>
      </c>
    </row>
    <row r="38" spans="1:8" x14ac:dyDescent="0.25">
      <c r="A38" s="4">
        <v>43940</v>
      </c>
      <c r="B38">
        <v>1</v>
      </c>
      <c r="G38" s="4">
        <f t="shared" si="0"/>
        <v>43932</v>
      </c>
      <c r="H38">
        <f t="shared" si="1"/>
        <v>1</v>
      </c>
    </row>
    <row r="39" spans="1:8" x14ac:dyDescent="0.25">
      <c r="A39" s="4">
        <v>43941</v>
      </c>
      <c r="B39">
        <v>4</v>
      </c>
      <c r="G39" s="4">
        <f t="shared" si="0"/>
        <v>43933</v>
      </c>
      <c r="H39">
        <f t="shared" si="1"/>
        <v>4</v>
      </c>
    </row>
    <row r="40" spans="1:8" x14ac:dyDescent="0.25">
      <c r="A40" s="4">
        <v>43942</v>
      </c>
      <c r="B40">
        <v>2</v>
      </c>
      <c r="G40" s="4">
        <f t="shared" si="0"/>
        <v>43934</v>
      </c>
      <c r="H40">
        <f t="shared" si="1"/>
        <v>2</v>
      </c>
    </row>
    <row r="41" spans="1:8" x14ac:dyDescent="0.25">
      <c r="A41" s="4">
        <v>43943</v>
      </c>
      <c r="B41">
        <v>1</v>
      </c>
      <c r="G41" s="4">
        <f t="shared" si="0"/>
        <v>43935</v>
      </c>
      <c r="H41">
        <f t="shared" si="1"/>
        <v>1</v>
      </c>
    </row>
    <row r="42" spans="1:8" x14ac:dyDescent="0.25">
      <c r="A42" s="4">
        <v>43944</v>
      </c>
      <c r="B42">
        <v>0</v>
      </c>
      <c r="G42" s="4">
        <f t="shared" si="0"/>
        <v>43936</v>
      </c>
      <c r="H42">
        <f t="shared" si="1"/>
        <v>0</v>
      </c>
    </row>
    <row r="43" spans="1:8" x14ac:dyDescent="0.25">
      <c r="A43" s="4">
        <v>43945</v>
      </c>
      <c r="B43">
        <v>1</v>
      </c>
      <c r="G43" s="4">
        <f t="shared" si="0"/>
        <v>43937</v>
      </c>
      <c r="H43">
        <f t="shared" si="1"/>
        <v>1</v>
      </c>
    </row>
    <row r="44" spans="1:8" x14ac:dyDescent="0.25">
      <c r="A44" s="4">
        <v>43946</v>
      </c>
      <c r="B44">
        <v>1</v>
      </c>
      <c r="G44" s="4">
        <f t="shared" si="0"/>
        <v>43938</v>
      </c>
      <c r="H44">
        <f t="shared" si="1"/>
        <v>1</v>
      </c>
    </row>
    <row r="45" spans="1:8" x14ac:dyDescent="0.25">
      <c r="A45" s="4">
        <v>43947</v>
      </c>
      <c r="B45">
        <v>2</v>
      </c>
      <c r="G45" s="4">
        <f t="shared" si="0"/>
        <v>43939</v>
      </c>
      <c r="H45">
        <f t="shared" si="1"/>
        <v>2</v>
      </c>
    </row>
    <row r="46" spans="1:8" x14ac:dyDescent="0.25">
      <c r="A46" s="4">
        <v>43948</v>
      </c>
      <c r="B46">
        <v>1</v>
      </c>
      <c r="G46" s="4">
        <f t="shared" si="0"/>
        <v>43940</v>
      </c>
      <c r="H46">
        <f t="shared" si="1"/>
        <v>1</v>
      </c>
    </row>
    <row r="47" spans="1:8" x14ac:dyDescent="0.25">
      <c r="A47" s="4">
        <v>43949</v>
      </c>
      <c r="B47">
        <v>1</v>
      </c>
      <c r="G47" s="4">
        <f t="shared" si="0"/>
        <v>43941</v>
      </c>
      <c r="H47">
        <f t="shared" si="1"/>
        <v>1</v>
      </c>
    </row>
    <row r="48" spans="1:8" x14ac:dyDescent="0.25">
      <c r="A48" s="4">
        <v>43950</v>
      </c>
      <c r="B48">
        <v>0</v>
      </c>
      <c r="G48" s="4">
        <f t="shared" si="0"/>
        <v>43942</v>
      </c>
      <c r="H48">
        <f t="shared" si="1"/>
        <v>0</v>
      </c>
    </row>
    <row r="49" spans="1:8" x14ac:dyDescent="0.25">
      <c r="A49" s="4">
        <v>43951</v>
      </c>
      <c r="B49">
        <v>2</v>
      </c>
      <c r="G49" s="4">
        <f t="shared" si="0"/>
        <v>43943</v>
      </c>
      <c r="H49">
        <f t="shared" si="1"/>
        <v>2</v>
      </c>
    </row>
    <row r="50" spans="1:8" x14ac:dyDescent="0.25">
      <c r="A50" s="4">
        <v>43952</v>
      </c>
      <c r="B50">
        <v>1</v>
      </c>
      <c r="G50" s="4">
        <f t="shared" si="0"/>
        <v>43944</v>
      </c>
      <c r="H50">
        <f t="shared" si="1"/>
        <v>1</v>
      </c>
    </row>
    <row r="51" spans="1:8" x14ac:dyDescent="0.25">
      <c r="A51" s="4">
        <v>43953</v>
      </c>
      <c r="B51">
        <v>2</v>
      </c>
      <c r="G51" s="4">
        <f t="shared" si="0"/>
        <v>43945</v>
      </c>
      <c r="H51">
        <f t="shared" si="1"/>
        <v>2</v>
      </c>
    </row>
    <row r="52" spans="1:8" x14ac:dyDescent="0.25">
      <c r="A52" s="4">
        <v>43954</v>
      </c>
      <c r="B52">
        <v>1</v>
      </c>
      <c r="G52" s="4">
        <f t="shared" si="0"/>
        <v>43946</v>
      </c>
      <c r="H52">
        <f t="shared" si="1"/>
        <v>1</v>
      </c>
    </row>
    <row r="53" spans="1:8" x14ac:dyDescent="0.25">
      <c r="A53" s="4">
        <v>43955</v>
      </c>
      <c r="B53">
        <v>3</v>
      </c>
      <c r="G53" s="4">
        <f t="shared" si="0"/>
        <v>43947</v>
      </c>
      <c r="H53">
        <f t="shared" si="1"/>
        <v>3</v>
      </c>
    </row>
    <row r="54" spans="1:8" x14ac:dyDescent="0.25">
      <c r="A54" s="4">
        <v>43957</v>
      </c>
      <c r="B54">
        <v>1</v>
      </c>
      <c r="G54" s="4">
        <f t="shared" si="0"/>
        <v>43949</v>
      </c>
      <c r="H54">
        <f t="shared" si="1"/>
        <v>1</v>
      </c>
    </row>
    <row r="55" spans="1:8" x14ac:dyDescent="0.25">
      <c r="A55" s="4">
        <v>43959</v>
      </c>
      <c r="B55">
        <v>1</v>
      </c>
      <c r="G55" s="4">
        <f t="shared" si="0"/>
        <v>43951</v>
      </c>
      <c r="H55">
        <f t="shared" si="1"/>
        <v>1</v>
      </c>
    </row>
    <row r="56" spans="1:8" x14ac:dyDescent="0.25">
      <c r="A56" s="4">
        <v>43960</v>
      </c>
      <c r="B56">
        <v>0</v>
      </c>
      <c r="G56" s="4">
        <f t="shared" si="0"/>
        <v>43952</v>
      </c>
      <c r="H56">
        <f t="shared" si="1"/>
        <v>0</v>
      </c>
    </row>
    <row r="57" spans="1:8" x14ac:dyDescent="0.25">
      <c r="A57" s="4">
        <v>43962</v>
      </c>
      <c r="B57">
        <v>1</v>
      </c>
      <c r="G57" s="4">
        <f t="shared" si="0"/>
        <v>43954</v>
      </c>
      <c r="H57">
        <f t="shared" si="1"/>
        <v>1</v>
      </c>
    </row>
    <row r="58" spans="1:8" x14ac:dyDescent="0.25">
      <c r="A58" s="4">
        <v>43963</v>
      </c>
      <c r="B58">
        <v>1</v>
      </c>
      <c r="G58" s="4">
        <f t="shared" si="0"/>
        <v>43955</v>
      </c>
      <c r="H58">
        <f t="shared" si="1"/>
        <v>1</v>
      </c>
    </row>
    <row r="59" spans="1:8" x14ac:dyDescent="0.25">
      <c r="A59" s="4">
        <v>43964</v>
      </c>
      <c r="B59">
        <v>0</v>
      </c>
      <c r="G59" s="4">
        <f t="shared" si="0"/>
        <v>43956</v>
      </c>
      <c r="H59">
        <f t="shared" si="1"/>
        <v>0</v>
      </c>
    </row>
    <row r="60" spans="1:8" x14ac:dyDescent="0.25">
      <c r="A60" s="4">
        <v>43965</v>
      </c>
      <c r="B60">
        <v>0</v>
      </c>
      <c r="G60" s="4">
        <f t="shared" si="0"/>
        <v>43957</v>
      </c>
      <c r="H60">
        <f t="shared" si="1"/>
        <v>0</v>
      </c>
    </row>
    <row r="61" spans="1:8" x14ac:dyDescent="0.25">
      <c r="A61" s="4">
        <v>43966</v>
      </c>
      <c r="B61">
        <v>1</v>
      </c>
      <c r="G61" s="4">
        <f t="shared" si="0"/>
        <v>43958</v>
      </c>
      <c r="H61">
        <f t="shared" si="1"/>
        <v>1</v>
      </c>
    </row>
    <row r="62" spans="1:8" x14ac:dyDescent="0.25">
      <c r="A62" s="4">
        <v>43967</v>
      </c>
      <c r="B62">
        <v>1</v>
      </c>
      <c r="G62" s="4">
        <f t="shared" si="0"/>
        <v>43959</v>
      </c>
      <c r="H62">
        <f t="shared" si="1"/>
        <v>1</v>
      </c>
    </row>
    <row r="63" spans="1:8" x14ac:dyDescent="0.25">
      <c r="A63" s="4">
        <v>43972</v>
      </c>
      <c r="B63">
        <v>1</v>
      </c>
      <c r="G63" s="4">
        <f t="shared" si="0"/>
        <v>43964</v>
      </c>
      <c r="H63">
        <f t="shared" si="1"/>
        <v>1</v>
      </c>
    </row>
    <row r="64" spans="1:8" x14ac:dyDescent="0.25">
      <c r="A64" s="4">
        <v>43976</v>
      </c>
      <c r="B64">
        <v>1</v>
      </c>
      <c r="G64" s="4">
        <f t="shared" si="0"/>
        <v>43968</v>
      </c>
      <c r="H64">
        <f t="shared" si="1"/>
        <v>1</v>
      </c>
    </row>
    <row r="65" spans="1:8" x14ac:dyDescent="0.25">
      <c r="A65" s="4">
        <v>43979</v>
      </c>
      <c r="B65">
        <v>1</v>
      </c>
      <c r="G65" s="4">
        <f t="shared" si="0"/>
        <v>43971</v>
      </c>
      <c r="H65">
        <f t="shared" si="1"/>
        <v>1</v>
      </c>
    </row>
    <row r="66" spans="1:8" x14ac:dyDescent="0.25">
      <c r="A66" s="4">
        <v>43982</v>
      </c>
      <c r="B66">
        <v>1</v>
      </c>
      <c r="G66" s="4">
        <f t="shared" si="0"/>
        <v>43974</v>
      </c>
      <c r="H66">
        <f t="shared" si="1"/>
        <v>1</v>
      </c>
    </row>
    <row r="67" spans="1:8" x14ac:dyDescent="0.25">
      <c r="A67" s="4">
        <v>43983</v>
      </c>
      <c r="B67">
        <v>0</v>
      </c>
      <c r="G67" s="4">
        <f t="shared" ref="G67:G130" si="2">A67-$K$1</f>
        <v>43975</v>
      </c>
      <c r="H67">
        <f t="shared" ref="H67:H130" si="3">B67</f>
        <v>0</v>
      </c>
    </row>
    <row r="68" spans="1:8" x14ac:dyDescent="0.25">
      <c r="A68" s="4">
        <v>43984</v>
      </c>
      <c r="B68">
        <v>1</v>
      </c>
      <c r="G68" s="4">
        <f t="shared" si="2"/>
        <v>43976</v>
      </c>
      <c r="H68">
        <f t="shared" si="3"/>
        <v>1</v>
      </c>
    </row>
    <row r="69" spans="1:8" x14ac:dyDescent="0.25">
      <c r="A69" s="4">
        <v>43987</v>
      </c>
      <c r="B69">
        <v>0</v>
      </c>
      <c r="G69" s="4">
        <f t="shared" si="2"/>
        <v>43979</v>
      </c>
      <c r="H69">
        <f t="shared" si="3"/>
        <v>0</v>
      </c>
    </row>
    <row r="70" spans="1:8" x14ac:dyDescent="0.25">
      <c r="A70" s="4">
        <v>43991</v>
      </c>
      <c r="B70">
        <v>0</v>
      </c>
      <c r="G70" s="4">
        <f t="shared" si="2"/>
        <v>43983</v>
      </c>
      <c r="H70">
        <f t="shared" si="3"/>
        <v>0</v>
      </c>
    </row>
    <row r="71" spans="1:8" x14ac:dyDescent="0.25">
      <c r="A71" s="4">
        <v>43992</v>
      </c>
      <c r="B71">
        <v>1</v>
      </c>
      <c r="G71" s="4">
        <f t="shared" si="2"/>
        <v>43984</v>
      </c>
      <c r="H71">
        <f t="shared" si="3"/>
        <v>1</v>
      </c>
    </row>
    <row r="72" spans="1:8" x14ac:dyDescent="0.25">
      <c r="A72" s="4">
        <v>43994</v>
      </c>
      <c r="B72">
        <v>0</v>
      </c>
      <c r="G72" s="4">
        <f t="shared" si="2"/>
        <v>43986</v>
      </c>
      <c r="H72">
        <f t="shared" si="3"/>
        <v>0</v>
      </c>
    </row>
    <row r="73" spans="1:8" x14ac:dyDescent="0.25">
      <c r="A73" s="4">
        <v>44001</v>
      </c>
      <c r="B73">
        <v>1</v>
      </c>
      <c r="G73" s="4">
        <f t="shared" si="2"/>
        <v>43993</v>
      </c>
      <c r="H73">
        <f t="shared" si="3"/>
        <v>1</v>
      </c>
    </row>
    <row r="74" spans="1:8" x14ac:dyDescent="0.25">
      <c r="A74" s="4">
        <v>44002</v>
      </c>
      <c r="B74">
        <v>1</v>
      </c>
      <c r="G74" s="4">
        <f t="shared" si="2"/>
        <v>43994</v>
      </c>
      <c r="H74">
        <f t="shared" si="3"/>
        <v>1</v>
      </c>
    </row>
    <row r="75" spans="1:8" x14ac:dyDescent="0.25">
      <c r="A75" s="4">
        <v>44005</v>
      </c>
      <c r="B75">
        <v>2</v>
      </c>
      <c r="G75" s="4">
        <f t="shared" si="2"/>
        <v>43997</v>
      </c>
      <c r="H75">
        <f t="shared" si="3"/>
        <v>2</v>
      </c>
    </row>
    <row r="76" spans="1:8" x14ac:dyDescent="0.25">
      <c r="A76" s="4">
        <v>44006</v>
      </c>
      <c r="B76">
        <v>1</v>
      </c>
      <c r="G76" s="4">
        <f t="shared" si="2"/>
        <v>43998</v>
      </c>
      <c r="H76">
        <f t="shared" si="3"/>
        <v>1</v>
      </c>
    </row>
    <row r="77" spans="1:8" x14ac:dyDescent="0.25">
      <c r="A77" s="4">
        <v>44007</v>
      </c>
      <c r="B77">
        <v>0</v>
      </c>
      <c r="G77" s="4">
        <f t="shared" si="2"/>
        <v>43999</v>
      </c>
      <c r="H77">
        <f t="shared" si="3"/>
        <v>0</v>
      </c>
    </row>
    <row r="78" spans="1:8" x14ac:dyDescent="0.25">
      <c r="A78" s="4">
        <v>44011</v>
      </c>
      <c r="B78">
        <v>2</v>
      </c>
      <c r="G78" s="4">
        <f t="shared" si="2"/>
        <v>44003</v>
      </c>
      <c r="H78">
        <f t="shared" si="3"/>
        <v>2</v>
      </c>
    </row>
    <row r="79" spans="1:8" x14ac:dyDescent="0.25">
      <c r="A79" s="4">
        <v>44014</v>
      </c>
      <c r="B79">
        <v>0</v>
      </c>
      <c r="G79" s="4">
        <f t="shared" si="2"/>
        <v>44006</v>
      </c>
      <c r="H79">
        <f t="shared" si="3"/>
        <v>0</v>
      </c>
    </row>
    <row r="80" spans="1:8" x14ac:dyDescent="0.25">
      <c r="A80" s="4">
        <v>44015</v>
      </c>
      <c r="B80">
        <v>0</v>
      </c>
      <c r="G80" s="4">
        <f t="shared" si="2"/>
        <v>44007</v>
      </c>
      <c r="H80">
        <f t="shared" si="3"/>
        <v>0</v>
      </c>
    </row>
    <row r="81" spans="1:8" x14ac:dyDescent="0.25">
      <c r="A81" s="4">
        <v>44016</v>
      </c>
      <c r="B81">
        <v>1</v>
      </c>
      <c r="G81" s="4">
        <f t="shared" si="2"/>
        <v>44008</v>
      </c>
      <c r="H81">
        <f t="shared" si="3"/>
        <v>1</v>
      </c>
    </row>
    <row r="82" spans="1:8" x14ac:dyDescent="0.25">
      <c r="A82" s="4">
        <v>44017</v>
      </c>
      <c r="B82">
        <v>1</v>
      </c>
      <c r="G82" s="4">
        <f t="shared" si="2"/>
        <v>44009</v>
      </c>
      <c r="H82">
        <f t="shared" si="3"/>
        <v>1</v>
      </c>
    </row>
    <row r="83" spans="1:8" x14ac:dyDescent="0.25">
      <c r="A83" s="4">
        <v>44018</v>
      </c>
      <c r="B83">
        <v>0</v>
      </c>
      <c r="G83" s="4">
        <f t="shared" si="2"/>
        <v>44010</v>
      </c>
      <c r="H83">
        <f t="shared" si="3"/>
        <v>0</v>
      </c>
    </row>
    <row r="84" spans="1:8" x14ac:dyDescent="0.25">
      <c r="A84" s="4">
        <v>44019</v>
      </c>
      <c r="B84">
        <v>0</v>
      </c>
      <c r="G84" s="4">
        <f t="shared" si="2"/>
        <v>44011</v>
      </c>
      <c r="H84">
        <f t="shared" si="3"/>
        <v>0</v>
      </c>
    </row>
    <row r="85" spans="1:8" x14ac:dyDescent="0.25">
      <c r="A85" s="4">
        <v>44021</v>
      </c>
      <c r="B85">
        <v>3</v>
      </c>
      <c r="G85" s="4">
        <f t="shared" si="2"/>
        <v>44013</v>
      </c>
      <c r="H85">
        <f t="shared" si="3"/>
        <v>3</v>
      </c>
    </row>
    <row r="86" spans="1:8" x14ac:dyDescent="0.25">
      <c r="A86" s="4">
        <v>44024</v>
      </c>
      <c r="B86">
        <v>0</v>
      </c>
      <c r="G86" s="4">
        <f t="shared" si="2"/>
        <v>44016</v>
      </c>
      <c r="H86">
        <f t="shared" si="3"/>
        <v>0</v>
      </c>
    </row>
    <row r="87" spans="1:8" x14ac:dyDescent="0.25">
      <c r="A87" s="4">
        <v>44025</v>
      </c>
      <c r="B87">
        <v>1</v>
      </c>
      <c r="G87" s="4">
        <f t="shared" si="2"/>
        <v>44017</v>
      </c>
      <c r="H87">
        <f t="shared" si="3"/>
        <v>1</v>
      </c>
    </row>
    <row r="88" spans="1:8" x14ac:dyDescent="0.25">
      <c r="A88" s="4">
        <v>44026</v>
      </c>
      <c r="B88">
        <v>1</v>
      </c>
      <c r="G88" s="4">
        <f t="shared" si="2"/>
        <v>44018</v>
      </c>
      <c r="H88">
        <f t="shared" si="3"/>
        <v>1</v>
      </c>
    </row>
    <row r="89" spans="1:8" x14ac:dyDescent="0.25">
      <c r="A89" s="4">
        <v>44027</v>
      </c>
      <c r="B89">
        <v>0</v>
      </c>
      <c r="G89" s="4">
        <f t="shared" si="2"/>
        <v>44019</v>
      </c>
      <c r="H89">
        <f t="shared" si="3"/>
        <v>0</v>
      </c>
    </row>
    <row r="90" spans="1:8" x14ac:dyDescent="0.25">
      <c r="A90" s="4">
        <v>44028</v>
      </c>
      <c r="B90">
        <v>1</v>
      </c>
      <c r="G90" s="4">
        <f t="shared" si="2"/>
        <v>44020</v>
      </c>
      <c r="H90">
        <f t="shared" si="3"/>
        <v>1</v>
      </c>
    </row>
    <row r="91" spans="1:8" x14ac:dyDescent="0.25">
      <c r="A91" s="4">
        <v>44029</v>
      </c>
      <c r="B91">
        <v>1</v>
      </c>
      <c r="G91" s="4">
        <f t="shared" si="2"/>
        <v>44021</v>
      </c>
      <c r="H91">
        <f t="shared" si="3"/>
        <v>1</v>
      </c>
    </row>
    <row r="92" spans="1:8" x14ac:dyDescent="0.25">
      <c r="A92" s="4">
        <v>44030</v>
      </c>
      <c r="B92">
        <v>0</v>
      </c>
      <c r="G92" s="4">
        <f t="shared" si="2"/>
        <v>44022</v>
      </c>
      <c r="H92">
        <f t="shared" si="3"/>
        <v>0</v>
      </c>
    </row>
    <row r="93" spans="1:8" x14ac:dyDescent="0.25">
      <c r="A93" s="4">
        <v>44031</v>
      </c>
      <c r="B93">
        <v>0</v>
      </c>
      <c r="G93" s="4">
        <f t="shared" si="2"/>
        <v>44023</v>
      </c>
      <c r="H93">
        <f t="shared" si="3"/>
        <v>0</v>
      </c>
    </row>
    <row r="94" spans="1:8" x14ac:dyDescent="0.25">
      <c r="A94" s="4">
        <v>44032</v>
      </c>
      <c r="B94">
        <v>0</v>
      </c>
      <c r="G94" s="4">
        <f t="shared" si="2"/>
        <v>44024</v>
      </c>
      <c r="H94">
        <f t="shared" si="3"/>
        <v>0</v>
      </c>
    </row>
    <row r="95" spans="1:8" x14ac:dyDescent="0.25">
      <c r="A95" s="4">
        <v>44033</v>
      </c>
      <c r="B95">
        <v>0</v>
      </c>
      <c r="G95" s="4">
        <f t="shared" si="2"/>
        <v>44025</v>
      </c>
      <c r="H95">
        <f t="shared" si="3"/>
        <v>0</v>
      </c>
    </row>
    <row r="96" spans="1:8" x14ac:dyDescent="0.25">
      <c r="A96" s="4">
        <v>44035</v>
      </c>
      <c r="B96">
        <v>2</v>
      </c>
      <c r="G96" s="4">
        <f t="shared" si="2"/>
        <v>44027</v>
      </c>
      <c r="H96">
        <f t="shared" si="3"/>
        <v>2</v>
      </c>
    </row>
    <row r="97" spans="1:8" x14ac:dyDescent="0.25">
      <c r="A97" s="4">
        <v>44036</v>
      </c>
      <c r="B97">
        <v>0</v>
      </c>
      <c r="G97" s="4">
        <f t="shared" si="2"/>
        <v>44028</v>
      </c>
      <c r="H97">
        <f t="shared" si="3"/>
        <v>0</v>
      </c>
    </row>
    <row r="98" spans="1:8" x14ac:dyDescent="0.25">
      <c r="A98" s="4">
        <v>44037</v>
      </c>
      <c r="B98">
        <v>1</v>
      </c>
      <c r="G98" s="4">
        <f t="shared" si="2"/>
        <v>44029</v>
      </c>
      <c r="H98">
        <f t="shared" si="3"/>
        <v>1</v>
      </c>
    </row>
    <row r="99" spans="1:8" x14ac:dyDescent="0.25">
      <c r="A99" s="4">
        <v>44038</v>
      </c>
      <c r="B99">
        <v>0</v>
      </c>
      <c r="G99" s="4">
        <f t="shared" si="2"/>
        <v>44030</v>
      </c>
      <c r="H99">
        <f t="shared" si="3"/>
        <v>0</v>
      </c>
    </row>
    <row r="100" spans="1:8" x14ac:dyDescent="0.25">
      <c r="A100" s="4">
        <v>44040</v>
      </c>
      <c r="B100">
        <v>0</v>
      </c>
      <c r="G100" s="4">
        <f t="shared" si="2"/>
        <v>44032</v>
      </c>
      <c r="H100">
        <f t="shared" si="3"/>
        <v>0</v>
      </c>
    </row>
    <row r="101" spans="1:8" x14ac:dyDescent="0.25">
      <c r="A101" s="4">
        <v>44042</v>
      </c>
      <c r="B101">
        <v>0</v>
      </c>
      <c r="G101" s="4">
        <f t="shared" si="2"/>
        <v>44034</v>
      </c>
      <c r="H101">
        <f t="shared" si="3"/>
        <v>0</v>
      </c>
    </row>
    <row r="102" spans="1:8" x14ac:dyDescent="0.25">
      <c r="A102" s="4">
        <v>44043</v>
      </c>
      <c r="B102">
        <v>0</v>
      </c>
      <c r="G102" s="4">
        <f t="shared" si="2"/>
        <v>44035</v>
      </c>
      <c r="H102">
        <f t="shared" si="3"/>
        <v>0</v>
      </c>
    </row>
    <row r="103" spans="1:8" x14ac:dyDescent="0.25">
      <c r="A103" s="4">
        <v>44044</v>
      </c>
      <c r="B103">
        <v>0</v>
      </c>
      <c r="G103" s="4">
        <f t="shared" si="2"/>
        <v>44036</v>
      </c>
      <c r="H103">
        <f t="shared" si="3"/>
        <v>0</v>
      </c>
    </row>
    <row r="104" spans="1:8" x14ac:dyDescent="0.25">
      <c r="A104" s="4">
        <v>44045</v>
      </c>
      <c r="B104">
        <v>1</v>
      </c>
      <c r="G104" s="4">
        <f t="shared" si="2"/>
        <v>44037</v>
      </c>
      <c r="H104">
        <f t="shared" si="3"/>
        <v>1</v>
      </c>
    </row>
    <row r="105" spans="1:8" x14ac:dyDescent="0.25">
      <c r="A105" s="4">
        <v>44046</v>
      </c>
      <c r="B105">
        <v>0</v>
      </c>
      <c r="G105" s="4">
        <f t="shared" si="2"/>
        <v>44038</v>
      </c>
      <c r="H105">
        <f t="shared" si="3"/>
        <v>0</v>
      </c>
    </row>
    <row r="106" spans="1:8" x14ac:dyDescent="0.25">
      <c r="A106" s="4">
        <v>44047</v>
      </c>
      <c r="B106">
        <v>2</v>
      </c>
      <c r="G106" s="4">
        <f t="shared" si="2"/>
        <v>44039</v>
      </c>
      <c r="H106">
        <f t="shared" si="3"/>
        <v>2</v>
      </c>
    </row>
    <row r="107" spans="1:8" x14ac:dyDescent="0.25">
      <c r="A107" s="4">
        <v>44048</v>
      </c>
      <c r="B107">
        <v>1</v>
      </c>
      <c r="G107" s="4">
        <f t="shared" si="2"/>
        <v>44040</v>
      </c>
      <c r="H107">
        <f t="shared" si="3"/>
        <v>1</v>
      </c>
    </row>
    <row r="108" spans="1:8" x14ac:dyDescent="0.25">
      <c r="A108" s="4">
        <v>44052</v>
      </c>
      <c r="B108">
        <v>0</v>
      </c>
      <c r="G108" s="4">
        <f t="shared" si="2"/>
        <v>44044</v>
      </c>
      <c r="H108">
        <f t="shared" si="3"/>
        <v>0</v>
      </c>
    </row>
    <row r="109" spans="1:8" x14ac:dyDescent="0.25">
      <c r="A109" s="4">
        <v>44054</v>
      </c>
      <c r="B109">
        <v>0</v>
      </c>
      <c r="G109" s="4">
        <f t="shared" si="2"/>
        <v>44046</v>
      </c>
      <c r="H109">
        <f t="shared" si="3"/>
        <v>0</v>
      </c>
    </row>
    <row r="110" spans="1:8" x14ac:dyDescent="0.25">
      <c r="A110" s="4">
        <v>44055</v>
      </c>
      <c r="B110">
        <v>1</v>
      </c>
      <c r="G110" s="4">
        <f t="shared" si="2"/>
        <v>44047</v>
      </c>
      <c r="H110">
        <f t="shared" si="3"/>
        <v>1</v>
      </c>
    </row>
    <row r="111" spans="1:8" x14ac:dyDescent="0.25">
      <c r="A111" s="4">
        <v>44056</v>
      </c>
      <c r="B111">
        <v>0</v>
      </c>
      <c r="G111" s="4">
        <f t="shared" si="2"/>
        <v>44048</v>
      </c>
      <c r="H111">
        <f t="shared" si="3"/>
        <v>0</v>
      </c>
    </row>
    <row r="112" spans="1:8" x14ac:dyDescent="0.25">
      <c r="A112" s="4">
        <v>44057</v>
      </c>
      <c r="B112">
        <v>1</v>
      </c>
      <c r="G112" s="4">
        <f t="shared" si="2"/>
        <v>44049</v>
      </c>
      <c r="H112">
        <f t="shared" si="3"/>
        <v>1</v>
      </c>
    </row>
    <row r="113" spans="1:8" x14ac:dyDescent="0.25">
      <c r="A113" s="4">
        <v>44058</v>
      </c>
      <c r="B113">
        <v>0</v>
      </c>
      <c r="G113" s="4">
        <f t="shared" si="2"/>
        <v>44050</v>
      </c>
      <c r="H113">
        <f t="shared" si="3"/>
        <v>0</v>
      </c>
    </row>
    <row r="114" spans="1:8" x14ac:dyDescent="0.25">
      <c r="A114" s="4">
        <v>44059</v>
      </c>
      <c r="B114">
        <v>2</v>
      </c>
      <c r="G114" s="4">
        <f t="shared" si="2"/>
        <v>44051</v>
      </c>
      <c r="H114">
        <f t="shared" si="3"/>
        <v>2</v>
      </c>
    </row>
    <row r="115" spans="1:8" x14ac:dyDescent="0.25">
      <c r="A115" s="4">
        <v>44060</v>
      </c>
      <c r="B115">
        <v>1</v>
      </c>
      <c r="G115" s="4">
        <f t="shared" si="2"/>
        <v>44052</v>
      </c>
      <c r="H115">
        <f t="shared" si="3"/>
        <v>1</v>
      </c>
    </row>
    <row r="116" spans="1:8" x14ac:dyDescent="0.25">
      <c r="A116" s="4">
        <v>44061</v>
      </c>
      <c r="B116">
        <v>1</v>
      </c>
      <c r="G116" s="4">
        <f t="shared" si="2"/>
        <v>44053</v>
      </c>
      <c r="H116">
        <f t="shared" si="3"/>
        <v>1</v>
      </c>
    </row>
    <row r="117" spans="1:8" x14ac:dyDescent="0.25">
      <c r="A117" s="4">
        <v>44062</v>
      </c>
      <c r="B117">
        <v>2</v>
      </c>
      <c r="G117" s="4">
        <f t="shared" si="2"/>
        <v>44054</v>
      </c>
      <c r="H117">
        <f t="shared" si="3"/>
        <v>2</v>
      </c>
    </row>
    <row r="118" spans="1:8" x14ac:dyDescent="0.25">
      <c r="A118" s="4">
        <v>44063</v>
      </c>
      <c r="B118">
        <v>0</v>
      </c>
      <c r="G118" s="4">
        <f t="shared" si="2"/>
        <v>44055</v>
      </c>
      <c r="H118">
        <f t="shared" si="3"/>
        <v>0</v>
      </c>
    </row>
    <row r="119" spans="1:8" x14ac:dyDescent="0.25">
      <c r="A119" s="4">
        <v>44064</v>
      </c>
      <c r="B119">
        <v>1</v>
      </c>
      <c r="G119" s="4">
        <f t="shared" si="2"/>
        <v>44056</v>
      </c>
      <c r="H119">
        <f t="shared" si="3"/>
        <v>1</v>
      </c>
    </row>
    <row r="120" spans="1:8" x14ac:dyDescent="0.25">
      <c r="A120" s="4">
        <v>44065</v>
      </c>
      <c r="B120">
        <v>2</v>
      </c>
      <c r="G120" s="4">
        <f t="shared" si="2"/>
        <v>44057</v>
      </c>
      <c r="H120">
        <f t="shared" si="3"/>
        <v>2</v>
      </c>
    </row>
    <row r="121" spans="1:8" x14ac:dyDescent="0.25">
      <c r="A121" s="4">
        <v>44066</v>
      </c>
      <c r="B121">
        <v>1</v>
      </c>
      <c r="G121" s="4">
        <f t="shared" si="2"/>
        <v>44058</v>
      </c>
      <c r="H121">
        <f t="shared" si="3"/>
        <v>1</v>
      </c>
    </row>
    <row r="122" spans="1:8" x14ac:dyDescent="0.25">
      <c r="A122" s="4">
        <v>44067</v>
      </c>
      <c r="B122">
        <v>3</v>
      </c>
      <c r="G122" s="4">
        <f t="shared" si="2"/>
        <v>44059</v>
      </c>
      <c r="H122">
        <f t="shared" si="3"/>
        <v>3</v>
      </c>
    </row>
    <row r="123" spans="1:8" x14ac:dyDescent="0.25">
      <c r="A123" s="4">
        <v>44068</v>
      </c>
      <c r="B123">
        <v>0</v>
      </c>
      <c r="G123" s="4">
        <f t="shared" si="2"/>
        <v>44060</v>
      </c>
      <c r="H123">
        <f t="shared" si="3"/>
        <v>0</v>
      </c>
    </row>
    <row r="124" spans="1:8" x14ac:dyDescent="0.25">
      <c r="A124" s="4">
        <v>44069</v>
      </c>
      <c r="B124">
        <v>4</v>
      </c>
      <c r="G124" s="4">
        <f t="shared" si="2"/>
        <v>44061</v>
      </c>
      <c r="H124">
        <f t="shared" si="3"/>
        <v>4</v>
      </c>
    </row>
    <row r="125" spans="1:8" x14ac:dyDescent="0.25">
      <c r="A125" s="4">
        <v>44071</v>
      </c>
      <c r="B125">
        <v>1</v>
      </c>
      <c r="G125" s="4">
        <f t="shared" si="2"/>
        <v>44063</v>
      </c>
      <c r="H125">
        <f t="shared" si="3"/>
        <v>1</v>
      </c>
    </row>
    <row r="126" spans="1:8" x14ac:dyDescent="0.25">
      <c r="A126" s="4">
        <v>44072</v>
      </c>
      <c r="B126">
        <v>0</v>
      </c>
      <c r="G126" s="4">
        <f t="shared" si="2"/>
        <v>44064</v>
      </c>
      <c r="H126">
        <f t="shared" si="3"/>
        <v>0</v>
      </c>
    </row>
    <row r="127" spans="1:8" x14ac:dyDescent="0.25">
      <c r="A127" s="4">
        <v>44073</v>
      </c>
      <c r="B127">
        <v>0</v>
      </c>
      <c r="G127" s="4">
        <f t="shared" si="2"/>
        <v>44065</v>
      </c>
      <c r="H127">
        <f t="shared" si="3"/>
        <v>0</v>
      </c>
    </row>
    <row r="128" spans="1:8" x14ac:dyDescent="0.25">
      <c r="A128" s="4">
        <v>44074</v>
      </c>
      <c r="B128">
        <v>1</v>
      </c>
      <c r="G128" s="4">
        <f t="shared" si="2"/>
        <v>44066</v>
      </c>
      <c r="H128">
        <f t="shared" si="3"/>
        <v>1</v>
      </c>
    </row>
    <row r="129" spans="1:8" x14ac:dyDescent="0.25">
      <c r="A129" s="4">
        <v>44075</v>
      </c>
      <c r="B129">
        <v>3</v>
      </c>
      <c r="G129" s="4">
        <f t="shared" si="2"/>
        <v>44067</v>
      </c>
      <c r="H129">
        <f t="shared" si="3"/>
        <v>3</v>
      </c>
    </row>
    <row r="130" spans="1:8" x14ac:dyDescent="0.25">
      <c r="A130" s="4">
        <v>44076</v>
      </c>
      <c r="B130">
        <v>1</v>
      </c>
      <c r="G130" s="4">
        <f t="shared" si="2"/>
        <v>44068</v>
      </c>
      <c r="H130">
        <f t="shared" si="3"/>
        <v>1</v>
      </c>
    </row>
    <row r="131" spans="1:8" x14ac:dyDescent="0.25">
      <c r="A131" s="4">
        <v>44077</v>
      </c>
      <c r="B131">
        <v>0</v>
      </c>
      <c r="G131" s="4">
        <f t="shared" ref="G131:G194" si="4">A131-$K$1</f>
        <v>44069</v>
      </c>
      <c r="H131">
        <f t="shared" ref="H131:H194" si="5">B131</f>
        <v>0</v>
      </c>
    </row>
    <row r="132" spans="1:8" x14ac:dyDescent="0.25">
      <c r="A132" s="4">
        <v>44078</v>
      </c>
      <c r="B132">
        <v>1</v>
      </c>
      <c r="G132" s="4">
        <f t="shared" si="4"/>
        <v>44070</v>
      </c>
      <c r="H132">
        <f t="shared" si="5"/>
        <v>1</v>
      </c>
    </row>
    <row r="133" spans="1:8" x14ac:dyDescent="0.25">
      <c r="A133" s="4">
        <v>44080</v>
      </c>
      <c r="B133">
        <v>2</v>
      </c>
      <c r="G133" s="4">
        <f t="shared" si="4"/>
        <v>44072</v>
      </c>
      <c r="H133">
        <f t="shared" si="5"/>
        <v>2</v>
      </c>
    </row>
    <row r="134" spans="1:8" x14ac:dyDescent="0.25">
      <c r="A134" s="4">
        <v>44082</v>
      </c>
      <c r="B134">
        <v>2</v>
      </c>
      <c r="G134" s="4">
        <f t="shared" si="4"/>
        <v>44074</v>
      </c>
      <c r="H134">
        <f t="shared" si="5"/>
        <v>2</v>
      </c>
    </row>
    <row r="135" spans="1:8" x14ac:dyDescent="0.25">
      <c r="A135" s="4">
        <v>44084</v>
      </c>
      <c r="B135">
        <v>0</v>
      </c>
      <c r="G135" s="4">
        <f t="shared" si="4"/>
        <v>44076</v>
      </c>
      <c r="H135">
        <f t="shared" si="5"/>
        <v>0</v>
      </c>
    </row>
    <row r="136" spans="1:8" x14ac:dyDescent="0.25">
      <c r="A136" s="4">
        <v>44085</v>
      </c>
      <c r="B136">
        <v>1</v>
      </c>
      <c r="G136" s="4">
        <f t="shared" si="4"/>
        <v>44077</v>
      </c>
      <c r="H136">
        <f t="shared" si="5"/>
        <v>1</v>
      </c>
    </row>
    <row r="137" spans="1:8" x14ac:dyDescent="0.25">
      <c r="A137" s="4">
        <v>44086</v>
      </c>
      <c r="B137">
        <v>0</v>
      </c>
      <c r="G137" s="4">
        <f t="shared" si="4"/>
        <v>44078</v>
      </c>
      <c r="H137">
        <f t="shared" si="5"/>
        <v>0</v>
      </c>
    </row>
    <row r="138" spans="1:8" x14ac:dyDescent="0.25">
      <c r="A138" s="4">
        <v>44087</v>
      </c>
      <c r="B138">
        <v>1</v>
      </c>
      <c r="G138" s="4">
        <f t="shared" si="4"/>
        <v>44079</v>
      </c>
      <c r="H138">
        <f t="shared" si="5"/>
        <v>1</v>
      </c>
    </row>
    <row r="139" spans="1:8" x14ac:dyDescent="0.25">
      <c r="A139" s="4">
        <v>44088</v>
      </c>
      <c r="B139">
        <v>0</v>
      </c>
      <c r="G139" s="4">
        <f t="shared" si="4"/>
        <v>44080</v>
      </c>
      <c r="H139">
        <f t="shared" si="5"/>
        <v>0</v>
      </c>
    </row>
    <row r="140" spans="1:8" x14ac:dyDescent="0.25">
      <c r="A140" s="4">
        <v>44089</v>
      </c>
      <c r="B140">
        <v>1</v>
      </c>
      <c r="G140" s="4">
        <f t="shared" si="4"/>
        <v>44081</v>
      </c>
      <c r="H140">
        <f t="shared" si="5"/>
        <v>1</v>
      </c>
    </row>
    <row r="141" spans="1:8" x14ac:dyDescent="0.25">
      <c r="A141" s="4">
        <v>44091</v>
      </c>
      <c r="B141">
        <v>0</v>
      </c>
      <c r="G141" s="4">
        <f t="shared" si="4"/>
        <v>44083</v>
      </c>
      <c r="H141">
        <f t="shared" si="5"/>
        <v>0</v>
      </c>
    </row>
    <row r="142" spans="1:8" x14ac:dyDescent="0.25">
      <c r="A142" s="4">
        <v>44093</v>
      </c>
      <c r="B142">
        <v>3</v>
      </c>
      <c r="G142" s="4">
        <f t="shared" si="4"/>
        <v>44085</v>
      </c>
      <c r="H142">
        <f t="shared" si="5"/>
        <v>3</v>
      </c>
    </row>
    <row r="143" spans="1:8" x14ac:dyDescent="0.25">
      <c r="A143" s="4">
        <v>44094</v>
      </c>
      <c r="B143">
        <v>1</v>
      </c>
      <c r="G143" s="4">
        <f t="shared" si="4"/>
        <v>44086</v>
      </c>
      <c r="H143">
        <f t="shared" si="5"/>
        <v>1</v>
      </c>
    </row>
    <row r="144" spans="1:8" x14ac:dyDescent="0.25">
      <c r="A144" s="4">
        <v>44095</v>
      </c>
      <c r="B144">
        <v>1</v>
      </c>
      <c r="G144" s="4">
        <f t="shared" si="4"/>
        <v>44087</v>
      </c>
      <c r="H144">
        <f t="shared" si="5"/>
        <v>1</v>
      </c>
    </row>
    <row r="145" spans="1:8" x14ac:dyDescent="0.25">
      <c r="A145" s="4">
        <v>44096</v>
      </c>
      <c r="B145">
        <v>2</v>
      </c>
      <c r="G145" s="4">
        <f t="shared" si="4"/>
        <v>44088</v>
      </c>
      <c r="H145">
        <f t="shared" si="5"/>
        <v>2</v>
      </c>
    </row>
    <row r="146" spans="1:8" x14ac:dyDescent="0.25">
      <c r="A146" s="4">
        <v>44097</v>
      </c>
      <c r="B146">
        <v>0</v>
      </c>
      <c r="G146" s="4">
        <f t="shared" si="4"/>
        <v>44089</v>
      </c>
      <c r="H146">
        <f t="shared" si="5"/>
        <v>0</v>
      </c>
    </row>
    <row r="147" spans="1:8" x14ac:dyDescent="0.25">
      <c r="A147" s="4">
        <v>44098</v>
      </c>
      <c r="B147">
        <v>0</v>
      </c>
      <c r="G147" s="4">
        <f t="shared" si="4"/>
        <v>44090</v>
      </c>
      <c r="H147">
        <f t="shared" si="5"/>
        <v>0</v>
      </c>
    </row>
    <row r="148" spans="1:8" x14ac:dyDescent="0.25">
      <c r="A148" s="4">
        <v>44100</v>
      </c>
      <c r="B148">
        <v>1</v>
      </c>
      <c r="G148" s="4">
        <f t="shared" si="4"/>
        <v>44092</v>
      </c>
      <c r="H148">
        <f t="shared" si="5"/>
        <v>1</v>
      </c>
    </row>
    <row r="149" spans="1:8" x14ac:dyDescent="0.25">
      <c r="A149" s="4">
        <v>44101</v>
      </c>
      <c r="B149">
        <v>3</v>
      </c>
      <c r="G149" s="4">
        <f t="shared" si="4"/>
        <v>44093</v>
      </c>
      <c r="H149">
        <f t="shared" si="5"/>
        <v>3</v>
      </c>
    </row>
    <row r="150" spans="1:8" x14ac:dyDescent="0.25">
      <c r="A150" s="4">
        <v>44102</v>
      </c>
      <c r="B150">
        <v>0</v>
      </c>
      <c r="G150" s="4">
        <f t="shared" si="4"/>
        <v>44094</v>
      </c>
      <c r="H150">
        <f t="shared" si="5"/>
        <v>0</v>
      </c>
    </row>
    <row r="151" spans="1:8" x14ac:dyDescent="0.25">
      <c r="A151" s="4">
        <v>44103</v>
      </c>
      <c r="B151">
        <v>1</v>
      </c>
      <c r="G151" s="4">
        <f t="shared" si="4"/>
        <v>44095</v>
      </c>
      <c r="H151">
        <f t="shared" si="5"/>
        <v>1</v>
      </c>
    </row>
    <row r="152" spans="1:8" x14ac:dyDescent="0.25">
      <c r="A152" s="4">
        <v>44104</v>
      </c>
      <c r="B152">
        <v>1</v>
      </c>
      <c r="G152" s="4">
        <f t="shared" si="4"/>
        <v>44096</v>
      </c>
      <c r="H152">
        <f t="shared" si="5"/>
        <v>1</v>
      </c>
    </row>
    <row r="153" spans="1:8" x14ac:dyDescent="0.25">
      <c r="A153" s="4">
        <v>44106</v>
      </c>
      <c r="B153">
        <v>0</v>
      </c>
      <c r="G153" s="4">
        <f t="shared" si="4"/>
        <v>44098</v>
      </c>
      <c r="H153">
        <f t="shared" si="5"/>
        <v>0</v>
      </c>
    </row>
    <row r="154" spans="1:8" x14ac:dyDescent="0.25">
      <c r="A154" s="4">
        <v>44107</v>
      </c>
      <c r="B154">
        <v>0</v>
      </c>
      <c r="G154" s="4">
        <f t="shared" si="4"/>
        <v>44099</v>
      </c>
      <c r="H154">
        <f t="shared" si="5"/>
        <v>0</v>
      </c>
    </row>
    <row r="155" spans="1:8" x14ac:dyDescent="0.25">
      <c r="A155" s="4">
        <v>44108</v>
      </c>
      <c r="B155">
        <v>0</v>
      </c>
      <c r="G155" s="4">
        <f t="shared" si="4"/>
        <v>44100</v>
      </c>
      <c r="H155">
        <f t="shared" si="5"/>
        <v>0</v>
      </c>
    </row>
    <row r="156" spans="1:8" x14ac:dyDescent="0.25">
      <c r="A156" s="4">
        <v>44109</v>
      </c>
      <c r="B156">
        <v>0</v>
      </c>
      <c r="G156" s="4">
        <f t="shared" si="4"/>
        <v>44101</v>
      </c>
      <c r="H156">
        <f t="shared" si="5"/>
        <v>0</v>
      </c>
    </row>
    <row r="157" spans="1:8" x14ac:dyDescent="0.25">
      <c r="A157" s="4">
        <v>44110</v>
      </c>
      <c r="B157">
        <v>1</v>
      </c>
      <c r="G157" s="4">
        <f t="shared" si="4"/>
        <v>44102</v>
      </c>
      <c r="H157">
        <f t="shared" si="5"/>
        <v>1</v>
      </c>
    </row>
    <row r="158" spans="1:8" x14ac:dyDescent="0.25">
      <c r="A158" s="4">
        <v>44112</v>
      </c>
      <c r="B158">
        <v>1</v>
      </c>
      <c r="G158" s="4">
        <f t="shared" si="4"/>
        <v>44104</v>
      </c>
      <c r="H158">
        <f t="shared" si="5"/>
        <v>1</v>
      </c>
    </row>
    <row r="159" spans="1:8" x14ac:dyDescent="0.25">
      <c r="A159" s="4">
        <v>44113</v>
      </c>
      <c r="B159">
        <v>1</v>
      </c>
      <c r="G159" s="4">
        <f t="shared" si="4"/>
        <v>44105</v>
      </c>
      <c r="H159">
        <f t="shared" si="5"/>
        <v>1</v>
      </c>
    </row>
    <row r="160" spans="1:8" x14ac:dyDescent="0.25">
      <c r="A160" s="4">
        <v>44115</v>
      </c>
      <c r="B160">
        <v>1</v>
      </c>
      <c r="G160" s="4">
        <f t="shared" si="4"/>
        <v>44107</v>
      </c>
      <c r="H160">
        <f t="shared" si="5"/>
        <v>1</v>
      </c>
    </row>
    <row r="161" spans="1:8" x14ac:dyDescent="0.25">
      <c r="A161" s="4">
        <v>44116</v>
      </c>
      <c r="B161">
        <v>2</v>
      </c>
      <c r="G161" s="4">
        <f t="shared" si="4"/>
        <v>44108</v>
      </c>
      <c r="H161">
        <f t="shared" si="5"/>
        <v>2</v>
      </c>
    </row>
    <row r="162" spans="1:8" x14ac:dyDescent="0.25">
      <c r="A162" s="4">
        <v>44118</v>
      </c>
      <c r="B162">
        <v>1</v>
      </c>
      <c r="G162" s="4">
        <f t="shared" si="4"/>
        <v>44110</v>
      </c>
      <c r="H162">
        <f t="shared" si="5"/>
        <v>1</v>
      </c>
    </row>
    <row r="163" spans="1:8" x14ac:dyDescent="0.25">
      <c r="A163" s="4">
        <v>44119</v>
      </c>
      <c r="B163">
        <v>2</v>
      </c>
      <c r="G163" s="4">
        <f t="shared" si="4"/>
        <v>44111</v>
      </c>
      <c r="H163">
        <f t="shared" si="5"/>
        <v>2</v>
      </c>
    </row>
    <row r="164" spans="1:8" x14ac:dyDescent="0.25">
      <c r="A164" s="4">
        <v>44122</v>
      </c>
      <c r="B164">
        <v>2</v>
      </c>
      <c r="G164" s="4">
        <f t="shared" si="4"/>
        <v>44114</v>
      </c>
      <c r="H164">
        <f t="shared" si="5"/>
        <v>2</v>
      </c>
    </row>
    <row r="165" spans="1:8" x14ac:dyDescent="0.25">
      <c r="A165" s="4">
        <v>44123</v>
      </c>
      <c r="B165">
        <v>0</v>
      </c>
      <c r="G165" s="4">
        <f t="shared" si="4"/>
        <v>44115</v>
      </c>
      <c r="H165">
        <f t="shared" si="5"/>
        <v>0</v>
      </c>
    </row>
    <row r="166" spans="1:8" x14ac:dyDescent="0.25">
      <c r="A166" s="4">
        <v>44125</v>
      </c>
      <c r="B166">
        <v>4</v>
      </c>
      <c r="G166" s="4">
        <f t="shared" si="4"/>
        <v>44117</v>
      </c>
      <c r="H166">
        <f t="shared" si="5"/>
        <v>4</v>
      </c>
    </row>
    <row r="167" spans="1:8" x14ac:dyDescent="0.25">
      <c r="A167" s="4">
        <v>44126</v>
      </c>
      <c r="B167">
        <v>2</v>
      </c>
      <c r="G167" s="4">
        <f t="shared" si="4"/>
        <v>44118</v>
      </c>
      <c r="H167">
        <f t="shared" si="5"/>
        <v>2</v>
      </c>
    </row>
    <row r="168" spans="1:8" x14ac:dyDescent="0.25">
      <c r="A168" s="4">
        <v>44127</v>
      </c>
      <c r="B168">
        <v>3</v>
      </c>
      <c r="G168" s="4">
        <f t="shared" si="4"/>
        <v>44119</v>
      </c>
      <c r="H168">
        <f t="shared" si="5"/>
        <v>3</v>
      </c>
    </row>
    <row r="169" spans="1:8" x14ac:dyDescent="0.25">
      <c r="A169" s="4">
        <v>44128</v>
      </c>
      <c r="B169">
        <v>2</v>
      </c>
      <c r="G169" s="4">
        <f t="shared" si="4"/>
        <v>44120</v>
      </c>
      <c r="H169">
        <f t="shared" si="5"/>
        <v>2</v>
      </c>
    </row>
    <row r="170" spans="1:8" x14ac:dyDescent="0.25">
      <c r="A170" s="4">
        <v>44129</v>
      </c>
      <c r="B170">
        <v>1</v>
      </c>
      <c r="G170" s="4">
        <f t="shared" si="4"/>
        <v>44121</v>
      </c>
      <c r="H170">
        <f t="shared" si="5"/>
        <v>1</v>
      </c>
    </row>
    <row r="171" spans="1:8" x14ac:dyDescent="0.25">
      <c r="A171" s="4">
        <v>44130</v>
      </c>
      <c r="B171">
        <v>0</v>
      </c>
      <c r="G171" s="4">
        <f t="shared" si="4"/>
        <v>44122</v>
      </c>
      <c r="H171">
        <f t="shared" si="5"/>
        <v>0</v>
      </c>
    </row>
    <row r="172" spans="1:8" x14ac:dyDescent="0.25">
      <c r="A172" s="4">
        <v>44131</v>
      </c>
      <c r="B172">
        <v>1</v>
      </c>
      <c r="G172" s="4">
        <f t="shared" si="4"/>
        <v>44123</v>
      </c>
      <c r="H172">
        <f t="shared" si="5"/>
        <v>1</v>
      </c>
    </row>
    <row r="173" spans="1:8" x14ac:dyDescent="0.25">
      <c r="A173" s="4">
        <v>44133</v>
      </c>
      <c r="B173">
        <v>1</v>
      </c>
      <c r="G173" s="4">
        <f t="shared" si="4"/>
        <v>44125</v>
      </c>
      <c r="H173">
        <f t="shared" si="5"/>
        <v>1</v>
      </c>
    </row>
    <row r="174" spans="1:8" x14ac:dyDescent="0.25">
      <c r="A174" s="4">
        <v>44134</v>
      </c>
      <c r="B174">
        <v>0</v>
      </c>
      <c r="G174" s="4">
        <f t="shared" si="4"/>
        <v>44126</v>
      </c>
      <c r="H174">
        <f t="shared" si="5"/>
        <v>0</v>
      </c>
    </row>
    <row r="175" spans="1:8" x14ac:dyDescent="0.25">
      <c r="A175" s="4">
        <v>44135</v>
      </c>
      <c r="B175">
        <v>1</v>
      </c>
      <c r="G175" s="4">
        <f t="shared" si="4"/>
        <v>44127</v>
      </c>
      <c r="H175">
        <f t="shared" si="5"/>
        <v>1</v>
      </c>
    </row>
    <row r="176" spans="1:8" x14ac:dyDescent="0.25">
      <c r="A176" s="4">
        <v>44136</v>
      </c>
      <c r="B176">
        <v>1</v>
      </c>
      <c r="G176" s="4">
        <f t="shared" si="4"/>
        <v>44128</v>
      </c>
      <c r="H176">
        <f t="shared" si="5"/>
        <v>1</v>
      </c>
    </row>
    <row r="177" spans="1:8" x14ac:dyDescent="0.25">
      <c r="A177" s="4">
        <v>44137</v>
      </c>
      <c r="B177">
        <v>2</v>
      </c>
      <c r="G177" s="4">
        <f t="shared" si="4"/>
        <v>44129</v>
      </c>
      <c r="H177">
        <f t="shared" si="5"/>
        <v>2</v>
      </c>
    </row>
    <row r="178" spans="1:8" x14ac:dyDescent="0.25">
      <c r="A178" s="4">
        <v>44138</v>
      </c>
      <c r="B178">
        <v>0</v>
      </c>
      <c r="G178" s="4">
        <f t="shared" si="4"/>
        <v>44130</v>
      </c>
      <c r="H178">
        <f t="shared" si="5"/>
        <v>0</v>
      </c>
    </row>
    <row r="179" spans="1:8" x14ac:dyDescent="0.25">
      <c r="A179" s="4">
        <v>44139</v>
      </c>
      <c r="B179">
        <v>5</v>
      </c>
      <c r="G179" s="4">
        <f t="shared" si="4"/>
        <v>44131</v>
      </c>
      <c r="H179">
        <f t="shared" si="5"/>
        <v>5</v>
      </c>
    </row>
    <row r="180" spans="1:8" x14ac:dyDescent="0.25">
      <c r="A180" s="4">
        <v>44140</v>
      </c>
      <c r="B180">
        <v>0</v>
      </c>
      <c r="G180" s="4">
        <f t="shared" si="4"/>
        <v>44132</v>
      </c>
      <c r="H180">
        <f t="shared" si="5"/>
        <v>0</v>
      </c>
    </row>
    <row r="181" spans="1:8" x14ac:dyDescent="0.25">
      <c r="A181" s="4">
        <v>44141</v>
      </c>
      <c r="B181">
        <v>1</v>
      </c>
      <c r="G181" s="4">
        <f t="shared" si="4"/>
        <v>44133</v>
      </c>
      <c r="H181">
        <f t="shared" si="5"/>
        <v>1</v>
      </c>
    </row>
    <row r="182" spans="1:8" x14ac:dyDescent="0.25">
      <c r="A182" s="4">
        <v>44142</v>
      </c>
      <c r="B182">
        <v>0</v>
      </c>
      <c r="G182" s="4">
        <f t="shared" si="4"/>
        <v>44134</v>
      </c>
      <c r="H182">
        <f t="shared" si="5"/>
        <v>0</v>
      </c>
    </row>
    <row r="183" spans="1:8" x14ac:dyDescent="0.25">
      <c r="A183" s="4">
        <v>44143</v>
      </c>
      <c r="B183">
        <v>1</v>
      </c>
      <c r="G183" s="4">
        <f t="shared" si="4"/>
        <v>44135</v>
      </c>
      <c r="H183">
        <f t="shared" si="5"/>
        <v>1</v>
      </c>
    </row>
    <row r="184" spans="1:8" x14ac:dyDescent="0.25">
      <c r="A184" s="4">
        <v>44144</v>
      </c>
      <c r="B184">
        <v>1</v>
      </c>
      <c r="G184" s="4">
        <f t="shared" si="4"/>
        <v>44136</v>
      </c>
      <c r="H184">
        <f t="shared" si="5"/>
        <v>1</v>
      </c>
    </row>
    <row r="185" spans="1:8" x14ac:dyDescent="0.25">
      <c r="A185" s="4">
        <v>44145</v>
      </c>
      <c r="B185">
        <v>0</v>
      </c>
      <c r="G185" s="4">
        <f t="shared" si="4"/>
        <v>44137</v>
      </c>
      <c r="H185">
        <f t="shared" si="5"/>
        <v>0</v>
      </c>
    </row>
    <row r="186" spans="1:8" x14ac:dyDescent="0.25">
      <c r="A186" s="4">
        <v>44146</v>
      </c>
      <c r="B186">
        <v>0</v>
      </c>
      <c r="G186" s="4">
        <f t="shared" si="4"/>
        <v>44138</v>
      </c>
      <c r="H186">
        <f t="shared" si="5"/>
        <v>0</v>
      </c>
    </row>
    <row r="187" spans="1:8" x14ac:dyDescent="0.25">
      <c r="A187" s="4">
        <v>44147</v>
      </c>
      <c r="B187">
        <v>1</v>
      </c>
      <c r="G187" s="4">
        <f t="shared" si="4"/>
        <v>44139</v>
      </c>
      <c r="H187">
        <f t="shared" si="5"/>
        <v>1</v>
      </c>
    </row>
    <row r="188" spans="1:8" x14ac:dyDescent="0.25">
      <c r="A188" s="4">
        <v>44148</v>
      </c>
      <c r="B188">
        <v>1</v>
      </c>
      <c r="G188" s="4">
        <f t="shared" si="4"/>
        <v>44140</v>
      </c>
      <c r="H188">
        <f t="shared" si="5"/>
        <v>1</v>
      </c>
    </row>
    <row r="189" spans="1:8" x14ac:dyDescent="0.25">
      <c r="A189" s="4">
        <v>44149</v>
      </c>
      <c r="B189">
        <v>0</v>
      </c>
      <c r="G189" s="4">
        <f t="shared" si="4"/>
        <v>44141</v>
      </c>
      <c r="H189">
        <f t="shared" si="5"/>
        <v>0</v>
      </c>
    </row>
    <row r="190" spans="1:8" x14ac:dyDescent="0.25">
      <c r="A190" s="4">
        <v>44150</v>
      </c>
      <c r="B190">
        <v>2</v>
      </c>
      <c r="G190" s="4">
        <f t="shared" si="4"/>
        <v>44142</v>
      </c>
      <c r="H190">
        <f t="shared" si="5"/>
        <v>2</v>
      </c>
    </row>
    <row r="191" spans="1:8" x14ac:dyDescent="0.25">
      <c r="A191" s="4">
        <v>44151</v>
      </c>
      <c r="B191">
        <v>0</v>
      </c>
      <c r="G191" s="4">
        <f t="shared" si="4"/>
        <v>44143</v>
      </c>
      <c r="H191">
        <f t="shared" si="5"/>
        <v>0</v>
      </c>
    </row>
    <row r="192" spans="1:8" x14ac:dyDescent="0.25">
      <c r="A192" s="4">
        <v>44152</v>
      </c>
      <c r="B192">
        <v>3</v>
      </c>
      <c r="G192" s="4">
        <f t="shared" si="4"/>
        <v>44144</v>
      </c>
      <c r="H192">
        <f t="shared" si="5"/>
        <v>3</v>
      </c>
    </row>
    <row r="193" spans="1:8" x14ac:dyDescent="0.25">
      <c r="A193" s="4">
        <v>44153</v>
      </c>
      <c r="B193">
        <v>1</v>
      </c>
      <c r="G193" s="4">
        <f t="shared" si="4"/>
        <v>44145</v>
      </c>
      <c r="H193">
        <f t="shared" si="5"/>
        <v>1</v>
      </c>
    </row>
    <row r="194" spans="1:8" x14ac:dyDescent="0.25">
      <c r="A194" s="4">
        <v>44154</v>
      </c>
      <c r="B194">
        <v>2</v>
      </c>
      <c r="G194" s="4">
        <f t="shared" si="4"/>
        <v>44146</v>
      </c>
      <c r="H194">
        <f t="shared" si="5"/>
        <v>2</v>
      </c>
    </row>
    <row r="195" spans="1:8" x14ac:dyDescent="0.25">
      <c r="A195" s="4">
        <v>44156</v>
      </c>
      <c r="B195">
        <v>2</v>
      </c>
      <c r="G195" s="4">
        <f t="shared" ref="G195:G258" si="6">A195-$K$1</f>
        <v>44148</v>
      </c>
      <c r="H195">
        <f t="shared" ref="H195:H258" si="7">B195</f>
        <v>2</v>
      </c>
    </row>
    <row r="196" spans="1:8" x14ac:dyDescent="0.25">
      <c r="A196" s="4">
        <v>44157</v>
      </c>
      <c r="B196">
        <v>0</v>
      </c>
      <c r="G196" s="4">
        <f t="shared" si="6"/>
        <v>44149</v>
      </c>
      <c r="H196">
        <f t="shared" si="7"/>
        <v>0</v>
      </c>
    </row>
    <row r="197" spans="1:8" x14ac:dyDescent="0.25">
      <c r="A197" s="4">
        <v>44158</v>
      </c>
      <c r="B197">
        <v>1</v>
      </c>
      <c r="G197" s="4">
        <f t="shared" si="6"/>
        <v>44150</v>
      </c>
      <c r="H197">
        <f t="shared" si="7"/>
        <v>1</v>
      </c>
    </row>
    <row r="198" spans="1:8" x14ac:dyDescent="0.25">
      <c r="A198" s="4">
        <v>44159</v>
      </c>
      <c r="B198">
        <v>2</v>
      </c>
      <c r="G198" s="4">
        <f t="shared" si="6"/>
        <v>44151</v>
      </c>
      <c r="H198">
        <f t="shared" si="7"/>
        <v>2</v>
      </c>
    </row>
    <row r="199" spans="1:8" x14ac:dyDescent="0.25">
      <c r="A199" s="4">
        <v>44160</v>
      </c>
      <c r="B199">
        <v>0</v>
      </c>
      <c r="G199" s="4">
        <f t="shared" si="6"/>
        <v>44152</v>
      </c>
      <c r="H199">
        <f t="shared" si="7"/>
        <v>0</v>
      </c>
    </row>
    <row r="200" spans="1:8" x14ac:dyDescent="0.25">
      <c r="A200" s="4">
        <v>44161</v>
      </c>
      <c r="B200">
        <v>2</v>
      </c>
      <c r="G200" s="4">
        <f t="shared" si="6"/>
        <v>44153</v>
      </c>
      <c r="H200">
        <f t="shared" si="7"/>
        <v>2</v>
      </c>
    </row>
    <row r="201" spans="1:8" x14ac:dyDescent="0.25">
      <c r="A201" s="4">
        <v>44162</v>
      </c>
      <c r="B201">
        <v>2</v>
      </c>
      <c r="G201" s="4">
        <f t="shared" si="6"/>
        <v>44154</v>
      </c>
      <c r="H201">
        <f t="shared" si="7"/>
        <v>2</v>
      </c>
    </row>
    <row r="202" spans="1:8" x14ac:dyDescent="0.25">
      <c r="A202" s="4">
        <v>44163</v>
      </c>
      <c r="B202">
        <v>2</v>
      </c>
      <c r="G202" s="4">
        <f t="shared" si="6"/>
        <v>44155</v>
      </c>
      <c r="H202">
        <f t="shared" si="7"/>
        <v>2</v>
      </c>
    </row>
    <row r="203" spans="1:8" x14ac:dyDescent="0.25">
      <c r="A203" s="4">
        <v>44164</v>
      </c>
      <c r="B203">
        <v>3</v>
      </c>
      <c r="G203" s="4">
        <f t="shared" si="6"/>
        <v>44156</v>
      </c>
      <c r="H203">
        <f t="shared" si="7"/>
        <v>3</v>
      </c>
    </row>
    <row r="204" spans="1:8" x14ac:dyDescent="0.25">
      <c r="A204" s="4">
        <v>44165</v>
      </c>
      <c r="B204">
        <v>2</v>
      </c>
      <c r="G204" s="4">
        <f t="shared" si="6"/>
        <v>44157</v>
      </c>
      <c r="H204">
        <f t="shared" si="7"/>
        <v>2</v>
      </c>
    </row>
    <row r="205" spans="1:8" x14ac:dyDescent="0.25">
      <c r="A205" s="4">
        <v>44166</v>
      </c>
      <c r="B205">
        <v>1</v>
      </c>
      <c r="G205" s="4">
        <f t="shared" si="6"/>
        <v>44158</v>
      </c>
      <c r="H205">
        <f t="shared" si="7"/>
        <v>1</v>
      </c>
    </row>
    <row r="206" spans="1:8" x14ac:dyDescent="0.25">
      <c r="A206" s="4">
        <v>44167</v>
      </c>
      <c r="B206">
        <v>2</v>
      </c>
      <c r="G206" s="4">
        <f t="shared" si="6"/>
        <v>44159</v>
      </c>
      <c r="H206">
        <f t="shared" si="7"/>
        <v>2</v>
      </c>
    </row>
    <row r="207" spans="1:8" x14ac:dyDescent="0.25">
      <c r="A207" s="4">
        <v>44168</v>
      </c>
      <c r="B207">
        <v>6</v>
      </c>
      <c r="G207" s="4">
        <f t="shared" si="6"/>
        <v>44160</v>
      </c>
      <c r="H207">
        <f t="shared" si="7"/>
        <v>6</v>
      </c>
    </row>
    <row r="208" spans="1:8" x14ac:dyDescent="0.25">
      <c r="A208" s="4">
        <v>44169</v>
      </c>
      <c r="B208">
        <v>4</v>
      </c>
      <c r="G208" s="4">
        <f t="shared" si="6"/>
        <v>44161</v>
      </c>
      <c r="H208">
        <f t="shared" si="7"/>
        <v>4</v>
      </c>
    </row>
    <row r="209" spans="1:8" x14ac:dyDescent="0.25">
      <c r="A209" s="4">
        <v>44170</v>
      </c>
      <c r="B209">
        <v>4</v>
      </c>
      <c r="G209" s="4">
        <f t="shared" si="6"/>
        <v>44162</v>
      </c>
      <c r="H209">
        <f t="shared" si="7"/>
        <v>4</v>
      </c>
    </row>
    <row r="210" spans="1:8" x14ac:dyDescent="0.25">
      <c r="A210" s="4">
        <v>44171</v>
      </c>
      <c r="B210">
        <v>5</v>
      </c>
      <c r="G210" s="4">
        <f t="shared" si="6"/>
        <v>44163</v>
      </c>
      <c r="H210">
        <f t="shared" si="7"/>
        <v>5</v>
      </c>
    </row>
    <row r="211" spans="1:8" x14ac:dyDescent="0.25">
      <c r="A211" s="4">
        <v>44172</v>
      </c>
      <c r="B211">
        <v>7</v>
      </c>
      <c r="G211" s="4">
        <f t="shared" si="6"/>
        <v>44164</v>
      </c>
      <c r="H211">
        <f t="shared" si="7"/>
        <v>7</v>
      </c>
    </row>
    <row r="212" spans="1:8" x14ac:dyDescent="0.25">
      <c r="A212" s="4">
        <v>44173</v>
      </c>
      <c r="B212">
        <v>5</v>
      </c>
      <c r="G212" s="4">
        <f t="shared" si="6"/>
        <v>44165</v>
      </c>
      <c r="H212">
        <f t="shared" si="7"/>
        <v>5</v>
      </c>
    </row>
    <row r="213" spans="1:8" x14ac:dyDescent="0.25">
      <c r="A213" s="4">
        <v>44174</v>
      </c>
      <c r="B213">
        <v>3</v>
      </c>
      <c r="G213" s="4">
        <f t="shared" si="6"/>
        <v>44166</v>
      </c>
      <c r="H213">
        <f t="shared" si="7"/>
        <v>3</v>
      </c>
    </row>
    <row r="214" spans="1:8" x14ac:dyDescent="0.25">
      <c r="A214" s="4">
        <v>44175</v>
      </c>
      <c r="B214">
        <v>5</v>
      </c>
      <c r="G214" s="4">
        <f t="shared" si="6"/>
        <v>44167</v>
      </c>
      <c r="H214">
        <f t="shared" si="7"/>
        <v>5</v>
      </c>
    </row>
    <row r="215" spans="1:8" x14ac:dyDescent="0.25">
      <c r="A215" s="4">
        <v>44176</v>
      </c>
      <c r="B215">
        <v>7</v>
      </c>
      <c r="G215" s="4">
        <f t="shared" si="6"/>
        <v>44168</v>
      </c>
      <c r="H215">
        <f t="shared" si="7"/>
        <v>7</v>
      </c>
    </row>
    <row r="216" spans="1:8" x14ac:dyDescent="0.25">
      <c r="A216" s="4">
        <v>44177</v>
      </c>
      <c r="B216">
        <v>5</v>
      </c>
      <c r="G216" s="4">
        <f t="shared" si="6"/>
        <v>44169</v>
      </c>
      <c r="H216">
        <f t="shared" si="7"/>
        <v>5</v>
      </c>
    </row>
    <row r="217" spans="1:8" x14ac:dyDescent="0.25">
      <c r="A217" s="4">
        <v>44178</v>
      </c>
      <c r="B217">
        <v>5</v>
      </c>
      <c r="G217" s="4">
        <f t="shared" si="6"/>
        <v>44170</v>
      </c>
      <c r="H217">
        <f t="shared" si="7"/>
        <v>5</v>
      </c>
    </row>
    <row r="218" spans="1:8" x14ac:dyDescent="0.25">
      <c r="A218" s="4">
        <v>44179</v>
      </c>
      <c r="B218">
        <v>9</v>
      </c>
      <c r="G218" s="4">
        <f t="shared" si="6"/>
        <v>44171</v>
      </c>
      <c r="H218">
        <f t="shared" si="7"/>
        <v>9</v>
      </c>
    </row>
    <row r="219" spans="1:8" x14ac:dyDescent="0.25">
      <c r="A219" s="4">
        <v>44180</v>
      </c>
      <c r="B219">
        <v>11</v>
      </c>
      <c r="G219" s="4">
        <f t="shared" si="6"/>
        <v>44172</v>
      </c>
      <c r="H219">
        <f t="shared" si="7"/>
        <v>11</v>
      </c>
    </row>
    <row r="220" spans="1:8" x14ac:dyDescent="0.25">
      <c r="A220" s="4">
        <v>44181</v>
      </c>
      <c r="B220">
        <v>8</v>
      </c>
      <c r="G220" s="4">
        <f t="shared" si="6"/>
        <v>44173</v>
      </c>
      <c r="H220">
        <f t="shared" si="7"/>
        <v>8</v>
      </c>
    </row>
    <row r="221" spans="1:8" x14ac:dyDescent="0.25">
      <c r="A221" s="4">
        <v>44182</v>
      </c>
      <c r="B221">
        <v>7</v>
      </c>
      <c r="G221" s="4">
        <f t="shared" si="6"/>
        <v>44174</v>
      </c>
      <c r="H221">
        <f t="shared" si="7"/>
        <v>7</v>
      </c>
    </row>
    <row r="222" spans="1:8" x14ac:dyDescent="0.25">
      <c r="A222" s="4">
        <v>44183</v>
      </c>
      <c r="B222">
        <v>9</v>
      </c>
      <c r="G222" s="4">
        <f t="shared" si="6"/>
        <v>44175</v>
      </c>
      <c r="H222">
        <f t="shared" si="7"/>
        <v>9</v>
      </c>
    </row>
    <row r="223" spans="1:8" x14ac:dyDescent="0.25">
      <c r="A223" s="4">
        <v>44184</v>
      </c>
      <c r="B223">
        <v>10</v>
      </c>
      <c r="G223" s="4">
        <f t="shared" si="6"/>
        <v>44176</v>
      </c>
      <c r="H223">
        <f t="shared" si="7"/>
        <v>10</v>
      </c>
    </row>
    <row r="224" spans="1:8" x14ac:dyDescent="0.25">
      <c r="A224" s="4">
        <v>44185</v>
      </c>
      <c r="B224">
        <v>9</v>
      </c>
      <c r="G224" s="4">
        <f t="shared" si="6"/>
        <v>44177</v>
      </c>
      <c r="H224">
        <f t="shared" si="7"/>
        <v>9</v>
      </c>
    </row>
    <row r="225" spans="1:8" x14ac:dyDescent="0.25">
      <c r="A225" s="4">
        <v>44186</v>
      </c>
      <c r="B225">
        <v>16</v>
      </c>
      <c r="G225" s="4">
        <f t="shared" si="6"/>
        <v>44178</v>
      </c>
      <c r="H225">
        <f t="shared" si="7"/>
        <v>16</v>
      </c>
    </row>
    <row r="226" spans="1:8" x14ac:dyDescent="0.25">
      <c r="A226" s="4">
        <v>44187</v>
      </c>
      <c r="B226">
        <v>10</v>
      </c>
      <c r="G226" s="4">
        <f t="shared" si="6"/>
        <v>44179</v>
      </c>
      <c r="H226">
        <f t="shared" si="7"/>
        <v>10</v>
      </c>
    </row>
    <row r="227" spans="1:8" x14ac:dyDescent="0.25">
      <c r="A227" s="4">
        <v>44188</v>
      </c>
      <c r="B227">
        <v>11</v>
      </c>
      <c r="G227" s="4">
        <f t="shared" si="6"/>
        <v>44180</v>
      </c>
      <c r="H227">
        <f t="shared" si="7"/>
        <v>11</v>
      </c>
    </row>
    <row r="228" spans="1:8" x14ac:dyDescent="0.25">
      <c r="A228" s="4">
        <v>44189</v>
      </c>
      <c r="B228">
        <v>6</v>
      </c>
      <c r="G228" s="4">
        <f t="shared" si="6"/>
        <v>44181</v>
      </c>
      <c r="H228">
        <f t="shared" si="7"/>
        <v>6</v>
      </c>
    </row>
    <row r="229" spans="1:8" x14ac:dyDescent="0.25">
      <c r="A229" s="4">
        <v>44190</v>
      </c>
      <c r="B229">
        <v>14</v>
      </c>
      <c r="G229" s="4">
        <f t="shared" si="6"/>
        <v>44182</v>
      </c>
      <c r="H229">
        <f t="shared" si="7"/>
        <v>14</v>
      </c>
    </row>
    <row r="230" spans="1:8" x14ac:dyDescent="0.25">
      <c r="A230" s="4">
        <v>44191</v>
      </c>
      <c r="B230">
        <v>10</v>
      </c>
      <c r="G230" s="4">
        <f t="shared" si="6"/>
        <v>44183</v>
      </c>
      <c r="H230">
        <f t="shared" si="7"/>
        <v>10</v>
      </c>
    </row>
    <row r="231" spans="1:8" x14ac:dyDescent="0.25">
      <c r="A231" s="4">
        <v>44192</v>
      </c>
      <c r="B231">
        <v>16</v>
      </c>
      <c r="G231" s="4">
        <f t="shared" si="6"/>
        <v>44184</v>
      </c>
      <c r="H231">
        <f t="shared" si="7"/>
        <v>16</v>
      </c>
    </row>
    <row r="232" spans="1:8" x14ac:dyDescent="0.25">
      <c r="A232" s="4">
        <v>44193</v>
      </c>
      <c r="B232">
        <v>13</v>
      </c>
      <c r="G232" s="4">
        <f t="shared" si="6"/>
        <v>44185</v>
      </c>
      <c r="H232">
        <f t="shared" si="7"/>
        <v>13</v>
      </c>
    </row>
    <row r="233" spans="1:8" x14ac:dyDescent="0.25">
      <c r="A233" s="4">
        <v>44194</v>
      </c>
      <c r="B233">
        <v>12</v>
      </c>
      <c r="G233" s="4">
        <f t="shared" si="6"/>
        <v>44186</v>
      </c>
      <c r="H233">
        <f t="shared" si="7"/>
        <v>12</v>
      </c>
    </row>
    <row r="234" spans="1:8" x14ac:dyDescent="0.25">
      <c r="A234" s="4">
        <v>44195</v>
      </c>
      <c r="B234">
        <v>8</v>
      </c>
      <c r="G234" s="4">
        <f t="shared" si="6"/>
        <v>44187</v>
      </c>
      <c r="H234">
        <f t="shared" si="7"/>
        <v>8</v>
      </c>
    </row>
    <row r="235" spans="1:8" x14ac:dyDescent="0.25">
      <c r="A235" s="4">
        <v>44196</v>
      </c>
      <c r="B235">
        <v>15</v>
      </c>
      <c r="G235" s="4">
        <f t="shared" si="6"/>
        <v>44188</v>
      </c>
      <c r="H235">
        <f t="shared" si="7"/>
        <v>15</v>
      </c>
    </row>
    <row r="236" spans="1:8" x14ac:dyDescent="0.25">
      <c r="A236" s="4">
        <v>44197</v>
      </c>
      <c r="B236">
        <v>17</v>
      </c>
      <c r="G236" s="4">
        <f t="shared" si="6"/>
        <v>44189</v>
      </c>
      <c r="H236">
        <f t="shared" si="7"/>
        <v>17</v>
      </c>
    </row>
    <row r="237" spans="1:8" x14ac:dyDescent="0.25">
      <c r="A237" s="4">
        <v>44198</v>
      </c>
      <c r="B237">
        <v>14</v>
      </c>
      <c r="G237" s="4">
        <f t="shared" si="6"/>
        <v>44190</v>
      </c>
      <c r="H237">
        <f t="shared" si="7"/>
        <v>14</v>
      </c>
    </row>
    <row r="238" spans="1:8" x14ac:dyDescent="0.25">
      <c r="A238" s="4">
        <v>44199</v>
      </c>
      <c r="B238">
        <v>17</v>
      </c>
      <c r="G238" s="4">
        <f t="shared" si="6"/>
        <v>44191</v>
      </c>
      <c r="H238">
        <f t="shared" si="7"/>
        <v>17</v>
      </c>
    </row>
    <row r="239" spans="1:8" x14ac:dyDescent="0.25">
      <c r="A239" s="4">
        <v>44200</v>
      </c>
      <c r="B239">
        <v>9</v>
      </c>
      <c r="G239" s="4">
        <f t="shared" si="6"/>
        <v>44192</v>
      </c>
      <c r="H239">
        <f t="shared" si="7"/>
        <v>9</v>
      </c>
    </row>
    <row r="240" spans="1:8" x14ac:dyDescent="0.25">
      <c r="A240" s="4">
        <v>44201</v>
      </c>
      <c r="B240">
        <v>11</v>
      </c>
      <c r="G240" s="4">
        <f t="shared" si="6"/>
        <v>44193</v>
      </c>
      <c r="H240">
        <f t="shared" si="7"/>
        <v>11</v>
      </c>
    </row>
    <row r="241" spans="1:8" x14ac:dyDescent="0.25">
      <c r="A241" s="4">
        <v>44202</v>
      </c>
      <c r="B241">
        <v>10</v>
      </c>
      <c r="G241" s="4">
        <f t="shared" si="6"/>
        <v>44194</v>
      </c>
      <c r="H241">
        <f t="shared" si="7"/>
        <v>10</v>
      </c>
    </row>
    <row r="242" spans="1:8" x14ac:dyDescent="0.25">
      <c r="A242" s="4">
        <v>44203</v>
      </c>
      <c r="B242">
        <v>12</v>
      </c>
      <c r="E242" s="3"/>
      <c r="G242" s="4">
        <f t="shared" si="6"/>
        <v>44195</v>
      </c>
      <c r="H242">
        <f t="shared" si="7"/>
        <v>12</v>
      </c>
    </row>
    <row r="243" spans="1:8" x14ac:dyDescent="0.25">
      <c r="A243" s="4">
        <v>44204</v>
      </c>
      <c r="B243">
        <v>5</v>
      </c>
      <c r="E243" s="3"/>
      <c r="G243" s="4">
        <f t="shared" si="6"/>
        <v>44196</v>
      </c>
      <c r="H243">
        <f t="shared" si="7"/>
        <v>5</v>
      </c>
    </row>
    <row r="244" spans="1:8" x14ac:dyDescent="0.25">
      <c r="A244" s="4">
        <v>44205</v>
      </c>
      <c r="B244">
        <v>8</v>
      </c>
      <c r="E244" s="3"/>
      <c r="G244" s="4">
        <f t="shared" si="6"/>
        <v>44197</v>
      </c>
      <c r="H244">
        <f t="shared" si="7"/>
        <v>8</v>
      </c>
    </row>
    <row r="245" spans="1:8" x14ac:dyDescent="0.25">
      <c r="A245" s="4">
        <v>44206</v>
      </c>
      <c r="B245">
        <v>6</v>
      </c>
      <c r="E245" s="3"/>
      <c r="G245" s="4">
        <f t="shared" si="6"/>
        <v>44198</v>
      </c>
      <c r="H245">
        <f t="shared" si="7"/>
        <v>6</v>
      </c>
    </row>
    <row r="246" spans="1:8" x14ac:dyDescent="0.25">
      <c r="A246" s="4">
        <v>44207</v>
      </c>
      <c r="B246">
        <v>17</v>
      </c>
      <c r="E246" s="3"/>
      <c r="G246" s="4">
        <f t="shared" si="6"/>
        <v>44199</v>
      </c>
      <c r="H246">
        <f t="shared" si="7"/>
        <v>17</v>
      </c>
    </row>
    <row r="247" spans="1:8" x14ac:dyDescent="0.25">
      <c r="A247" s="4">
        <v>44208</v>
      </c>
      <c r="B247">
        <v>9</v>
      </c>
      <c r="E247" s="3"/>
      <c r="G247" s="4">
        <f t="shared" si="6"/>
        <v>44200</v>
      </c>
      <c r="H247">
        <f t="shared" si="7"/>
        <v>9</v>
      </c>
    </row>
    <row r="248" spans="1:8" x14ac:dyDescent="0.25">
      <c r="A248" s="4">
        <v>44209</v>
      </c>
      <c r="B248">
        <v>8</v>
      </c>
      <c r="E248" s="3"/>
      <c r="G248" s="4">
        <f t="shared" si="6"/>
        <v>44201</v>
      </c>
      <c r="H248">
        <f t="shared" si="7"/>
        <v>8</v>
      </c>
    </row>
    <row r="249" spans="1:8" x14ac:dyDescent="0.25">
      <c r="A249" s="4">
        <v>44210</v>
      </c>
      <c r="B249">
        <v>8</v>
      </c>
      <c r="E249" s="3"/>
      <c r="G249" s="4">
        <f t="shared" si="6"/>
        <v>44202</v>
      </c>
      <c r="H249">
        <f t="shared" si="7"/>
        <v>8</v>
      </c>
    </row>
    <row r="250" spans="1:8" x14ac:dyDescent="0.25">
      <c r="A250" s="4">
        <v>44211</v>
      </c>
      <c r="B250">
        <v>9</v>
      </c>
      <c r="E250" s="3"/>
      <c r="G250" s="4">
        <f t="shared" si="6"/>
        <v>44203</v>
      </c>
      <c r="H250">
        <f t="shared" si="7"/>
        <v>9</v>
      </c>
    </row>
    <row r="251" spans="1:8" x14ac:dyDescent="0.25">
      <c r="A251" s="4">
        <v>44212</v>
      </c>
      <c r="B251">
        <v>6</v>
      </c>
      <c r="E251" s="3"/>
      <c r="G251" s="4">
        <f t="shared" si="6"/>
        <v>44204</v>
      </c>
      <c r="H251">
        <f t="shared" si="7"/>
        <v>6</v>
      </c>
    </row>
    <row r="252" spans="1:8" x14ac:dyDescent="0.25">
      <c r="A252" s="4">
        <v>44213</v>
      </c>
      <c r="B252">
        <v>7</v>
      </c>
      <c r="E252" s="3"/>
      <c r="G252" s="4">
        <f t="shared" si="6"/>
        <v>44205</v>
      </c>
      <c r="H252">
        <f t="shared" si="7"/>
        <v>7</v>
      </c>
    </row>
    <row r="253" spans="1:8" x14ac:dyDescent="0.25">
      <c r="A253" s="4">
        <v>44214</v>
      </c>
      <c r="B253">
        <v>13</v>
      </c>
      <c r="E253" s="3"/>
      <c r="G253" s="4">
        <f t="shared" si="6"/>
        <v>44206</v>
      </c>
      <c r="H253">
        <f t="shared" si="7"/>
        <v>13</v>
      </c>
    </row>
    <row r="254" spans="1:8" x14ac:dyDescent="0.25">
      <c r="A254" s="4">
        <v>44215</v>
      </c>
      <c r="B254">
        <v>8</v>
      </c>
      <c r="E254" s="3"/>
      <c r="G254" s="4">
        <f t="shared" si="6"/>
        <v>44207</v>
      </c>
      <c r="H254">
        <f t="shared" si="7"/>
        <v>8</v>
      </c>
    </row>
    <row r="255" spans="1:8" x14ac:dyDescent="0.25">
      <c r="A255" s="4">
        <v>44216</v>
      </c>
      <c r="B255">
        <v>4</v>
      </c>
      <c r="E255" s="3"/>
      <c r="G255" s="4">
        <f t="shared" si="6"/>
        <v>44208</v>
      </c>
      <c r="H255">
        <f t="shared" si="7"/>
        <v>4</v>
      </c>
    </row>
    <row r="256" spans="1:8" x14ac:dyDescent="0.25">
      <c r="A256" s="4">
        <v>44217</v>
      </c>
      <c r="B256">
        <v>2</v>
      </c>
      <c r="E256" s="3"/>
      <c r="G256" s="4">
        <f t="shared" si="6"/>
        <v>44209</v>
      </c>
      <c r="H256">
        <f t="shared" si="7"/>
        <v>2</v>
      </c>
    </row>
    <row r="257" spans="1:8" x14ac:dyDescent="0.25">
      <c r="A257" s="4">
        <v>44218</v>
      </c>
      <c r="B257">
        <v>6</v>
      </c>
      <c r="E257" s="3"/>
      <c r="G257" s="4">
        <f t="shared" si="6"/>
        <v>44210</v>
      </c>
      <c r="H257">
        <f t="shared" si="7"/>
        <v>6</v>
      </c>
    </row>
    <row r="258" spans="1:8" x14ac:dyDescent="0.25">
      <c r="A258" s="4">
        <v>44219</v>
      </c>
      <c r="B258">
        <v>9</v>
      </c>
      <c r="E258" s="3"/>
      <c r="G258" s="4">
        <f t="shared" si="6"/>
        <v>44211</v>
      </c>
      <c r="H258">
        <f t="shared" si="7"/>
        <v>9</v>
      </c>
    </row>
    <row r="259" spans="1:8" x14ac:dyDescent="0.25">
      <c r="A259" s="4">
        <v>44220</v>
      </c>
      <c r="B259">
        <v>6</v>
      </c>
      <c r="E259" s="3"/>
      <c r="G259" s="4">
        <f t="shared" ref="G259:G322" si="8">A259-$K$1</f>
        <v>44212</v>
      </c>
      <c r="H259">
        <f t="shared" ref="H259:H322" si="9">B259</f>
        <v>6</v>
      </c>
    </row>
    <row r="260" spans="1:8" x14ac:dyDescent="0.25">
      <c r="A260" s="4">
        <v>44221</v>
      </c>
      <c r="B260">
        <v>7</v>
      </c>
      <c r="E260" s="3"/>
      <c r="G260" s="4">
        <f t="shared" si="8"/>
        <v>44213</v>
      </c>
      <c r="H260">
        <f t="shared" si="9"/>
        <v>7</v>
      </c>
    </row>
    <row r="261" spans="1:8" x14ac:dyDescent="0.25">
      <c r="A261" s="4">
        <v>44222</v>
      </c>
      <c r="B261">
        <v>7</v>
      </c>
      <c r="E261" s="3"/>
      <c r="G261" s="4">
        <f t="shared" si="8"/>
        <v>44214</v>
      </c>
      <c r="H261">
        <f t="shared" si="9"/>
        <v>7</v>
      </c>
    </row>
    <row r="262" spans="1:8" x14ac:dyDescent="0.25">
      <c r="A262" s="4">
        <v>44223</v>
      </c>
      <c r="B262">
        <v>6</v>
      </c>
      <c r="E262" s="3"/>
      <c r="G262" s="4">
        <f t="shared" si="8"/>
        <v>44215</v>
      </c>
      <c r="H262">
        <f t="shared" si="9"/>
        <v>6</v>
      </c>
    </row>
    <row r="263" spans="1:8" x14ac:dyDescent="0.25">
      <c r="A263" s="4">
        <v>44224</v>
      </c>
      <c r="B263">
        <v>4</v>
      </c>
      <c r="E263" s="3"/>
      <c r="G263" s="4">
        <f t="shared" si="8"/>
        <v>44216</v>
      </c>
      <c r="H263">
        <f t="shared" si="9"/>
        <v>4</v>
      </c>
    </row>
    <row r="264" spans="1:8" x14ac:dyDescent="0.25">
      <c r="A264" s="4">
        <v>44225</v>
      </c>
      <c r="B264">
        <v>6</v>
      </c>
      <c r="E264" s="3"/>
      <c r="G264" s="4">
        <f t="shared" si="8"/>
        <v>44217</v>
      </c>
      <c r="H264">
        <f t="shared" si="9"/>
        <v>6</v>
      </c>
    </row>
    <row r="265" spans="1:8" x14ac:dyDescent="0.25">
      <c r="A265" s="4">
        <v>44226</v>
      </c>
      <c r="B265">
        <v>1</v>
      </c>
      <c r="E265" s="3"/>
      <c r="G265" s="4">
        <f t="shared" si="8"/>
        <v>44218</v>
      </c>
      <c r="H265">
        <f t="shared" si="9"/>
        <v>1</v>
      </c>
    </row>
    <row r="266" spans="1:8" x14ac:dyDescent="0.25">
      <c r="A266" s="4">
        <v>44227</v>
      </c>
      <c r="B266">
        <v>4</v>
      </c>
      <c r="E266" s="3"/>
      <c r="G266" s="4">
        <f t="shared" si="8"/>
        <v>44219</v>
      </c>
      <c r="H266">
        <f t="shared" si="9"/>
        <v>4</v>
      </c>
    </row>
    <row r="267" spans="1:8" x14ac:dyDescent="0.25">
      <c r="A267" s="4">
        <v>44228</v>
      </c>
      <c r="B267">
        <v>7</v>
      </c>
      <c r="E267" s="3"/>
      <c r="G267" s="4">
        <f t="shared" si="8"/>
        <v>44220</v>
      </c>
      <c r="H267">
        <f t="shared" si="9"/>
        <v>7</v>
      </c>
    </row>
    <row r="268" spans="1:8" x14ac:dyDescent="0.25">
      <c r="A268" s="4">
        <v>44229</v>
      </c>
      <c r="B268">
        <v>4</v>
      </c>
      <c r="E268" s="3"/>
      <c r="G268" s="4">
        <f t="shared" si="8"/>
        <v>44221</v>
      </c>
      <c r="H268">
        <f t="shared" si="9"/>
        <v>4</v>
      </c>
    </row>
    <row r="269" spans="1:8" x14ac:dyDescent="0.25">
      <c r="A269" s="4">
        <v>44230</v>
      </c>
      <c r="B269">
        <v>3</v>
      </c>
      <c r="E269" s="3"/>
      <c r="G269" s="4">
        <f t="shared" si="8"/>
        <v>44222</v>
      </c>
      <c r="H269">
        <f t="shared" si="9"/>
        <v>3</v>
      </c>
    </row>
    <row r="270" spans="1:8" x14ac:dyDescent="0.25">
      <c r="A270" s="4">
        <v>44231</v>
      </c>
      <c r="B270">
        <v>3</v>
      </c>
      <c r="E270" s="3"/>
      <c r="G270" s="4">
        <f t="shared" si="8"/>
        <v>44223</v>
      </c>
      <c r="H270">
        <f t="shared" si="9"/>
        <v>3</v>
      </c>
    </row>
    <row r="271" spans="1:8" x14ac:dyDescent="0.25">
      <c r="A271" s="4">
        <v>44232</v>
      </c>
      <c r="B271">
        <v>4</v>
      </c>
      <c r="E271" s="3"/>
      <c r="G271" s="4">
        <f t="shared" si="8"/>
        <v>44224</v>
      </c>
      <c r="H271">
        <f t="shared" si="9"/>
        <v>4</v>
      </c>
    </row>
    <row r="272" spans="1:8" x14ac:dyDescent="0.25">
      <c r="A272" s="4">
        <v>44233</v>
      </c>
      <c r="B272">
        <v>1</v>
      </c>
      <c r="E272" s="3"/>
      <c r="G272" s="4">
        <f t="shared" si="8"/>
        <v>44225</v>
      </c>
      <c r="H272">
        <f t="shared" si="9"/>
        <v>1</v>
      </c>
    </row>
    <row r="273" spans="1:8" x14ac:dyDescent="0.25">
      <c r="A273" s="4">
        <v>44234</v>
      </c>
      <c r="B273">
        <v>0</v>
      </c>
      <c r="E273" s="3"/>
      <c r="G273" s="4">
        <f t="shared" si="8"/>
        <v>44226</v>
      </c>
      <c r="H273">
        <f t="shared" si="9"/>
        <v>0</v>
      </c>
    </row>
    <row r="274" spans="1:8" x14ac:dyDescent="0.25">
      <c r="A274" s="4">
        <v>44235</v>
      </c>
      <c r="B274">
        <v>4</v>
      </c>
      <c r="E274" s="3"/>
      <c r="G274" s="4">
        <f t="shared" si="8"/>
        <v>44227</v>
      </c>
      <c r="H274">
        <f t="shared" si="9"/>
        <v>4</v>
      </c>
    </row>
    <row r="275" spans="1:8" x14ac:dyDescent="0.25">
      <c r="A275" s="4">
        <v>44236</v>
      </c>
      <c r="B275">
        <v>4</v>
      </c>
      <c r="E275" s="3"/>
      <c r="G275" s="4">
        <f t="shared" si="8"/>
        <v>44228</v>
      </c>
      <c r="H275">
        <f t="shared" si="9"/>
        <v>4</v>
      </c>
    </row>
    <row r="276" spans="1:8" x14ac:dyDescent="0.25">
      <c r="A276" s="4">
        <v>44237</v>
      </c>
      <c r="B276">
        <v>3</v>
      </c>
      <c r="E276" s="3"/>
      <c r="G276" s="4">
        <f t="shared" si="8"/>
        <v>44229</v>
      </c>
      <c r="H276">
        <f t="shared" si="9"/>
        <v>3</v>
      </c>
    </row>
    <row r="277" spans="1:8" x14ac:dyDescent="0.25">
      <c r="A277" s="4">
        <v>44238</v>
      </c>
      <c r="B277">
        <v>5</v>
      </c>
      <c r="E277" s="3"/>
      <c r="G277" s="4">
        <f t="shared" si="8"/>
        <v>44230</v>
      </c>
      <c r="H277">
        <f t="shared" si="9"/>
        <v>5</v>
      </c>
    </row>
    <row r="278" spans="1:8" x14ac:dyDescent="0.25">
      <c r="A278" s="4">
        <v>44239</v>
      </c>
      <c r="B278">
        <v>0</v>
      </c>
      <c r="E278" s="3"/>
      <c r="G278" s="4">
        <f t="shared" si="8"/>
        <v>44231</v>
      </c>
      <c r="H278">
        <f t="shared" si="9"/>
        <v>0</v>
      </c>
    </row>
    <row r="279" spans="1:8" x14ac:dyDescent="0.25">
      <c r="A279" s="4">
        <v>44240</v>
      </c>
      <c r="B279">
        <v>2</v>
      </c>
      <c r="E279" s="3"/>
      <c r="G279" s="4">
        <f t="shared" si="8"/>
        <v>44232</v>
      </c>
      <c r="H279">
        <f t="shared" si="9"/>
        <v>2</v>
      </c>
    </row>
    <row r="280" spans="1:8" x14ac:dyDescent="0.25">
      <c r="A280" s="4">
        <v>44241</v>
      </c>
      <c r="B280">
        <v>1</v>
      </c>
      <c r="E280" s="3"/>
      <c r="G280" s="4">
        <f t="shared" si="8"/>
        <v>44233</v>
      </c>
      <c r="H280">
        <f t="shared" si="9"/>
        <v>1</v>
      </c>
    </row>
    <row r="281" spans="1:8" x14ac:dyDescent="0.25">
      <c r="A281" s="4">
        <v>44242</v>
      </c>
      <c r="B281">
        <v>3</v>
      </c>
      <c r="E281" s="3"/>
      <c r="G281" s="4">
        <f t="shared" si="8"/>
        <v>44234</v>
      </c>
      <c r="H281">
        <f t="shared" si="9"/>
        <v>3</v>
      </c>
    </row>
    <row r="282" spans="1:8" x14ac:dyDescent="0.25">
      <c r="A282" s="4">
        <v>44243</v>
      </c>
      <c r="B282">
        <v>0</v>
      </c>
      <c r="E282" s="3"/>
      <c r="G282" s="4">
        <f t="shared" si="8"/>
        <v>44235</v>
      </c>
      <c r="H282">
        <f t="shared" si="9"/>
        <v>0</v>
      </c>
    </row>
    <row r="283" spans="1:8" x14ac:dyDescent="0.25">
      <c r="A283" s="4">
        <v>44244</v>
      </c>
      <c r="B283">
        <v>2</v>
      </c>
      <c r="E283" s="3"/>
      <c r="G283" s="4">
        <f t="shared" si="8"/>
        <v>44236</v>
      </c>
      <c r="H283">
        <f t="shared" si="9"/>
        <v>2</v>
      </c>
    </row>
    <row r="284" spans="1:8" x14ac:dyDescent="0.25">
      <c r="A284" s="4">
        <v>44245</v>
      </c>
      <c r="B284">
        <v>2</v>
      </c>
      <c r="E284" s="3"/>
      <c r="G284" s="4">
        <f t="shared" si="8"/>
        <v>44237</v>
      </c>
      <c r="H284">
        <f t="shared" si="9"/>
        <v>2</v>
      </c>
    </row>
    <row r="285" spans="1:8" x14ac:dyDescent="0.25">
      <c r="A285" s="4">
        <v>44246</v>
      </c>
      <c r="B285">
        <v>2</v>
      </c>
      <c r="E285" s="3"/>
      <c r="G285" s="4">
        <f t="shared" si="8"/>
        <v>44238</v>
      </c>
      <c r="H285">
        <f t="shared" si="9"/>
        <v>2</v>
      </c>
    </row>
    <row r="286" spans="1:8" x14ac:dyDescent="0.25">
      <c r="A286" s="4">
        <v>44247</v>
      </c>
      <c r="B286">
        <v>3</v>
      </c>
      <c r="E286" s="3"/>
      <c r="G286" s="4">
        <f t="shared" si="8"/>
        <v>44239</v>
      </c>
      <c r="H286">
        <f t="shared" si="9"/>
        <v>3</v>
      </c>
    </row>
    <row r="287" spans="1:8" x14ac:dyDescent="0.25">
      <c r="A287" s="4">
        <v>44248</v>
      </c>
      <c r="B287">
        <v>2</v>
      </c>
      <c r="E287" s="3"/>
      <c r="G287" s="4">
        <f t="shared" si="8"/>
        <v>44240</v>
      </c>
      <c r="H287">
        <f t="shared" si="9"/>
        <v>2</v>
      </c>
    </row>
    <row r="288" spans="1:8" x14ac:dyDescent="0.25">
      <c r="A288" s="4">
        <v>44249</v>
      </c>
      <c r="B288">
        <v>1</v>
      </c>
      <c r="E288" s="3"/>
      <c r="G288" s="4">
        <f t="shared" si="8"/>
        <v>44241</v>
      </c>
      <c r="H288">
        <f t="shared" si="9"/>
        <v>1</v>
      </c>
    </row>
    <row r="289" spans="1:8" x14ac:dyDescent="0.25">
      <c r="A289" s="4">
        <v>44250</v>
      </c>
      <c r="B289">
        <v>2</v>
      </c>
      <c r="E289" s="3"/>
      <c r="G289" s="4">
        <f t="shared" si="8"/>
        <v>44242</v>
      </c>
      <c r="H289">
        <f t="shared" si="9"/>
        <v>2</v>
      </c>
    </row>
    <row r="290" spans="1:8" x14ac:dyDescent="0.25">
      <c r="A290" s="4">
        <v>44251</v>
      </c>
      <c r="B290">
        <v>0</v>
      </c>
      <c r="E290" s="3"/>
      <c r="G290" s="4">
        <f t="shared" si="8"/>
        <v>44243</v>
      </c>
      <c r="H290">
        <f t="shared" si="9"/>
        <v>0</v>
      </c>
    </row>
    <row r="291" spans="1:8" x14ac:dyDescent="0.25">
      <c r="A291" s="4">
        <v>44252</v>
      </c>
      <c r="B291">
        <v>0</v>
      </c>
      <c r="E291" s="3"/>
      <c r="G291" s="4">
        <f t="shared" si="8"/>
        <v>44244</v>
      </c>
      <c r="H291">
        <f t="shared" si="9"/>
        <v>0</v>
      </c>
    </row>
    <row r="292" spans="1:8" x14ac:dyDescent="0.25">
      <c r="A292" s="4">
        <v>44253</v>
      </c>
      <c r="B292">
        <v>3</v>
      </c>
      <c r="E292" s="3"/>
      <c r="G292" s="4">
        <f t="shared" si="8"/>
        <v>44245</v>
      </c>
      <c r="H292">
        <f t="shared" si="9"/>
        <v>3</v>
      </c>
    </row>
    <row r="293" spans="1:8" x14ac:dyDescent="0.25">
      <c r="A293" s="4">
        <v>44254</v>
      </c>
      <c r="B293">
        <v>0</v>
      </c>
      <c r="E293" s="3"/>
      <c r="G293" s="4">
        <f t="shared" si="8"/>
        <v>44246</v>
      </c>
      <c r="H293">
        <f t="shared" si="9"/>
        <v>0</v>
      </c>
    </row>
    <row r="294" spans="1:8" x14ac:dyDescent="0.25">
      <c r="A294" s="4">
        <v>44255</v>
      </c>
      <c r="B294">
        <v>0</v>
      </c>
      <c r="E294" s="3"/>
      <c r="G294" s="4">
        <f t="shared" si="8"/>
        <v>44247</v>
      </c>
      <c r="H294">
        <f t="shared" si="9"/>
        <v>0</v>
      </c>
    </row>
    <row r="295" spans="1:8" x14ac:dyDescent="0.25">
      <c r="A295" s="4">
        <v>44256</v>
      </c>
      <c r="B295">
        <v>0</v>
      </c>
      <c r="E295" s="3"/>
      <c r="G295" s="4">
        <f t="shared" si="8"/>
        <v>44248</v>
      </c>
      <c r="H295">
        <f t="shared" si="9"/>
        <v>0</v>
      </c>
    </row>
    <row r="296" spans="1:8" x14ac:dyDescent="0.25">
      <c r="A296" s="4">
        <v>44257</v>
      </c>
      <c r="B296">
        <v>0</v>
      </c>
      <c r="E296" s="3"/>
      <c r="G296" s="4">
        <f t="shared" si="8"/>
        <v>44249</v>
      </c>
      <c r="H296">
        <f t="shared" si="9"/>
        <v>0</v>
      </c>
    </row>
    <row r="297" spans="1:8" x14ac:dyDescent="0.25">
      <c r="A297" s="4">
        <v>44258</v>
      </c>
      <c r="B297">
        <v>1</v>
      </c>
      <c r="E297" s="3"/>
      <c r="G297" s="4">
        <f t="shared" si="8"/>
        <v>44250</v>
      </c>
      <c r="H297">
        <f t="shared" si="9"/>
        <v>1</v>
      </c>
    </row>
    <row r="298" spans="1:8" x14ac:dyDescent="0.25">
      <c r="A298" s="4">
        <v>44259</v>
      </c>
      <c r="B298">
        <v>1</v>
      </c>
      <c r="E298" s="3"/>
      <c r="G298" s="4">
        <f t="shared" si="8"/>
        <v>44251</v>
      </c>
      <c r="H298">
        <f t="shared" si="9"/>
        <v>1</v>
      </c>
    </row>
    <row r="299" spans="1:8" x14ac:dyDescent="0.25">
      <c r="A299" s="4">
        <v>44260</v>
      </c>
      <c r="B299">
        <v>1</v>
      </c>
      <c r="E299" s="3"/>
      <c r="G299" s="4">
        <f t="shared" si="8"/>
        <v>44252</v>
      </c>
      <c r="H299">
        <f t="shared" si="9"/>
        <v>1</v>
      </c>
    </row>
    <row r="300" spans="1:8" x14ac:dyDescent="0.25">
      <c r="A300" s="4">
        <v>44261</v>
      </c>
      <c r="B300">
        <v>1</v>
      </c>
      <c r="E300" s="3"/>
      <c r="G300" s="4">
        <f t="shared" si="8"/>
        <v>44253</v>
      </c>
      <c r="H300">
        <f t="shared" si="9"/>
        <v>1</v>
      </c>
    </row>
    <row r="301" spans="1:8" x14ac:dyDescent="0.25">
      <c r="A301" s="4">
        <v>44262</v>
      </c>
      <c r="B301">
        <v>1</v>
      </c>
      <c r="E301" s="3"/>
      <c r="G301" s="4">
        <f t="shared" si="8"/>
        <v>44254</v>
      </c>
      <c r="H301">
        <f t="shared" si="9"/>
        <v>1</v>
      </c>
    </row>
    <row r="302" spans="1:8" x14ac:dyDescent="0.25">
      <c r="A302" s="4">
        <v>44263</v>
      </c>
      <c r="B302">
        <v>1</v>
      </c>
      <c r="E302" s="3"/>
      <c r="G302" s="4">
        <f t="shared" si="8"/>
        <v>44255</v>
      </c>
      <c r="H302">
        <f t="shared" si="9"/>
        <v>1</v>
      </c>
    </row>
    <row r="303" spans="1:8" x14ac:dyDescent="0.25">
      <c r="A303" s="4">
        <v>44264</v>
      </c>
      <c r="B303">
        <v>0</v>
      </c>
      <c r="E303" s="3"/>
      <c r="G303" s="4">
        <f t="shared" si="8"/>
        <v>44256</v>
      </c>
      <c r="H303">
        <f t="shared" si="9"/>
        <v>0</v>
      </c>
    </row>
    <row r="304" spans="1:8" x14ac:dyDescent="0.25">
      <c r="A304" s="4">
        <v>44265</v>
      </c>
      <c r="B304">
        <v>1</v>
      </c>
      <c r="E304" s="3"/>
      <c r="G304" s="4">
        <f t="shared" si="8"/>
        <v>44257</v>
      </c>
      <c r="H304">
        <f t="shared" si="9"/>
        <v>1</v>
      </c>
    </row>
    <row r="305" spans="1:8" x14ac:dyDescent="0.25">
      <c r="A305" s="4">
        <v>44266</v>
      </c>
      <c r="B305">
        <v>3</v>
      </c>
      <c r="E305" s="3"/>
      <c r="G305" s="4">
        <f t="shared" si="8"/>
        <v>44258</v>
      </c>
      <c r="H305">
        <f t="shared" si="9"/>
        <v>3</v>
      </c>
    </row>
    <row r="306" spans="1:8" x14ac:dyDescent="0.25">
      <c r="A306" s="4">
        <v>44267</v>
      </c>
      <c r="B306">
        <v>2</v>
      </c>
      <c r="E306" s="3"/>
      <c r="G306" s="4">
        <f t="shared" si="8"/>
        <v>44259</v>
      </c>
      <c r="H306">
        <f t="shared" si="9"/>
        <v>2</v>
      </c>
    </row>
    <row r="307" spans="1:8" x14ac:dyDescent="0.25">
      <c r="A307" s="4">
        <v>44268</v>
      </c>
      <c r="B307">
        <v>0</v>
      </c>
      <c r="E307" s="3"/>
      <c r="G307" s="4">
        <f t="shared" si="8"/>
        <v>44260</v>
      </c>
      <c r="H307">
        <f t="shared" si="9"/>
        <v>0</v>
      </c>
    </row>
    <row r="308" spans="1:8" x14ac:dyDescent="0.25">
      <c r="A308" s="4">
        <v>44269</v>
      </c>
      <c r="B308">
        <v>1</v>
      </c>
      <c r="E308" s="3"/>
      <c r="G308" s="4">
        <f t="shared" si="8"/>
        <v>44261</v>
      </c>
      <c r="H308">
        <f t="shared" si="9"/>
        <v>1</v>
      </c>
    </row>
    <row r="309" spans="1:8" x14ac:dyDescent="0.25">
      <c r="A309" s="4">
        <v>44271</v>
      </c>
      <c r="B309">
        <v>0</v>
      </c>
      <c r="E309" s="3"/>
      <c r="G309" s="4">
        <f t="shared" si="8"/>
        <v>44263</v>
      </c>
      <c r="H309">
        <f t="shared" si="9"/>
        <v>0</v>
      </c>
    </row>
    <row r="310" spans="1:8" x14ac:dyDescent="0.25">
      <c r="A310" s="4">
        <v>44272</v>
      </c>
      <c r="B310">
        <v>1</v>
      </c>
      <c r="E310" s="3"/>
      <c r="G310" s="4">
        <f t="shared" si="8"/>
        <v>44264</v>
      </c>
      <c r="H310">
        <f t="shared" si="9"/>
        <v>1</v>
      </c>
    </row>
    <row r="311" spans="1:8" x14ac:dyDescent="0.25">
      <c r="A311" s="4">
        <v>44273</v>
      </c>
      <c r="B311">
        <v>1</v>
      </c>
      <c r="E311" s="3"/>
      <c r="G311" s="4">
        <f t="shared" si="8"/>
        <v>44265</v>
      </c>
      <c r="H311">
        <f t="shared" si="9"/>
        <v>1</v>
      </c>
    </row>
    <row r="312" spans="1:8" x14ac:dyDescent="0.25">
      <c r="A312" s="4">
        <v>44274</v>
      </c>
      <c r="B312">
        <v>0</v>
      </c>
      <c r="E312" s="3"/>
      <c r="G312" s="4">
        <f t="shared" si="8"/>
        <v>44266</v>
      </c>
      <c r="H312">
        <f t="shared" si="9"/>
        <v>0</v>
      </c>
    </row>
    <row r="313" spans="1:8" x14ac:dyDescent="0.25">
      <c r="A313" s="4">
        <v>44275</v>
      </c>
      <c r="B313">
        <v>0</v>
      </c>
      <c r="E313" s="3"/>
      <c r="G313" s="4">
        <f t="shared" si="8"/>
        <v>44267</v>
      </c>
      <c r="H313">
        <f t="shared" si="9"/>
        <v>0</v>
      </c>
    </row>
    <row r="314" spans="1:8" x14ac:dyDescent="0.25">
      <c r="A314" s="4">
        <v>44276</v>
      </c>
      <c r="B314">
        <v>1</v>
      </c>
      <c r="E314" s="3"/>
      <c r="G314" s="4">
        <f t="shared" si="8"/>
        <v>44268</v>
      </c>
      <c r="H314">
        <f t="shared" si="9"/>
        <v>1</v>
      </c>
    </row>
    <row r="315" spans="1:8" x14ac:dyDescent="0.25">
      <c r="A315" s="4">
        <v>44277</v>
      </c>
      <c r="B315">
        <v>0</v>
      </c>
      <c r="E315" s="3"/>
      <c r="G315" s="4">
        <f t="shared" si="8"/>
        <v>44269</v>
      </c>
      <c r="H315">
        <f t="shared" si="9"/>
        <v>0</v>
      </c>
    </row>
    <row r="316" spans="1:8" x14ac:dyDescent="0.25">
      <c r="A316" s="4">
        <v>44278</v>
      </c>
      <c r="B316">
        <v>0</v>
      </c>
      <c r="E316" s="3"/>
      <c r="G316" s="4">
        <f t="shared" si="8"/>
        <v>44270</v>
      </c>
      <c r="H316">
        <f t="shared" si="9"/>
        <v>0</v>
      </c>
    </row>
    <row r="317" spans="1:8" x14ac:dyDescent="0.25">
      <c r="A317" s="4">
        <v>44279</v>
      </c>
      <c r="B317">
        <v>1</v>
      </c>
      <c r="E317" s="3"/>
      <c r="G317" s="4">
        <f t="shared" si="8"/>
        <v>44271</v>
      </c>
      <c r="H317">
        <f t="shared" si="9"/>
        <v>1</v>
      </c>
    </row>
    <row r="318" spans="1:8" x14ac:dyDescent="0.25">
      <c r="A318" s="4">
        <v>44280</v>
      </c>
      <c r="B318">
        <v>0</v>
      </c>
      <c r="E318" s="3"/>
      <c r="G318" s="4">
        <f t="shared" si="8"/>
        <v>44272</v>
      </c>
      <c r="H318">
        <f t="shared" si="9"/>
        <v>0</v>
      </c>
    </row>
    <row r="319" spans="1:8" x14ac:dyDescent="0.25">
      <c r="A319" s="4">
        <v>44282</v>
      </c>
      <c r="B319">
        <v>0</v>
      </c>
      <c r="E319" s="3"/>
      <c r="G319" s="4">
        <f t="shared" si="8"/>
        <v>44274</v>
      </c>
      <c r="H319">
        <f t="shared" si="9"/>
        <v>0</v>
      </c>
    </row>
    <row r="320" spans="1:8" x14ac:dyDescent="0.25">
      <c r="A320" s="4">
        <v>44283</v>
      </c>
      <c r="B320">
        <v>0</v>
      </c>
      <c r="E320" s="3"/>
      <c r="G320" s="4">
        <f t="shared" si="8"/>
        <v>44275</v>
      </c>
      <c r="H320">
        <f t="shared" si="9"/>
        <v>0</v>
      </c>
    </row>
    <row r="321" spans="1:8" x14ac:dyDescent="0.25">
      <c r="A321" s="4">
        <v>44284</v>
      </c>
      <c r="B321">
        <v>0</v>
      </c>
      <c r="E321" s="3"/>
      <c r="G321" s="4">
        <f t="shared" si="8"/>
        <v>44276</v>
      </c>
      <c r="H321">
        <f t="shared" si="9"/>
        <v>0</v>
      </c>
    </row>
    <row r="322" spans="1:8" x14ac:dyDescent="0.25">
      <c r="A322" s="4">
        <v>44288</v>
      </c>
      <c r="B322">
        <v>2</v>
      </c>
      <c r="E322" s="3"/>
      <c r="G322" s="4">
        <f t="shared" si="8"/>
        <v>44280</v>
      </c>
      <c r="H322">
        <f t="shared" si="9"/>
        <v>2</v>
      </c>
    </row>
    <row r="323" spans="1:8" x14ac:dyDescent="0.25">
      <c r="A323" s="4">
        <v>44289</v>
      </c>
      <c r="B323">
        <v>0</v>
      </c>
      <c r="E323" s="3"/>
      <c r="G323" s="4">
        <f t="shared" ref="G323:G386" si="10">A323-$K$1</f>
        <v>44281</v>
      </c>
      <c r="H323">
        <f t="shared" ref="H323:H386" si="11">B323</f>
        <v>0</v>
      </c>
    </row>
    <row r="324" spans="1:8" x14ac:dyDescent="0.25">
      <c r="A324" s="4">
        <v>44290</v>
      </c>
      <c r="B324">
        <v>2</v>
      </c>
      <c r="E324" s="3"/>
      <c r="G324" s="4">
        <f t="shared" si="10"/>
        <v>44282</v>
      </c>
      <c r="H324">
        <f t="shared" si="11"/>
        <v>2</v>
      </c>
    </row>
    <row r="325" spans="1:8" x14ac:dyDescent="0.25">
      <c r="A325" s="4">
        <v>44291</v>
      </c>
      <c r="B325">
        <v>1</v>
      </c>
      <c r="E325" s="3"/>
      <c r="G325" s="4">
        <f t="shared" si="10"/>
        <v>44283</v>
      </c>
      <c r="H325">
        <f t="shared" si="11"/>
        <v>1</v>
      </c>
    </row>
    <row r="326" spans="1:8" x14ac:dyDescent="0.25">
      <c r="A326" s="4">
        <v>44292</v>
      </c>
      <c r="B326">
        <v>0</v>
      </c>
      <c r="E326" s="3"/>
      <c r="G326" s="4">
        <f t="shared" si="10"/>
        <v>44284</v>
      </c>
      <c r="H326">
        <f t="shared" si="11"/>
        <v>0</v>
      </c>
    </row>
    <row r="327" spans="1:8" x14ac:dyDescent="0.25">
      <c r="A327" s="4">
        <v>44293</v>
      </c>
      <c r="B327">
        <v>0</v>
      </c>
      <c r="E327" s="3"/>
      <c r="G327" s="4">
        <f t="shared" si="10"/>
        <v>44285</v>
      </c>
      <c r="H327">
        <f t="shared" si="11"/>
        <v>0</v>
      </c>
    </row>
    <row r="328" spans="1:8" x14ac:dyDescent="0.25">
      <c r="A328" s="4">
        <v>44294</v>
      </c>
      <c r="B328">
        <v>0</v>
      </c>
      <c r="E328" s="3"/>
      <c r="G328" s="4">
        <f t="shared" si="10"/>
        <v>44286</v>
      </c>
      <c r="H328">
        <f t="shared" si="11"/>
        <v>0</v>
      </c>
    </row>
    <row r="329" spans="1:8" x14ac:dyDescent="0.25">
      <c r="A329" s="4">
        <v>44296</v>
      </c>
      <c r="B329">
        <v>1</v>
      </c>
      <c r="E329" s="3"/>
      <c r="G329" s="4">
        <f t="shared" si="10"/>
        <v>44288</v>
      </c>
      <c r="H329">
        <f t="shared" si="11"/>
        <v>1</v>
      </c>
    </row>
    <row r="330" spans="1:8" x14ac:dyDescent="0.25">
      <c r="A330" s="4">
        <v>44297</v>
      </c>
      <c r="B330">
        <v>0</v>
      </c>
      <c r="E330" s="3"/>
      <c r="G330" s="4">
        <f t="shared" si="10"/>
        <v>44289</v>
      </c>
      <c r="H330">
        <f t="shared" si="11"/>
        <v>0</v>
      </c>
    </row>
    <row r="331" spans="1:8" x14ac:dyDescent="0.25">
      <c r="A331" s="4">
        <v>44301</v>
      </c>
      <c r="B331">
        <v>0</v>
      </c>
      <c r="E331" s="3"/>
      <c r="G331" s="4">
        <f t="shared" si="10"/>
        <v>44293</v>
      </c>
      <c r="H331">
        <f t="shared" si="11"/>
        <v>0</v>
      </c>
    </row>
    <row r="332" spans="1:8" x14ac:dyDescent="0.25">
      <c r="A332" s="4">
        <v>44302</v>
      </c>
      <c r="B332">
        <v>0</v>
      </c>
      <c r="E332" s="3"/>
      <c r="G332" s="4">
        <f t="shared" si="10"/>
        <v>44294</v>
      </c>
      <c r="H332">
        <f t="shared" si="11"/>
        <v>0</v>
      </c>
    </row>
    <row r="333" spans="1:8" x14ac:dyDescent="0.25">
      <c r="A333" s="4">
        <v>44303</v>
      </c>
      <c r="B333">
        <v>0</v>
      </c>
      <c r="E333" s="3"/>
      <c r="G333" s="4">
        <f t="shared" si="10"/>
        <v>44295</v>
      </c>
      <c r="H333">
        <f t="shared" si="11"/>
        <v>0</v>
      </c>
    </row>
    <row r="334" spans="1:8" x14ac:dyDescent="0.25">
      <c r="A334" s="4">
        <v>44306</v>
      </c>
      <c r="B334">
        <v>0</v>
      </c>
      <c r="E334" s="3"/>
      <c r="G334" s="4">
        <f t="shared" si="10"/>
        <v>44298</v>
      </c>
      <c r="H334">
        <f t="shared" si="11"/>
        <v>0</v>
      </c>
    </row>
    <row r="335" spans="1:8" x14ac:dyDescent="0.25">
      <c r="A335" s="4">
        <v>44308</v>
      </c>
      <c r="B335">
        <v>0</v>
      </c>
      <c r="E335" s="3"/>
      <c r="G335" s="4">
        <f t="shared" si="10"/>
        <v>44300</v>
      </c>
      <c r="H335">
        <f t="shared" si="11"/>
        <v>0</v>
      </c>
    </row>
    <row r="336" spans="1:8" x14ac:dyDescent="0.25">
      <c r="A336" s="4">
        <v>44310</v>
      </c>
      <c r="B336">
        <v>1</v>
      </c>
      <c r="E336" s="3"/>
      <c r="G336" s="4">
        <f t="shared" si="10"/>
        <v>44302</v>
      </c>
      <c r="H336">
        <f t="shared" si="11"/>
        <v>1</v>
      </c>
    </row>
    <row r="337" spans="1:8" x14ac:dyDescent="0.25">
      <c r="A337" s="4">
        <v>44311</v>
      </c>
      <c r="B337">
        <v>0</v>
      </c>
      <c r="E337" s="3"/>
      <c r="G337" s="4">
        <f t="shared" si="10"/>
        <v>44303</v>
      </c>
      <c r="H337">
        <f t="shared" si="11"/>
        <v>0</v>
      </c>
    </row>
    <row r="338" spans="1:8" x14ac:dyDescent="0.25">
      <c r="A338" s="4">
        <v>44312</v>
      </c>
      <c r="B338">
        <v>1</v>
      </c>
      <c r="E338" s="3"/>
      <c r="G338" s="4">
        <f t="shared" si="10"/>
        <v>44304</v>
      </c>
      <c r="H338">
        <f t="shared" si="11"/>
        <v>1</v>
      </c>
    </row>
    <row r="339" spans="1:8" x14ac:dyDescent="0.25">
      <c r="A339" s="4">
        <v>44314</v>
      </c>
      <c r="B339">
        <v>1</v>
      </c>
      <c r="E339" s="3"/>
      <c r="G339" s="4">
        <f t="shared" si="10"/>
        <v>44306</v>
      </c>
      <c r="H339">
        <f t="shared" si="11"/>
        <v>1</v>
      </c>
    </row>
    <row r="340" spans="1:8" x14ac:dyDescent="0.25">
      <c r="A340" s="4">
        <v>44315</v>
      </c>
      <c r="B340">
        <v>0</v>
      </c>
      <c r="E340" s="3"/>
      <c r="G340" s="4">
        <f t="shared" si="10"/>
        <v>44307</v>
      </c>
      <c r="H340">
        <f t="shared" si="11"/>
        <v>0</v>
      </c>
    </row>
    <row r="341" spans="1:8" x14ac:dyDescent="0.25">
      <c r="A341" s="4">
        <v>44319</v>
      </c>
      <c r="B341">
        <v>1</v>
      </c>
      <c r="E341" s="3"/>
      <c r="G341" s="4">
        <f t="shared" si="10"/>
        <v>44311</v>
      </c>
      <c r="H341">
        <f t="shared" si="11"/>
        <v>1</v>
      </c>
    </row>
    <row r="342" spans="1:8" x14ac:dyDescent="0.25">
      <c r="A342" s="4">
        <v>44320</v>
      </c>
      <c r="B342">
        <v>0</v>
      </c>
      <c r="E342" s="3"/>
      <c r="G342" s="4">
        <f t="shared" si="10"/>
        <v>44312</v>
      </c>
      <c r="H342">
        <f t="shared" si="11"/>
        <v>0</v>
      </c>
    </row>
    <row r="343" spans="1:8" x14ac:dyDescent="0.25">
      <c r="A343" s="4">
        <v>44321</v>
      </c>
      <c r="B343">
        <v>0</v>
      </c>
      <c r="E343" s="3"/>
      <c r="G343" s="4">
        <f t="shared" si="10"/>
        <v>44313</v>
      </c>
      <c r="H343">
        <f t="shared" si="11"/>
        <v>0</v>
      </c>
    </row>
    <row r="344" spans="1:8" x14ac:dyDescent="0.25">
      <c r="A344" s="4">
        <v>44322</v>
      </c>
      <c r="B344">
        <v>1</v>
      </c>
      <c r="E344" s="3"/>
      <c r="G344" s="4">
        <f t="shared" si="10"/>
        <v>44314</v>
      </c>
      <c r="H344">
        <f t="shared" si="11"/>
        <v>1</v>
      </c>
    </row>
    <row r="345" spans="1:8" x14ac:dyDescent="0.25">
      <c r="A345" s="4">
        <v>44323</v>
      </c>
      <c r="B345">
        <v>0</v>
      </c>
      <c r="E345" s="3"/>
      <c r="G345" s="4">
        <f t="shared" si="10"/>
        <v>44315</v>
      </c>
      <c r="H345">
        <f t="shared" si="11"/>
        <v>0</v>
      </c>
    </row>
    <row r="346" spans="1:8" x14ac:dyDescent="0.25">
      <c r="A346" s="4">
        <v>44329</v>
      </c>
      <c r="B346">
        <v>0</v>
      </c>
      <c r="E346" s="3"/>
      <c r="G346" s="4">
        <f t="shared" si="10"/>
        <v>44321</v>
      </c>
      <c r="H346">
        <f t="shared" si="11"/>
        <v>0</v>
      </c>
    </row>
    <row r="347" spans="1:8" x14ac:dyDescent="0.25">
      <c r="A347" s="4">
        <v>44331</v>
      </c>
      <c r="B347">
        <v>0</v>
      </c>
      <c r="E347" s="3"/>
      <c r="G347" s="4">
        <f t="shared" si="10"/>
        <v>44323</v>
      </c>
      <c r="H347">
        <f t="shared" si="11"/>
        <v>0</v>
      </c>
    </row>
    <row r="348" spans="1:8" x14ac:dyDescent="0.25">
      <c r="A348" s="4">
        <v>44335</v>
      </c>
      <c r="B348">
        <v>0</v>
      </c>
      <c r="E348" s="3"/>
      <c r="G348" s="4">
        <f t="shared" si="10"/>
        <v>44327</v>
      </c>
      <c r="H348">
        <f t="shared" si="11"/>
        <v>0</v>
      </c>
    </row>
    <row r="349" spans="1:8" x14ac:dyDescent="0.25">
      <c r="A349" s="4">
        <v>44338</v>
      </c>
      <c r="B349">
        <v>0</v>
      </c>
      <c r="E349" s="3"/>
      <c r="G349" s="4">
        <f t="shared" si="10"/>
        <v>44330</v>
      </c>
      <c r="H349">
        <f t="shared" si="11"/>
        <v>0</v>
      </c>
    </row>
    <row r="350" spans="1:8" x14ac:dyDescent="0.25">
      <c r="A350" s="4">
        <v>44342</v>
      </c>
      <c r="B350">
        <v>0</v>
      </c>
      <c r="E350" s="3"/>
      <c r="G350" s="4">
        <f t="shared" si="10"/>
        <v>44334</v>
      </c>
      <c r="H350">
        <f t="shared" si="11"/>
        <v>0</v>
      </c>
    </row>
    <row r="351" spans="1:8" x14ac:dyDescent="0.25">
      <c r="A351" s="4">
        <v>44344</v>
      </c>
      <c r="B351">
        <v>0</v>
      </c>
      <c r="E351" s="3"/>
      <c r="G351" s="4">
        <f t="shared" si="10"/>
        <v>44336</v>
      </c>
      <c r="H351">
        <f t="shared" si="11"/>
        <v>0</v>
      </c>
    </row>
    <row r="352" spans="1:8" x14ac:dyDescent="0.25">
      <c r="A352" s="4">
        <v>44345</v>
      </c>
      <c r="B352">
        <v>0</v>
      </c>
      <c r="E352" s="3"/>
      <c r="G352" s="4">
        <f t="shared" si="10"/>
        <v>44337</v>
      </c>
      <c r="H352">
        <f t="shared" si="11"/>
        <v>0</v>
      </c>
    </row>
    <row r="353" spans="1:8" x14ac:dyDescent="0.25">
      <c r="A353" s="4">
        <v>44346</v>
      </c>
      <c r="B353">
        <v>0</v>
      </c>
      <c r="E353" s="3"/>
      <c r="G353" s="4">
        <f t="shared" si="10"/>
        <v>44338</v>
      </c>
      <c r="H353">
        <f t="shared" si="11"/>
        <v>0</v>
      </c>
    </row>
    <row r="354" spans="1:8" x14ac:dyDescent="0.25">
      <c r="A354" s="4">
        <v>44348</v>
      </c>
      <c r="B354">
        <v>0</v>
      </c>
      <c r="E354" s="3"/>
      <c r="G354" s="4">
        <f t="shared" si="10"/>
        <v>44340</v>
      </c>
      <c r="H354">
        <f t="shared" si="11"/>
        <v>0</v>
      </c>
    </row>
    <row r="355" spans="1:8" x14ac:dyDescent="0.25">
      <c r="A355" s="4">
        <v>44350</v>
      </c>
      <c r="B355">
        <v>0</v>
      </c>
      <c r="E355" s="3"/>
      <c r="G355" s="4">
        <f t="shared" si="10"/>
        <v>44342</v>
      </c>
      <c r="H355">
        <f t="shared" si="11"/>
        <v>0</v>
      </c>
    </row>
    <row r="356" spans="1:8" x14ac:dyDescent="0.25">
      <c r="A356" s="4">
        <v>44352</v>
      </c>
      <c r="B356">
        <v>0</v>
      </c>
      <c r="E356" s="3"/>
      <c r="G356" s="4">
        <f t="shared" si="10"/>
        <v>44344</v>
      </c>
      <c r="H356">
        <f t="shared" si="11"/>
        <v>0</v>
      </c>
    </row>
    <row r="357" spans="1:8" x14ac:dyDescent="0.25">
      <c r="A357" s="4">
        <v>44354</v>
      </c>
      <c r="B357">
        <v>1</v>
      </c>
      <c r="E357" s="3"/>
      <c r="G357" s="4">
        <f t="shared" si="10"/>
        <v>44346</v>
      </c>
      <c r="H357">
        <f t="shared" si="11"/>
        <v>1</v>
      </c>
    </row>
    <row r="358" spans="1:8" x14ac:dyDescent="0.25">
      <c r="A358" s="4">
        <v>44355</v>
      </c>
      <c r="B358">
        <v>1</v>
      </c>
      <c r="E358" s="3"/>
      <c r="G358" s="4">
        <f t="shared" si="10"/>
        <v>44347</v>
      </c>
      <c r="H358">
        <f t="shared" si="11"/>
        <v>1</v>
      </c>
    </row>
    <row r="359" spans="1:8" x14ac:dyDescent="0.25">
      <c r="A359" s="4">
        <v>44356</v>
      </c>
      <c r="B359">
        <v>0</v>
      </c>
      <c r="E359" s="3"/>
      <c r="G359" s="4">
        <f t="shared" si="10"/>
        <v>44348</v>
      </c>
      <c r="H359">
        <f t="shared" si="11"/>
        <v>0</v>
      </c>
    </row>
    <row r="360" spans="1:8" x14ac:dyDescent="0.25">
      <c r="A360" s="4">
        <v>44357</v>
      </c>
      <c r="B360">
        <v>1</v>
      </c>
      <c r="E360" s="3"/>
      <c r="G360" s="4">
        <f t="shared" si="10"/>
        <v>44349</v>
      </c>
      <c r="H360">
        <f t="shared" si="11"/>
        <v>1</v>
      </c>
    </row>
    <row r="361" spans="1:8" x14ac:dyDescent="0.25">
      <c r="A361" s="4">
        <v>44358</v>
      </c>
      <c r="B361">
        <v>1</v>
      </c>
      <c r="E361" s="3"/>
      <c r="G361" s="4">
        <f t="shared" si="10"/>
        <v>44350</v>
      </c>
      <c r="H361">
        <f t="shared" si="11"/>
        <v>1</v>
      </c>
    </row>
    <row r="362" spans="1:8" x14ac:dyDescent="0.25">
      <c r="A362" s="4">
        <v>44360</v>
      </c>
      <c r="B362">
        <v>0</v>
      </c>
      <c r="E362" s="3"/>
      <c r="G362" s="4">
        <f t="shared" si="10"/>
        <v>44352</v>
      </c>
      <c r="H362">
        <f t="shared" si="11"/>
        <v>0</v>
      </c>
    </row>
    <row r="363" spans="1:8" x14ac:dyDescent="0.25">
      <c r="A363" s="4">
        <v>44366</v>
      </c>
      <c r="B363">
        <v>0</v>
      </c>
      <c r="E363" s="3"/>
      <c r="G363" s="4">
        <f t="shared" si="10"/>
        <v>44358</v>
      </c>
      <c r="H363">
        <f t="shared" si="11"/>
        <v>0</v>
      </c>
    </row>
    <row r="364" spans="1:8" x14ac:dyDescent="0.25">
      <c r="A364" s="4">
        <v>44374</v>
      </c>
      <c r="B364">
        <v>0</v>
      </c>
      <c r="E364" s="3"/>
      <c r="G364" s="4">
        <f t="shared" si="10"/>
        <v>44366</v>
      </c>
      <c r="H364">
        <f t="shared" si="11"/>
        <v>0</v>
      </c>
    </row>
    <row r="365" spans="1:8" x14ac:dyDescent="0.25">
      <c r="A365" s="4">
        <v>44384</v>
      </c>
      <c r="B365">
        <v>0</v>
      </c>
      <c r="E365" s="3"/>
      <c r="G365" s="4">
        <f t="shared" si="10"/>
        <v>44376</v>
      </c>
      <c r="H365">
        <f t="shared" si="11"/>
        <v>0</v>
      </c>
    </row>
    <row r="366" spans="1:8" x14ac:dyDescent="0.25">
      <c r="A366" s="4">
        <v>44390</v>
      </c>
      <c r="B366">
        <v>0</v>
      </c>
      <c r="E366" s="3"/>
      <c r="G366" s="4">
        <f t="shared" si="10"/>
        <v>44382</v>
      </c>
      <c r="H366">
        <f t="shared" si="11"/>
        <v>0</v>
      </c>
    </row>
    <row r="367" spans="1:8" x14ac:dyDescent="0.25">
      <c r="A367" s="4">
        <v>44396</v>
      </c>
      <c r="B367">
        <v>0</v>
      </c>
      <c r="E367" s="3"/>
      <c r="G367" s="4">
        <f t="shared" si="10"/>
        <v>44388</v>
      </c>
      <c r="H367">
        <f t="shared" si="11"/>
        <v>0</v>
      </c>
    </row>
    <row r="368" spans="1:8" x14ac:dyDescent="0.25">
      <c r="A368" s="4">
        <v>44400</v>
      </c>
      <c r="B368">
        <v>0</v>
      </c>
      <c r="E368" s="3"/>
      <c r="G368" s="4">
        <f t="shared" si="10"/>
        <v>44392</v>
      </c>
      <c r="H368">
        <f t="shared" si="11"/>
        <v>0</v>
      </c>
    </row>
    <row r="369" spans="1:8" x14ac:dyDescent="0.25">
      <c r="A369" s="4">
        <v>44401</v>
      </c>
      <c r="B369">
        <v>0</v>
      </c>
      <c r="E369" s="3"/>
      <c r="G369" s="4">
        <f t="shared" si="10"/>
        <v>44393</v>
      </c>
      <c r="H369">
        <f t="shared" si="11"/>
        <v>0</v>
      </c>
    </row>
    <row r="370" spans="1:8" x14ac:dyDescent="0.25">
      <c r="A370" s="4">
        <v>44405</v>
      </c>
      <c r="B370">
        <v>0</v>
      </c>
      <c r="E370" s="3"/>
      <c r="G370" s="4">
        <f t="shared" si="10"/>
        <v>44397</v>
      </c>
      <c r="H370">
        <f t="shared" si="11"/>
        <v>0</v>
      </c>
    </row>
    <row r="371" spans="1:8" x14ac:dyDescent="0.25">
      <c r="A371" s="4">
        <v>44407</v>
      </c>
      <c r="B371">
        <v>0</v>
      </c>
      <c r="E371" s="3"/>
      <c r="G371" s="4">
        <f t="shared" si="10"/>
        <v>44399</v>
      </c>
      <c r="H371">
        <f t="shared" si="11"/>
        <v>0</v>
      </c>
    </row>
    <row r="372" spans="1:8" x14ac:dyDescent="0.25">
      <c r="A372" s="4">
        <v>44408</v>
      </c>
      <c r="B372">
        <v>0</v>
      </c>
      <c r="E372" s="3"/>
      <c r="G372" s="4">
        <f t="shared" si="10"/>
        <v>44400</v>
      </c>
      <c r="H372">
        <f t="shared" si="11"/>
        <v>0</v>
      </c>
    </row>
    <row r="373" spans="1:8" x14ac:dyDescent="0.25">
      <c r="A373" s="4">
        <v>44411</v>
      </c>
      <c r="B373">
        <v>0</v>
      </c>
      <c r="E373" s="3"/>
      <c r="G373" s="4">
        <f t="shared" si="10"/>
        <v>44403</v>
      </c>
      <c r="H373">
        <f t="shared" si="11"/>
        <v>0</v>
      </c>
    </row>
    <row r="374" spans="1:8" x14ac:dyDescent="0.25">
      <c r="A374" s="4">
        <v>44415</v>
      </c>
      <c r="B374">
        <v>0</v>
      </c>
      <c r="E374" s="3"/>
      <c r="G374" s="4">
        <f t="shared" si="10"/>
        <v>44407</v>
      </c>
      <c r="H374">
        <f t="shared" si="11"/>
        <v>0</v>
      </c>
    </row>
    <row r="375" spans="1:8" x14ac:dyDescent="0.25">
      <c r="A375" s="4">
        <v>44416</v>
      </c>
      <c r="B375">
        <v>0</v>
      </c>
      <c r="E375" s="3"/>
      <c r="G375" s="4">
        <f t="shared" si="10"/>
        <v>44408</v>
      </c>
      <c r="H375">
        <f t="shared" si="11"/>
        <v>0</v>
      </c>
    </row>
    <row r="376" spans="1:8" x14ac:dyDescent="0.25">
      <c r="A376" s="4">
        <v>44417</v>
      </c>
      <c r="B376">
        <v>0</v>
      </c>
      <c r="E376" s="3"/>
      <c r="G376" s="4">
        <f t="shared" si="10"/>
        <v>44409</v>
      </c>
      <c r="H376">
        <f t="shared" si="11"/>
        <v>0</v>
      </c>
    </row>
    <row r="377" spans="1:8" x14ac:dyDescent="0.25">
      <c r="A377" s="4">
        <v>44418</v>
      </c>
      <c r="B377">
        <v>0</v>
      </c>
      <c r="E377" s="3"/>
      <c r="G377" s="4">
        <f t="shared" si="10"/>
        <v>44410</v>
      </c>
      <c r="H377">
        <f t="shared" si="11"/>
        <v>0</v>
      </c>
    </row>
    <row r="378" spans="1:8" x14ac:dyDescent="0.25">
      <c r="A378" s="4">
        <v>44419</v>
      </c>
      <c r="B378">
        <v>0</v>
      </c>
      <c r="E378" s="3"/>
      <c r="G378" s="4">
        <f t="shared" si="10"/>
        <v>44411</v>
      </c>
      <c r="H378">
        <f t="shared" si="11"/>
        <v>0</v>
      </c>
    </row>
    <row r="379" spans="1:8" x14ac:dyDescent="0.25">
      <c r="A379" s="4">
        <v>44420</v>
      </c>
      <c r="B379">
        <v>0</v>
      </c>
      <c r="E379" s="3"/>
      <c r="G379" s="4">
        <f t="shared" si="10"/>
        <v>44412</v>
      </c>
      <c r="H379">
        <f t="shared" si="11"/>
        <v>0</v>
      </c>
    </row>
    <row r="380" spans="1:8" x14ac:dyDescent="0.25">
      <c r="A380" s="4">
        <v>44422</v>
      </c>
      <c r="B380">
        <v>0</v>
      </c>
      <c r="E380" s="3"/>
      <c r="G380" s="4">
        <f t="shared" si="10"/>
        <v>44414</v>
      </c>
      <c r="H380">
        <f t="shared" si="11"/>
        <v>0</v>
      </c>
    </row>
    <row r="381" spans="1:8" x14ac:dyDescent="0.25">
      <c r="A381" s="4">
        <v>44424</v>
      </c>
      <c r="B381">
        <v>0</v>
      </c>
      <c r="E381" s="3"/>
      <c r="G381" s="4">
        <f t="shared" si="10"/>
        <v>44416</v>
      </c>
      <c r="H381">
        <f t="shared" si="11"/>
        <v>0</v>
      </c>
    </row>
    <row r="382" spans="1:8" x14ac:dyDescent="0.25">
      <c r="A382" s="4">
        <v>44425</v>
      </c>
      <c r="B382">
        <v>0</v>
      </c>
      <c r="E382" s="3"/>
      <c r="G382" s="4">
        <f t="shared" si="10"/>
        <v>44417</v>
      </c>
      <c r="H382">
        <f t="shared" si="11"/>
        <v>0</v>
      </c>
    </row>
    <row r="383" spans="1:8" x14ac:dyDescent="0.25">
      <c r="A383" s="4">
        <v>44426</v>
      </c>
      <c r="B383">
        <v>1</v>
      </c>
      <c r="E383" s="3"/>
      <c r="G383" s="4">
        <f t="shared" si="10"/>
        <v>44418</v>
      </c>
      <c r="H383">
        <f t="shared" si="11"/>
        <v>1</v>
      </c>
    </row>
    <row r="384" spans="1:8" x14ac:dyDescent="0.25">
      <c r="A384" s="4">
        <v>44428</v>
      </c>
      <c r="B384">
        <v>0</v>
      </c>
      <c r="E384" s="3"/>
      <c r="G384" s="4">
        <f t="shared" si="10"/>
        <v>44420</v>
      </c>
      <c r="H384">
        <f t="shared" si="11"/>
        <v>0</v>
      </c>
    </row>
    <row r="385" spans="1:8" x14ac:dyDescent="0.25">
      <c r="A385" s="4">
        <v>44429</v>
      </c>
      <c r="B385">
        <v>0</v>
      </c>
      <c r="E385" s="3"/>
      <c r="G385" s="4">
        <f t="shared" si="10"/>
        <v>44421</v>
      </c>
      <c r="H385">
        <f t="shared" si="11"/>
        <v>0</v>
      </c>
    </row>
    <row r="386" spans="1:8" x14ac:dyDescent="0.25">
      <c r="A386" s="4">
        <v>44430</v>
      </c>
      <c r="B386">
        <v>0</v>
      </c>
      <c r="E386" s="3"/>
      <c r="G386" s="4">
        <f t="shared" si="10"/>
        <v>44422</v>
      </c>
      <c r="H386">
        <f t="shared" si="11"/>
        <v>0</v>
      </c>
    </row>
    <row r="387" spans="1:8" x14ac:dyDescent="0.25">
      <c r="A387" s="4">
        <v>44433</v>
      </c>
      <c r="B387">
        <v>0</v>
      </c>
      <c r="E387" s="3"/>
      <c r="G387" s="4">
        <f t="shared" ref="G387:G450" si="12">A387-$K$1</f>
        <v>44425</v>
      </c>
      <c r="H387">
        <f t="shared" ref="H387:H450" si="13">B387</f>
        <v>0</v>
      </c>
    </row>
    <row r="388" spans="1:8" x14ac:dyDescent="0.25">
      <c r="A388" s="4">
        <v>44434</v>
      </c>
      <c r="B388">
        <v>0</v>
      </c>
      <c r="E388" s="3"/>
      <c r="G388" s="4">
        <f t="shared" si="12"/>
        <v>44426</v>
      </c>
      <c r="H388">
        <f t="shared" si="13"/>
        <v>0</v>
      </c>
    </row>
    <row r="389" spans="1:8" x14ac:dyDescent="0.25">
      <c r="A389" s="4">
        <v>44435</v>
      </c>
      <c r="B389">
        <v>0</v>
      </c>
      <c r="E389" s="3"/>
      <c r="G389" s="4">
        <f t="shared" si="12"/>
        <v>44427</v>
      </c>
      <c r="H389">
        <f t="shared" si="13"/>
        <v>0</v>
      </c>
    </row>
    <row r="390" spans="1:8" x14ac:dyDescent="0.25">
      <c r="A390" s="4">
        <v>44436</v>
      </c>
      <c r="B390">
        <v>1</v>
      </c>
      <c r="E390" s="3"/>
      <c r="G390" s="4">
        <f t="shared" si="12"/>
        <v>44428</v>
      </c>
      <c r="H390">
        <f t="shared" si="13"/>
        <v>1</v>
      </c>
    </row>
    <row r="391" spans="1:8" x14ac:dyDescent="0.25">
      <c r="A391" s="4">
        <v>44437</v>
      </c>
      <c r="B391">
        <v>0</v>
      </c>
      <c r="E391" s="3"/>
      <c r="G391" s="4">
        <f t="shared" si="12"/>
        <v>44429</v>
      </c>
      <c r="H391">
        <f t="shared" si="13"/>
        <v>0</v>
      </c>
    </row>
    <row r="392" spans="1:8" x14ac:dyDescent="0.25">
      <c r="A392" s="4">
        <v>44438</v>
      </c>
      <c r="B392">
        <v>0</v>
      </c>
      <c r="E392" s="3"/>
      <c r="G392" s="4">
        <f t="shared" si="12"/>
        <v>44430</v>
      </c>
      <c r="H392">
        <f t="shared" si="13"/>
        <v>0</v>
      </c>
    </row>
    <row r="393" spans="1:8" x14ac:dyDescent="0.25">
      <c r="A393" s="4">
        <v>44439</v>
      </c>
      <c r="B393">
        <v>1</v>
      </c>
      <c r="E393" s="3"/>
      <c r="G393" s="4">
        <f t="shared" si="12"/>
        <v>44431</v>
      </c>
      <c r="H393">
        <f t="shared" si="13"/>
        <v>1</v>
      </c>
    </row>
    <row r="394" spans="1:8" x14ac:dyDescent="0.25">
      <c r="A394" s="4">
        <v>44440</v>
      </c>
      <c r="B394">
        <v>2</v>
      </c>
      <c r="E394" s="3"/>
      <c r="G394" s="4">
        <f t="shared" si="12"/>
        <v>44432</v>
      </c>
      <c r="H394">
        <f t="shared" si="13"/>
        <v>2</v>
      </c>
    </row>
    <row r="395" spans="1:8" x14ac:dyDescent="0.25">
      <c r="A395" s="4">
        <v>44441</v>
      </c>
      <c r="B395">
        <v>0</v>
      </c>
      <c r="E395" s="3"/>
      <c r="G395" s="4">
        <f t="shared" si="12"/>
        <v>44433</v>
      </c>
      <c r="H395">
        <f t="shared" si="13"/>
        <v>0</v>
      </c>
    </row>
    <row r="396" spans="1:8" x14ac:dyDescent="0.25">
      <c r="A396" s="4">
        <v>44442</v>
      </c>
      <c r="B396">
        <v>0</v>
      </c>
      <c r="E396" s="3"/>
      <c r="G396" s="4">
        <f t="shared" si="12"/>
        <v>44434</v>
      </c>
      <c r="H396">
        <f t="shared" si="13"/>
        <v>0</v>
      </c>
    </row>
    <row r="397" spans="1:8" x14ac:dyDescent="0.25">
      <c r="A397" s="4">
        <v>44443</v>
      </c>
      <c r="B397">
        <v>1</v>
      </c>
      <c r="E397" s="3"/>
      <c r="G397" s="4">
        <f t="shared" si="12"/>
        <v>44435</v>
      </c>
      <c r="H397">
        <f t="shared" si="13"/>
        <v>1</v>
      </c>
    </row>
    <row r="398" spans="1:8" x14ac:dyDescent="0.25">
      <c r="A398" s="4">
        <v>44444</v>
      </c>
      <c r="B398">
        <v>0</v>
      </c>
      <c r="E398" s="3"/>
      <c r="G398" s="4">
        <f t="shared" si="12"/>
        <v>44436</v>
      </c>
      <c r="H398">
        <f t="shared" si="13"/>
        <v>0</v>
      </c>
    </row>
    <row r="399" spans="1:8" x14ac:dyDescent="0.25">
      <c r="A399" s="4">
        <v>44445</v>
      </c>
      <c r="B399">
        <v>0</v>
      </c>
      <c r="E399" s="3"/>
      <c r="G399" s="4">
        <f t="shared" si="12"/>
        <v>44437</v>
      </c>
      <c r="H399">
        <f t="shared" si="13"/>
        <v>0</v>
      </c>
    </row>
    <row r="400" spans="1:8" x14ac:dyDescent="0.25">
      <c r="A400" s="4">
        <v>44446</v>
      </c>
      <c r="B400">
        <v>0</v>
      </c>
      <c r="E400" s="3"/>
      <c r="G400" s="4">
        <f t="shared" si="12"/>
        <v>44438</v>
      </c>
      <c r="H400">
        <f t="shared" si="13"/>
        <v>0</v>
      </c>
    </row>
    <row r="401" spans="1:8" x14ac:dyDescent="0.25">
      <c r="A401" s="4">
        <v>44447</v>
      </c>
      <c r="B401">
        <v>0</v>
      </c>
      <c r="E401" s="3"/>
      <c r="G401" s="4">
        <f t="shared" si="12"/>
        <v>44439</v>
      </c>
      <c r="H401">
        <f t="shared" si="13"/>
        <v>0</v>
      </c>
    </row>
    <row r="402" spans="1:8" x14ac:dyDescent="0.25">
      <c r="A402" s="4">
        <v>44448</v>
      </c>
      <c r="B402">
        <v>1</v>
      </c>
      <c r="E402" s="3"/>
      <c r="G402" s="4">
        <f t="shared" si="12"/>
        <v>44440</v>
      </c>
      <c r="H402">
        <f t="shared" si="13"/>
        <v>1</v>
      </c>
    </row>
    <row r="403" spans="1:8" x14ac:dyDescent="0.25">
      <c r="A403" s="4">
        <v>44449</v>
      </c>
      <c r="B403">
        <v>1</v>
      </c>
      <c r="E403" s="3"/>
      <c r="G403" s="4">
        <f t="shared" si="12"/>
        <v>44441</v>
      </c>
      <c r="H403">
        <f t="shared" si="13"/>
        <v>1</v>
      </c>
    </row>
    <row r="404" spans="1:8" x14ac:dyDescent="0.25">
      <c r="A404" s="4">
        <v>44450</v>
      </c>
      <c r="B404">
        <v>1</v>
      </c>
      <c r="E404" s="3"/>
      <c r="G404" s="4">
        <f t="shared" si="12"/>
        <v>44442</v>
      </c>
      <c r="H404">
        <f t="shared" si="13"/>
        <v>1</v>
      </c>
    </row>
    <row r="405" spans="1:8" x14ac:dyDescent="0.25">
      <c r="A405" s="4">
        <v>44451</v>
      </c>
      <c r="B405">
        <v>1</v>
      </c>
      <c r="E405" s="3"/>
      <c r="G405" s="4">
        <f t="shared" si="12"/>
        <v>44443</v>
      </c>
      <c r="H405">
        <f t="shared" si="13"/>
        <v>1</v>
      </c>
    </row>
    <row r="406" spans="1:8" x14ac:dyDescent="0.25">
      <c r="A406" s="4">
        <v>44452</v>
      </c>
      <c r="B406">
        <v>1</v>
      </c>
      <c r="E406" s="3"/>
      <c r="G406" s="4">
        <f t="shared" si="12"/>
        <v>44444</v>
      </c>
      <c r="H406">
        <f t="shared" si="13"/>
        <v>1</v>
      </c>
    </row>
    <row r="407" spans="1:8" x14ac:dyDescent="0.25">
      <c r="A407" s="4">
        <v>44453</v>
      </c>
      <c r="B407">
        <v>2</v>
      </c>
      <c r="E407" s="3"/>
      <c r="G407" s="4">
        <f t="shared" si="12"/>
        <v>44445</v>
      </c>
      <c r="H407">
        <f t="shared" si="13"/>
        <v>2</v>
      </c>
    </row>
    <row r="408" spans="1:8" x14ac:dyDescent="0.25">
      <c r="A408" s="4">
        <v>44454</v>
      </c>
      <c r="B408">
        <v>0</v>
      </c>
      <c r="E408" s="3"/>
      <c r="G408" s="4">
        <f t="shared" si="12"/>
        <v>44446</v>
      </c>
      <c r="H408">
        <f t="shared" si="13"/>
        <v>0</v>
      </c>
    </row>
    <row r="409" spans="1:8" x14ac:dyDescent="0.25">
      <c r="A409" s="4">
        <v>44455</v>
      </c>
      <c r="B409">
        <v>0</v>
      </c>
      <c r="E409" s="3"/>
      <c r="G409" s="4">
        <f t="shared" si="12"/>
        <v>44447</v>
      </c>
      <c r="H409">
        <f t="shared" si="13"/>
        <v>0</v>
      </c>
    </row>
    <row r="410" spans="1:8" x14ac:dyDescent="0.25">
      <c r="A410" s="4">
        <v>44457</v>
      </c>
      <c r="B410">
        <v>0</v>
      </c>
      <c r="E410" s="3"/>
      <c r="G410" s="4">
        <f t="shared" si="12"/>
        <v>44449</v>
      </c>
      <c r="H410">
        <f t="shared" si="13"/>
        <v>0</v>
      </c>
    </row>
    <row r="411" spans="1:8" x14ac:dyDescent="0.25">
      <c r="A411" s="4">
        <v>44458</v>
      </c>
      <c r="B411">
        <v>1</v>
      </c>
      <c r="E411" s="3"/>
      <c r="G411" s="4">
        <f t="shared" si="12"/>
        <v>44450</v>
      </c>
      <c r="H411">
        <f t="shared" si="13"/>
        <v>1</v>
      </c>
    </row>
    <row r="412" spans="1:8" x14ac:dyDescent="0.25">
      <c r="A412" s="4">
        <v>44460</v>
      </c>
      <c r="B412">
        <v>0</v>
      </c>
      <c r="E412" s="3"/>
      <c r="G412" s="4">
        <f t="shared" si="12"/>
        <v>44452</v>
      </c>
      <c r="H412">
        <f t="shared" si="13"/>
        <v>0</v>
      </c>
    </row>
    <row r="413" spans="1:8" x14ac:dyDescent="0.25">
      <c r="A413" s="4">
        <v>44462</v>
      </c>
      <c r="B413">
        <v>1</v>
      </c>
      <c r="E413" s="3"/>
      <c r="G413" s="4">
        <f t="shared" si="12"/>
        <v>44454</v>
      </c>
      <c r="H413">
        <f t="shared" si="13"/>
        <v>1</v>
      </c>
    </row>
    <row r="414" spans="1:8" x14ac:dyDescent="0.25">
      <c r="A414" s="4">
        <v>44463</v>
      </c>
      <c r="B414">
        <v>0</v>
      </c>
      <c r="E414" s="3"/>
      <c r="G414" s="4">
        <f t="shared" si="12"/>
        <v>44455</v>
      </c>
      <c r="H414">
        <f t="shared" si="13"/>
        <v>0</v>
      </c>
    </row>
    <row r="415" spans="1:8" x14ac:dyDescent="0.25">
      <c r="A415" s="4">
        <v>44464</v>
      </c>
      <c r="B415">
        <v>1</v>
      </c>
      <c r="E415" s="3"/>
      <c r="G415" s="4">
        <f t="shared" si="12"/>
        <v>44456</v>
      </c>
      <c r="H415">
        <f t="shared" si="13"/>
        <v>1</v>
      </c>
    </row>
    <row r="416" spans="1:8" x14ac:dyDescent="0.25">
      <c r="A416" s="4">
        <v>44465</v>
      </c>
      <c r="B416">
        <v>0</v>
      </c>
      <c r="E416" s="3"/>
      <c r="G416" s="4">
        <f t="shared" si="12"/>
        <v>44457</v>
      </c>
      <c r="H416">
        <f t="shared" si="13"/>
        <v>0</v>
      </c>
    </row>
    <row r="417" spans="1:8" x14ac:dyDescent="0.25">
      <c r="A417" s="4">
        <v>44466</v>
      </c>
      <c r="B417">
        <v>0</v>
      </c>
      <c r="E417" s="3"/>
      <c r="G417" s="4">
        <f t="shared" si="12"/>
        <v>44458</v>
      </c>
      <c r="H417">
        <f t="shared" si="13"/>
        <v>0</v>
      </c>
    </row>
    <row r="418" spans="1:8" x14ac:dyDescent="0.25">
      <c r="A418" s="4">
        <v>44467</v>
      </c>
      <c r="B418">
        <v>0</v>
      </c>
      <c r="E418" s="3"/>
      <c r="G418" s="4">
        <f t="shared" si="12"/>
        <v>44459</v>
      </c>
      <c r="H418">
        <f t="shared" si="13"/>
        <v>0</v>
      </c>
    </row>
    <row r="419" spans="1:8" x14ac:dyDescent="0.25">
      <c r="A419" s="4">
        <v>44469</v>
      </c>
      <c r="B419">
        <v>0</v>
      </c>
      <c r="E419" s="3"/>
      <c r="G419" s="4">
        <f t="shared" si="12"/>
        <v>44461</v>
      </c>
      <c r="H419">
        <f t="shared" si="13"/>
        <v>0</v>
      </c>
    </row>
    <row r="420" spans="1:8" x14ac:dyDescent="0.25">
      <c r="A420" s="4">
        <v>44470</v>
      </c>
      <c r="B420">
        <v>0</v>
      </c>
      <c r="E420" s="3"/>
      <c r="G420" s="4">
        <f t="shared" si="12"/>
        <v>44462</v>
      </c>
      <c r="H420">
        <f t="shared" si="13"/>
        <v>0</v>
      </c>
    </row>
    <row r="421" spans="1:8" x14ac:dyDescent="0.25">
      <c r="A421" s="4">
        <v>44472</v>
      </c>
      <c r="B421">
        <v>1</v>
      </c>
      <c r="E421" s="3"/>
      <c r="G421" s="4">
        <f t="shared" si="12"/>
        <v>44464</v>
      </c>
      <c r="H421">
        <f t="shared" si="13"/>
        <v>1</v>
      </c>
    </row>
    <row r="422" spans="1:8" x14ac:dyDescent="0.25">
      <c r="A422" s="4">
        <v>44473</v>
      </c>
      <c r="B422">
        <v>0</v>
      </c>
      <c r="E422" s="3"/>
      <c r="G422" s="4">
        <f t="shared" si="12"/>
        <v>44465</v>
      </c>
      <c r="H422">
        <f t="shared" si="13"/>
        <v>0</v>
      </c>
    </row>
    <row r="423" spans="1:8" x14ac:dyDescent="0.25">
      <c r="A423" s="4">
        <v>44474</v>
      </c>
      <c r="B423">
        <v>0</v>
      </c>
      <c r="E423" s="3"/>
      <c r="G423" s="4">
        <f t="shared" si="12"/>
        <v>44466</v>
      </c>
      <c r="H423">
        <f t="shared" si="13"/>
        <v>0</v>
      </c>
    </row>
    <row r="424" spans="1:8" x14ac:dyDescent="0.25">
      <c r="A424" s="4">
        <v>44477</v>
      </c>
      <c r="B424">
        <v>0</v>
      </c>
      <c r="E424" s="3"/>
      <c r="G424" s="4">
        <f t="shared" si="12"/>
        <v>44469</v>
      </c>
      <c r="H424">
        <f t="shared" si="13"/>
        <v>0</v>
      </c>
    </row>
    <row r="425" spans="1:8" x14ac:dyDescent="0.25">
      <c r="A425" s="4">
        <v>44478</v>
      </c>
      <c r="B425">
        <v>0</v>
      </c>
      <c r="E425" s="3"/>
      <c r="G425" s="4">
        <f t="shared" si="12"/>
        <v>44470</v>
      </c>
      <c r="H425">
        <f t="shared" si="13"/>
        <v>0</v>
      </c>
    </row>
    <row r="426" spans="1:8" x14ac:dyDescent="0.25">
      <c r="A426" s="4">
        <v>44479</v>
      </c>
      <c r="B426">
        <v>0</v>
      </c>
      <c r="E426" s="3"/>
      <c r="G426" s="4">
        <f t="shared" si="12"/>
        <v>44471</v>
      </c>
      <c r="H426">
        <f t="shared" si="13"/>
        <v>0</v>
      </c>
    </row>
    <row r="427" spans="1:8" x14ac:dyDescent="0.25">
      <c r="A427" s="4">
        <v>44480</v>
      </c>
      <c r="B427">
        <v>0</v>
      </c>
      <c r="E427" s="3"/>
      <c r="G427" s="4">
        <f t="shared" si="12"/>
        <v>44472</v>
      </c>
      <c r="H427">
        <f t="shared" si="13"/>
        <v>0</v>
      </c>
    </row>
    <row r="428" spans="1:8" x14ac:dyDescent="0.25">
      <c r="A428" s="4">
        <v>44481</v>
      </c>
      <c r="B428">
        <v>0</v>
      </c>
      <c r="E428" s="3"/>
      <c r="G428" s="4">
        <f t="shared" si="12"/>
        <v>44473</v>
      </c>
      <c r="H428">
        <f t="shared" si="13"/>
        <v>0</v>
      </c>
    </row>
    <row r="429" spans="1:8" x14ac:dyDescent="0.25">
      <c r="A429" s="4">
        <v>44483</v>
      </c>
      <c r="B429">
        <v>0</v>
      </c>
      <c r="E429" s="3"/>
      <c r="G429" s="4">
        <f t="shared" si="12"/>
        <v>44475</v>
      </c>
      <c r="H429">
        <f t="shared" si="13"/>
        <v>0</v>
      </c>
    </row>
    <row r="430" spans="1:8" x14ac:dyDescent="0.25">
      <c r="A430" s="4">
        <v>44485</v>
      </c>
      <c r="B430">
        <v>0</v>
      </c>
      <c r="E430" s="3"/>
      <c r="G430" s="4">
        <f t="shared" si="12"/>
        <v>44477</v>
      </c>
      <c r="H430">
        <f t="shared" si="13"/>
        <v>0</v>
      </c>
    </row>
    <row r="431" spans="1:8" x14ac:dyDescent="0.25">
      <c r="A431" s="4">
        <v>44487</v>
      </c>
      <c r="B431">
        <v>0</v>
      </c>
      <c r="E431" s="3"/>
      <c r="G431" s="4">
        <f t="shared" si="12"/>
        <v>44479</v>
      </c>
      <c r="H431">
        <f t="shared" si="13"/>
        <v>0</v>
      </c>
    </row>
    <row r="432" spans="1:8" x14ac:dyDescent="0.25">
      <c r="A432" s="4">
        <v>44488</v>
      </c>
      <c r="B432">
        <v>0</v>
      </c>
      <c r="E432" s="3"/>
      <c r="G432" s="4">
        <f t="shared" si="12"/>
        <v>44480</v>
      </c>
      <c r="H432">
        <f t="shared" si="13"/>
        <v>0</v>
      </c>
    </row>
    <row r="433" spans="1:8" x14ac:dyDescent="0.25">
      <c r="A433" s="4">
        <v>44489</v>
      </c>
      <c r="B433">
        <v>0</v>
      </c>
      <c r="E433" s="3"/>
      <c r="G433" s="4">
        <f t="shared" si="12"/>
        <v>44481</v>
      </c>
      <c r="H433">
        <f t="shared" si="13"/>
        <v>0</v>
      </c>
    </row>
    <row r="434" spans="1:8" x14ac:dyDescent="0.25">
      <c r="A434" s="4">
        <v>44490</v>
      </c>
      <c r="B434">
        <v>0</v>
      </c>
      <c r="E434" s="3"/>
      <c r="G434" s="4">
        <f t="shared" si="12"/>
        <v>44482</v>
      </c>
      <c r="H434">
        <f t="shared" si="13"/>
        <v>0</v>
      </c>
    </row>
    <row r="435" spans="1:8" x14ac:dyDescent="0.25">
      <c r="A435" s="4">
        <v>44491</v>
      </c>
      <c r="B435">
        <v>0</v>
      </c>
      <c r="E435" s="3"/>
      <c r="G435" s="4">
        <f t="shared" si="12"/>
        <v>44483</v>
      </c>
      <c r="H435">
        <f t="shared" si="13"/>
        <v>0</v>
      </c>
    </row>
    <row r="436" spans="1:8" x14ac:dyDescent="0.25">
      <c r="A436" s="4">
        <v>44493</v>
      </c>
      <c r="B436">
        <v>0</v>
      </c>
      <c r="E436" s="3"/>
      <c r="G436" s="4">
        <f t="shared" si="12"/>
        <v>44485</v>
      </c>
      <c r="H436">
        <f t="shared" si="13"/>
        <v>0</v>
      </c>
    </row>
    <row r="437" spans="1:8" x14ac:dyDescent="0.25">
      <c r="A437" s="4">
        <v>44494</v>
      </c>
      <c r="B437">
        <v>0</v>
      </c>
      <c r="E437" s="3"/>
      <c r="G437" s="4">
        <f t="shared" si="12"/>
        <v>44486</v>
      </c>
      <c r="H437">
        <f t="shared" si="13"/>
        <v>0</v>
      </c>
    </row>
    <row r="438" spans="1:8" x14ac:dyDescent="0.25">
      <c r="A438" s="4">
        <v>44495</v>
      </c>
      <c r="B438">
        <v>0</v>
      </c>
      <c r="E438" s="3"/>
      <c r="G438" s="4">
        <f t="shared" si="12"/>
        <v>44487</v>
      </c>
      <c r="H438">
        <f t="shared" si="13"/>
        <v>0</v>
      </c>
    </row>
    <row r="439" spans="1:8" x14ac:dyDescent="0.25">
      <c r="A439" s="4">
        <v>44497</v>
      </c>
      <c r="B439">
        <v>1</v>
      </c>
      <c r="E439" s="3"/>
      <c r="G439" s="4">
        <f t="shared" si="12"/>
        <v>44489</v>
      </c>
      <c r="H439">
        <f t="shared" si="13"/>
        <v>1</v>
      </c>
    </row>
    <row r="440" spans="1:8" x14ac:dyDescent="0.25">
      <c r="A440" s="4">
        <v>44498</v>
      </c>
      <c r="B440">
        <v>0</v>
      </c>
      <c r="E440" s="3"/>
      <c r="G440" s="4">
        <f t="shared" si="12"/>
        <v>44490</v>
      </c>
      <c r="H440">
        <f t="shared" si="13"/>
        <v>0</v>
      </c>
    </row>
    <row r="441" spans="1:8" x14ac:dyDescent="0.25">
      <c r="A441" s="4">
        <v>44500</v>
      </c>
      <c r="B441">
        <v>0</v>
      </c>
      <c r="E441" s="3"/>
      <c r="G441" s="4">
        <f t="shared" si="12"/>
        <v>44492</v>
      </c>
      <c r="H441">
        <f t="shared" si="13"/>
        <v>0</v>
      </c>
    </row>
    <row r="442" spans="1:8" x14ac:dyDescent="0.25">
      <c r="A442" s="4">
        <v>44501</v>
      </c>
      <c r="B442">
        <v>0</v>
      </c>
      <c r="E442" s="3"/>
      <c r="G442" s="4">
        <f t="shared" si="12"/>
        <v>44493</v>
      </c>
      <c r="H442">
        <f t="shared" si="13"/>
        <v>0</v>
      </c>
    </row>
    <row r="443" spans="1:8" x14ac:dyDescent="0.25">
      <c r="A443" s="4">
        <v>44502</v>
      </c>
      <c r="B443">
        <v>1</v>
      </c>
      <c r="E443" s="3"/>
      <c r="G443" s="4">
        <f t="shared" si="12"/>
        <v>44494</v>
      </c>
      <c r="H443">
        <f t="shared" si="13"/>
        <v>1</v>
      </c>
    </row>
    <row r="444" spans="1:8" x14ac:dyDescent="0.25">
      <c r="A444" s="4">
        <v>44503</v>
      </c>
      <c r="B444">
        <v>0</v>
      </c>
      <c r="E444" s="3"/>
      <c r="G444" s="4">
        <f t="shared" si="12"/>
        <v>44495</v>
      </c>
      <c r="H444">
        <f t="shared" si="13"/>
        <v>0</v>
      </c>
    </row>
    <row r="445" spans="1:8" x14ac:dyDescent="0.25">
      <c r="A445" s="4">
        <v>44504</v>
      </c>
      <c r="B445">
        <v>0</v>
      </c>
      <c r="E445" s="3"/>
      <c r="G445" s="4">
        <f t="shared" si="12"/>
        <v>44496</v>
      </c>
      <c r="H445">
        <f t="shared" si="13"/>
        <v>0</v>
      </c>
    </row>
    <row r="446" spans="1:8" x14ac:dyDescent="0.25">
      <c r="A446" s="4">
        <v>44505</v>
      </c>
      <c r="B446">
        <v>0</v>
      </c>
      <c r="E446" s="3"/>
      <c r="G446" s="4">
        <f t="shared" si="12"/>
        <v>44497</v>
      </c>
      <c r="H446">
        <f t="shared" si="13"/>
        <v>0</v>
      </c>
    </row>
    <row r="447" spans="1:8" x14ac:dyDescent="0.25">
      <c r="A447" s="4">
        <v>44507</v>
      </c>
      <c r="B447">
        <v>0</v>
      </c>
      <c r="E447" s="3"/>
      <c r="G447" s="4">
        <f t="shared" si="12"/>
        <v>44499</v>
      </c>
      <c r="H447">
        <f t="shared" si="13"/>
        <v>0</v>
      </c>
    </row>
    <row r="448" spans="1:8" x14ac:dyDescent="0.25">
      <c r="A448" s="4">
        <v>44508</v>
      </c>
      <c r="B448">
        <v>0</v>
      </c>
      <c r="E448" s="3"/>
      <c r="G448" s="4">
        <f t="shared" si="12"/>
        <v>44500</v>
      </c>
      <c r="H448">
        <f t="shared" si="13"/>
        <v>0</v>
      </c>
    </row>
    <row r="449" spans="1:8" x14ac:dyDescent="0.25">
      <c r="A449" s="4">
        <v>44509</v>
      </c>
      <c r="B449">
        <v>0</v>
      </c>
      <c r="E449" s="3"/>
      <c r="G449" s="4">
        <f t="shared" si="12"/>
        <v>44501</v>
      </c>
      <c r="H449">
        <f t="shared" si="13"/>
        <v>0</v>
      </c>
    </row>
    <row r="450" spans="1:8" x14ac:dyDescent="0.25">
      <c r="A450" s="4">
        <v>44510</v>
      </c>
      <c r="B450">
        <v>1</v>
      </c>
      <c r="E450" s="3"/>
      <c r="G450" s="4">
        <f t="shared" si="12"/>
        <v>44502</v>
      </c>
      <c r="H450">
        <f t="shared" si="13"/>
        <v>1</v>
      </c>
    </row>
    <row r="451" spans="1:8" x14ac:dyDescent="0.25">
      <c r="A451" s="4">
        <v>44512</v>
      </c>
      <c r="B451">
        <v>0</v>
      </c>
      <c r="E451" s="3"/>
      <c r="G451" s="4">
        <f t="shared" ref="G451:G514" si="14">A451-$K$1</f>
        <v>44504</v>
      </c>
      <c r="H451">
        <f t="shared" ref="H451:H514" si="15">B451</f>
        <v>0</v>
      </c>
    </row>
    <row r="452" spans="1:8" x14ac:dyDescent="0.25">
      <c r="A452" s="4">
        <v>44513</v>
      </c>
      <c r="B452">
        <v>0</v>
      </c>
      <c r="E452" s="3"/>
      <c r="G452" s="4">
        <f t="shared" si="14"/>
        <v>44505</v>
      </c>
      <c r="H452">
        <f t="shared" si="15"/>
        <v>0</v>
      </c>
    </row>
    <row r="453" spans="1:8" x14ac:dyDescent="0.25">
      <c r="A453" s="4">
        <v>44514</v>
      </c>
      <c r="B453">
        <v>0</v>
      </c>
      <c r="E453" s="3"/>
      <c r="G453" s="4">
        <f t="shared" si="14"/>
        <v>44506</v>
      </c>
      <c r="H453">
        <f t="shared" si="15"/>
        <v>0</v>
      </c>
    </row>
    <row r="454" spans="1:8" x14ac:dyDescent="0.25">
      <c r="A454" s="4">
        <v>44515</v>
      </c>
      <c r="B454">
        <v>0</v>
      </c>
      <c r="E454" s="3"/>
      <c r="G454" s="4">
        <f t="shared" si="14"/>
        <v>44507</v>
      </c>
      <c r="H454">
        <f t="shared" si="15"/>
        <v>0</v>
      </c>
    </row>
    <row r="455" spans="1:8" x14ac:dyDescent="0.25">
      <c r="A455" s="4">
        <v>44516</v>
      </c>
      <c r="B455">
        <v>0</v>
      </c>
      <c r="E455" s="3"/>
      <c r="G455" s="4">
        <f t="shared" si="14"/>
        <v>44508</v>
      </c>
      <c r="H455">
        <f t="shared" si="15"/>
        <v>0</v>
      </c>
    </row>
    <row r="456" spans="1:8" x14ac:dyDescent="0.25">
      <c r="A456" s="4">
        <v>44517</v>
      </c>
      <c r="B456">
        <v>1</v>
      </c>
      <c r="E456" s="3"/>
      <c r="G456" s="4">
        <f t="shared" si="14"/>
        <v>44509</v>
      </c>
      <c r="H456">
        <f t="shared" si="15"/>
        <v>1</v>
      </c>
    </row>
    <row r="457" spans="1:8" x14ac:dyDescent="0.25">
      <c r="A457" s="4">
        <v>44519</v>
      </c>
      <c r="B457">
        <v>0</v>
      </c>
      <c r="E457" s="3"/>
      <c r="G457" s="4">
        <f t="shared" si="14"/>
        <v>44511</v>
      </c>
      <c r="H457">
        <f t="shared" si="15"/>
        <v>0</v>
      </c>
    </row>
    <row r="458" spans="1:8" x14ac:dyDescent="0.25">
      <c r="A458" s="4">
        <v>44521</v>
      </c>
      <c r="B458">
        <v>0</v>
      </c>
      <c r="E458" s="3"/>
      <c r="G458" s="4">
        <f t="shared" si="14"/>
        <v>44513</v>
      </c>
      <c r="H458">
        <f t="shared" si="15"/>
        <v>0</v>
      </c>
    </row>
    <row r="459" spans="1:8" x14ac:dyDescent="0.25">
      <c r="A459" s="4">
        <v>44523</v>
      </c>
      <c r="B459">
        <v>0</v>
      </c>
      <c r="E459" s="3"/>
      <c r="G459" s="4">
        <f t="shared" si="14"/>
        <v>44515</v>
      </c>
      <c r="H459">
        <f t="shared" si="15"/>
        <v>0</v>
      </c>
    </row>
    <row r="460" spans="1:8" x14ac:dyDescent="0.25">
      <c r="A460" s="4">
        <v>44525</v>
      </c>
      <c r="B460">
        <v>0</v>
      </c>
      <c r="E460" s="3"/>
      <c r="G460" s="4">
        <f t="shared" si="14"/>
        <v>44517</v>
      </c>
      <c r="H460">
        <f t="shared" si="15"/>
        <v>0</v>
      </c>
    </row>
    <row r="461" spans="1:8" x14ac:dyDescent="0.25">
      <c r="A461" s="4">
        <v>44526</v>
      </c>
      <c r="B461">
        <v>0</v>
      </c>
      <c r="E461" s="3"/>
      <c r="G461" s="4">
        <f t="shared" si="14"/>
        <v>44518</v>
      </c>
      <c r="H461">
        <f t="shared" si="15"/>
        <v>0</v>
      </c>
    </row>
    <row r="462" spans="1:8" x14ac:dyDescent="0.25">
      <c r="A462" s="4">
        <v>44529</v>
      </c>
      <c r="B462">
        <v>0</v>
      </c>
      <c r="E462" s="3"/>
      <c r="G462" s="4">
        <f t="shared" si="14"/>
        <v>44521</v>
      </c>
      <c r="H462">
        <f t="shared" si="15"/>
        <v>0</v>
      </c>
    </row>
    <row r="463" spans="1:8" x14ac:dyDescent="0.25">
      <c r="A463" s="4">
        <v>44530</v>
      </c>
      <c r="B463">
        <v>1</v>
      </c>
      <c r="E463" s="3"/>
      <c r="G463" s="4">
        <f t="shared" si="14"/>
        <v>44522</v>
      </c>
      <c r="H463">
        <f t="shared" si="15"/>
        <v>1</v>
      </c>
    </row>
    <row r="464" spans="1:8" x14ac:dyDescent="0.25">
      <c r="A464" s="4">
        <v>44531</v>
      </c>
      <c r="B464">
        <v>0</v>
      </c>
      <c r="E464" s="3"/>
      <c r="G464" s="4">
        <f t="shared" si="14"/>
        <v>44523</v>
      </c>
      <c r="H464">
        <f t="shared" si="15"/>
        <v>0</v>
      </c>
    </row>
    <row r="465" spans="1:8" x14ac:dyDescent="0.25">
      <c r="A465" s="4">
        <v>44532</v>
      </c>
      <c r="B465">
        <v>0</v>
      </c>
      <c r="E465" s="3"/>
      <c r="G465" s="4">
        <f t="shared" si="14"/>
        <v>44524</v>
      </c>
      <c r="H465">
        <f t="shared" si="15"/>
        <v>0</v>
      </c>
    </row>
    <row r="466" spans="1:8" x14ac:dyDescent="0.25">
      <c r="A466" s="4">
        <v>44533</v>
      </c>
      <c r="B466">
        <v>0</v>
      </c>
      <c r="E466" s="3"/>
      <c r="G466" s="4">
        <f t="shared" si="14"/>
        <v>44525</v>
      </c>
      <c r="H466">
        <f t="shared" si="15"/>
        <v>0</v>
      </c>
    </row>
    <row r="467" spans="1:8" x14ac:dyDescent="0.25">
      <c r="A467" s="4">
        <v>44534</v>
      </c>
      <c r="B467">
        <v>1</v>
      </c>
      <c r="E467" s="3"/>
      <c r="G467" s="4">
        <f t="shared" si="14"/>
        <v>44526</v>
      </c>
      <c r="H467">
        <f t="shared" si="15"/>
        <v>1</v>
      </c>
    </row>
    <row r="468" spans="1:8" x14ac:dyDescent="0.25">
      <c r="A468" s="4">
        <v>44535</v>
      </c>
      <c r="B468">
        <v>0</v>
      </c>
      <c r="E468" s="3"/>
      <c r="G468" s="4">
        <f t="shared" si="14"/>
        <v>44527</v>
      </c>
      <c r="H468">
        <f t="shared" si="15"/>
        <v>0</v>
      </c>
    </row>
    <row r="469" spans="1:8" x14ac:dyDescent="0.25">
      <c r="A469" s="4">
        <v>44536</v>
      </c>
      <c r="B469">
        <v>0</v>
      </c>
      <c r="E469" s="3"/>
      <c r="G469" s="4">
        <f t="shared" si="14"/>
        <v>44528</v>
      </c>
      <c r="H469">
        <f t="shared" si="15"/>
        <v>0</v>
      </c>
    </row>
    <row r="470" spans="1:8" x14ac:dyDescent="0.25">
      <c r="A470" s="4">
        <v>44537</v>
      </c>
      <c r="B470">
        <v>0</v>
      </c>
      <c r="E470" s="3"/>
      <c r="G470" s="4">
        <f t="shared" si="14"/>
        <v>44529</v>
      </c>
      <c r="H470">
        <f t="shared" si="15"/>
        <v>0</v>
      </c>
    </row>
    <row r="471" spans="1:8" x14ac:dyDescent="0.25">
      <c r="A471" s="4">
        <v>44541</v>
      </c>
      <c r="B471">
        <v>1</v>
      </c>
      <c r="E471" s="3"/>
      <c r="G471" s="4">
        <f t="shared" si="14"/>
        <v>44533</v>
      </c>
      <c r="H471">
        <f t="shared" si="15"/>
        <v>1</v>
      </c>
    </row>
    <row r="472" spans="1:8" x14ac:dyDescent="0.25">
      <c r="A472" s="4">
        <v>44543</v>
      </c>
      <c r="B472">
        <v>1</v>
      </c>
      <c r="E472" s="3"/>
      <c r="G472" s="4">
        <f t="shared" si="14"/>
        <v>44535</v>
      </c>
      <c r="H472">
        <f t="shared" si="15"/>
        <v>1</v>
      </c>
    </row>
    <row r="473" spans="1:8" x14ac:dyDescent="0.25">
      <c r="A473" s="4">
        <v>44544</v>
      </c>
      <c r="B473">
        <v>0</v>
      </c>
      <c r="E473" s="3"/>
      <c r="G473" s="4">
        <f t="shared" si="14"/>
        <v>44536</v>
      </c>
      <c r="H473">
        <f t="shared" si="15"/>
        <v>0</v>
      </c>
    </row>
    <row r="474" spans="1:8" x14ac:dyDescent="0.25">
      <c r="A474" s="4">
        <v>44545</v>
      </c>
      <c r="B474">
        <v>1</v>
      </c>
      <c r="E474" s="3"/>
      <c r="G474" s="4">
        <f t="shared" si="14"/>
        <v>44537</v>
      </c>
      <c r="H474">
        <f t="shared" si="15"/>
        <v>1</v>
      </c>
    </row>
    <row r="475" spans="1:8" x14ac:dyDescent="0.25">
      <c r="A475" s="4">
        <v>44546</v>
      </c>
      <c r="B475">
        <v>0</v>
      </c>
      <c r="E475" s="3"/>
      <c r="G475" s="4">
        <f t="shared" si="14"/>
        <v>44538</v>
      </c>
      <c r="H475">
        <f t="shared" si="15"/>
        <v>0</v>
      </c>
    </row>
    <row r="476" spans="1:8" x14ac:dyDescent="0.25">
      <c r="A476" s="4">
        <v>44547</v>
      </c>
      <c r="B476">
        <v>0</v>
      </c>
      <c r="E476" s="3"/>
      <c r="G476" s="4">
        <f t="shared" si="14"/>
        <v>44539</v>
      </c>
      <c r="H476">
        <f t="shared" si="15"/>
        <v>0</v>
      </c>
    </row>
    <row r="477" spans="1:8" x14ac:dyDescent="0.25">
      <c r="A477" s="4">
        <v>44549</v>
      </c>
      <c r="B477">
        <v>0</v>
      </c>
      <c r="E477" s="3"/>
      <c r="G477" s="4">
        <f t="shared" si="14"/>
        <v>44541</v>
      </c>
      <c r="H477">
        <f t="shared" si="15"/>
        <v>0</v>
      </c>
    </row>
    <row r="478" spans="1:8" x14ac:dyDescent="0.25">
      <c r="A478" s="4">
        <v>44550</v>
      </c>
      <c r="B478">
        <v>0</v>
      </c>
      <c r="E478" s="3"/>
      <c r="G478" s="4">
        <f t="shared" si="14"/>
        <v>44542</v>
      </c>
      <c r="H478">
        <f t="shared" si="15"/>
        <v>0</v>
      </c>
    </row>
    <row r="479" spans="1:8" x14ac:dyDescent="0.25">
      <c r="A479" s="4">
        <v>44551</v>
      </c>
      <c r="B479">
        <v>1</v>
      </c>
      <c r="E479" s="3"/>
      <c r="G479" s="4">
        <f t="shared" si="14"/>
        <v>44543</v>
      </c>
      <c r="H479">
        <f t="shared" si="15"/>
        <v>1</v>
      </c>
    </row>
    <row r="480" spans="1:8" x14ac:dyDescent="0.25">
      <c r="A480" s="4">
        <v>44553</v>
      </c>
      <c r="B480">
        <v>0</v>
      </c>
      <c r="E480" s="3"/>
      <c r="G480" s="4">
        <f t="shared" si="14"/>
        <v>44545</v>
      </c>
      <c r="H480">
        <f t="shared" si="15"/>
        <v>0</v>
      </c>
    </row>
    <row r="481" spans="1:8" x14ac:dyDescent="0.25">
      <c r="A481" s="4">
        <v>44554</v>
      </c>
      <c r="B481">
        <v>0</v>
      </c>
      <c r="E481" s="3"/>
      <c r="G481" s="4">
        <f t="shared" si="14"/>
        <v>44546</v>
      </c>
      <c r="H481">
        <f t="shared" si="15"/>
        <v>0</v>
      </c>
    </row>
    <row r="482" spans="1:8" x14ac:dyDescent="0.25">
      <c r="A482" s="4">
        <v>44555</v>
      </c>
      <c r="B482">
        <v>0</v>
      </c>
      <c r="E482" s="3"/>
      <c r="G482" s="4">
        <f t="shared" si="14"/>
        <v>44547</v>
      </c>
      <c r="H482">
        <f t="shared" si="15"/>
        <v>0</v>
      </c>
    </row>
    <row r="483" spans="1:8" x14ac:dyDescent="0.25">
      <c r="A483" s="4">
        <v>44557</v>
      </c>
      <c r="B483">
        <v>0</v>
      </c>
      <c r="E483" s="3"/>
      <c r="G483" s="4">
        <f t="shared" si="14"/>
        <v>44549</v>
      </c>
      <c r="H483">
        <f t="shared" si="15"/>
        <v>0</v>
      </c>
    </row>
    <row r="484" spans="1:8" x14ac:dyDescent="0.25">
      <c r="A484" s="4">
        <v>44558</v>
      </c>
      <c r="B484">
        <v>0</v>
      </c>
      <c r="E484" s="3"/>
      <c r="G484" s="4">
        <f t="shared" si="14"/>
        <v>44550</v>
      </c>
      <c r="H484">
        <f t="shared" si="15"/>
        <v>0</v>
      </c>
    </row>
    <row r="485" spans="1:8" x14ac:dyDescent="0.25">
      <c r="A485" s="4">
        <v>44559</v>
      </c>
      <c r="B485">
        <v>0</v>
      </c>
      <c r="E485" s="3"/>
      <c r="G485" s="4">
        <f t="shared" si="14"/>
        <v>44551</v>
      </c>
      <c r="H485">
        <f t="shared" si="15"/>
        <v>0</v>
      </c>
    </row>
    <row r="486" spans="1:8" x14ac:dyDescent="0.25">
      <c r="A486" s="4">
        <v>44560</v>
      </c>
      <c r="B486">
        <v>0</v>
      </c>
      <c r="E486" s="3"/>
      <c r="G486" s="4">
        <f t="shared" si="14"/>
        <v>44552</v>
      </c>
      <c r="H486">
        <f t="shared" si="15"/>
        <v>0</v>
      </c>
    </row>
    <row r="487" spans="1:8" x14ac:dyDescent="0.25">
      <c r="A487" s="4">
        <v>44562</v>
      </c>
      <c r="B487">
        <v>0</v>
      </c>
      <c r="E487" s="3"/>
      <c r="G487" s="4">
        <f t="shared" si="14"/>
        <v>44554</v>
      </c>
      <c r="H487">
        <f t="shared" si="15"/>
        <v>0</v>
      </c>
    </row>
    <row r="488" spans="1:8" x14ac:dyDescent="0.25">
      <c r="A488" s="4">
        <v>44564</v>
      </c>
      <c r="B488">
        <v>1</v>
      </c>
      <c r="E488" s="3"/>
      <c r="G488" s="4">
        <f t="shared" si="14"/>
        <v>44556</v>
      </c>
      <c r="H488">
        <f t="shared" si="15"/>
        <v>1</v>
      </c>
    </row>
    <row r="489" spans="1:8" x14ac:dyDescent="0.25">
      <c r="A489" s="4">
        <v>44565</v>
      </c>
      <c r="B489">
        <v>0</v>
      </c>
      <c r="E489" s="3"/>
      <c r="G489" s="4">
        <f t="shared" si="14"/>
        <v>44557</v>
      </c>
      <c r="H489">
        <f t="shared" si="15"/>
        <v>0</v>
      </c>
    </row>
    <row r="490" spans="1:8" x14ac:dyDescent="0.25">
      <c r="A490" s="4">
        <v>44566</v>
      </c>
      <c r="B490">
        <v>1</v>
      </c>
      <c r="E490" s="3"/>
      <c r="G490" s="4">
        <f t="shared" si="14"/>
        <v>44558</v>
      </c>
      <c r="H490">
        <f t="shared" si="15"/>
        <v>1</v>
      </c>
    </row>
    <row r="491" spans="1:8" x14ac:dyDescent="0.25">
      <c r="A491" s="4">
        <v>44567</v>
      </c>
      <c r="B491">
        <v>1</v>
      </c>
      <c r="E491" s="3"/>
      <c r="G491" s="4">
        <f t="shared" si="14"/>
        <v>44559</v>
      </c>
      <c r="H491">
        <f t="shared" si="15"/>
        <v>1</v>
      </c>
    </row>
    <row r="492" spans="1:8" x14ac:dyDescent="0.25">
      <c r="A492" s="4">
        <v>44568</v>
      </c>
      <c r="B492">
        <v>0</v>
      </c>
      <c r="E492" s="3"/>
      <c r="G492" s="4">
        <f t="shared" si="14"/>
        <v>44560</v>
      </c>
      <c r="H492">
        <f t="shared" si="15"/>
        <v>0</v>
      </c>
    </row>
    <row r="493" spans="1:8" x14ac:dyDescent="0.25">
      <c r="A493" s="4">
        <v>44569</v>
      </c>
      <c r="B493">
        <v>2</v>
      </c>
      <c r="E493" s="3"/>
      <c r="G493" s="4">
        <f t="shared" si="14"/>
        <v>44561</v>
      </c>
      <c r="H493">
        <f t="shared" si="15"/>
        <v>2</v>
      </c>
    </row>
    <row r="494" spans="1:8" x14ac:dyDescent="0.25">
      <c r="A494" s="4">
        <v>44570</v>
      </c>
      <c r="B494">
        <v>0</v>
      </c>
      <c r="E494" s="3"/>
      <c r="G494" s="4">
        <f t="shared" si="14"/>
        <v>44562</v>
      </c>
      <c r="H494">
        <f t="shared" si="15"/>
        <v>0</v>
      </c>
    </row>
    <row r="495" spans="1:8" x14ac:dyDescent="0.25">
      <c r="A495" s="4">
        <v>44571</v>
      </c>
      <c r="B495">
        <v>0</v>
      </c>
      <c r="E495" s="3"/>
      <c r="G495" s="4">
        <f t="shared" si="14"/>
        <v>44563</v>
      </c>
      <c r="H495">
        <f t="shared" si="15"/>
        <v>0</v>
      </c>
    </row>
    <row r="496" spans="1:8" x14ac:dyDescent="0.25">
      <c r="A496" s="4">
        <v>44572</v>
      </c>
      <c r="B496">
        <v>0</v>
      </c>
      <c r="E496" s="3"/>
      <c r="G496" s="4">
        <f t="shared" si="14"/>
        <v>44564</v>
      </c>
      <c r="H496">
        <f t="shared" si="15"/>
        <v>0</v>
      </c>
    </row>
    <row r="497" spans="1:8" x14ac:dyDescent="0.25">
      <c r="A497" s="4">
        <v>44573</v>
      </c>
      <c r="B497">
        <v>2</v>
      </c>
      <c r="E497" s="3"/>
      <c r="G497" s="4">
        <f t="shared" si="14"/>
        <v>44565</v>
      </c>
      <c r="H497">
        <f t="shared" si="15"/>
        <v>2</v>
      </c>
    </row>
    <row r="498" spans="1:8" x14ac:dyDescent="0.25">
      <c r="A498" s="4">
        <v>44574</v>
      </c>
      <c r="B498">
        <v>0</v>
      </c>
      <c r="E498" s="3"/>
      <c r="G498" s="4">
        <f t="shared" si="14"/>
        <v>44566</v>
      </c>
      <c r="H498">
        <f t="shared" si="15"/>
        <v>0</v>
      </c>
    </row>
    <row r="499" spans="1:8" x14ac:dyDescent="0.25">
      <c r="A499" s="4">
        <v>44575</v>
      </c>
      <c r="B499">
        <v>2</v>
      </c>
      <c r="E499" s="3"/>
      <c r="G499" s="4">
        <f t="shared" si="14"/>
        <v>44567</v>
      </c>
      <c r="H499">
        <f t="shared" si="15"/>
        <v>2</v>
      </c>
    </row>
    <row r="500" spans="1:8" x14ac:dyDescent="0.25">
      <c r="A500" s="4">
        <v>44576</v>
      </c>
      <c r="B500">
        <v>1</v>
      </c>
      <c r="E500" s="3"/>
      <c r="G500" s="4">
        <f t="shared" si="14"/>
        <v>44568</v>
      </c>
      <c r="H500">
        <f t="shared" si="15"/>
        <v>1</v>
      </c>
    </row>
    <row r="501" spans="1:8" x14ac:dyDescent="0.25">
      <c r="A501" s="4">
        <v>44577</v>
      </c>
      <c r="B501">
        <v>2</v>
      </c>
      <c r="E501" s="3"/>
      <c r="G501" s="4">
        <f t="shared" si="14"/>
        <v>44569</v>
      </c>
      <c r="H501">
        <f t="shared" si="15"/>
        <v>2</v>
      </c>
    </row>
    <row r="502" spans="1:8" x14ac:dyDescent="0.25">
      <c r="A502" s="4">
        <v>44578</v>
      </c>
      <c r="B502">
        <v>1</v>
      </c>
      <c r="E502" s="3"/>
      <c r="G502" s="4">
        <f t="shared" si="14"/>
        <v>44570</v>
      </c>
      <c r="H502">
        <f t="shared" si="15"/>
        <v>1</v>
      </c>
    </row>
    <row r="503" spans="1:8" x14ac:dyDescent="0.25">
      <c r="A503" s="4">
        <v>44579</v>
      </c>
      <c r="B503">
        <v>0</v>
      </c>
      <c r="E503" s="3"/>
      <c r="G503" s="4">
        <f t="shared" si="14"/>
        <v>44571</v>
      </c>
      <c r="H503">
        <f t="shared" si="15"/>
        <v>0</v>
      </c>
    </row>
    <row r="504" spans="1:8" x14ac:dyDescent="0.25">
      <c r="A504" s="4">
        <v>44580</v>
      </c>
      <c r="B504">
        <v>2</v>
      </c>
      <c r="E504" s="3"/>
      <c r="G504" s="4">
        <f t="shared" si="14"/>
        <v>44572</v>
      </c>
      <c r="H504">
        <f t="shared" si="15"/>
        <v>2</v>
      </c>
    </row>
    <row r="505" spans="1:8" x14ac:dyDescent="0.25">
      <c r="A505" s="4">
        <v>44581</v>
      </c>
      <c r="B505">
        <v>0</v>
      </c>
      <c r="E505" s="3"/>
      <c r="G505" s="4">
        <f t="shared" si="14"/>
        <v>44573</v>
      </c>
      <c r="H505">
        <f t="shared" si="15"/>
        <v>0</v>
      </c>
    </row>
    <row r="506" spans="1:8" x14ac:dyDescent="0.25">
      <c r="A506" s="4">
        <v>44582</v>
      </c>
      <c r="B506">
        <v>1</v>
      </c>
      <c r="E506" s="3"/>
      <c r="G506" s="4">
        <f t="shared" si="14"/>
        <v>44574</v>
      </c>
      <c r="H506">
        <f t="shared" si="15"/>
        <v>1</v>
      </c>
    </row>
    <row r="507" spans="1:8" x14ac:dyDescent="0.25">
      <c r="A507" s="4">
        <v>44583</v>
      </c>
      <c r="B507">
        <v>0</v>
      </c>
      <c r="E507" s="3"/>
      <c r="G507" s="4">
        <f t="shared" si="14"/>
        <v>44575</v>
      </c>
      <c r="H507">
        <f t="shared" si="15"/>
        <v>0</v>
      </c>
    </row>
    <row r="508" spans="1:8" x14ac:dyDescent="0.25">
      <c r="A508" s="4">
        <v>44584</v>
      </c>
      <c r="B508">
        <v>1</v>
      </c>
      <c r="E508" s="3"/>
      <c r="G508" s="4">
        <f t="shared" si="14"/>
        <v>44576</v>
      </c>
      <c r="H508">
        <f t="shared" si="15"/>
        <v>1</v>
      </c>
    </row>
    <row r="509" spans="1:8" x14ac:dyDescent="0.25">
      <c r="A509" s="4">
        <v>44585</v>
      </c>
      <c r="B509">
        <v>1</v>
      </c>
      <c r="E509" s="3"/>
      <c r="G509" s="4">
        <f t="shared" si="14"/>
        <v>44577</v>
      </c>
      <c r="H509">
        <f t="shared" si="15"/>
        <v>1</v>
      </c>
    </row>
    <row r="510" spans="1:8" x14ac:dyDescent="0.25">
      <c r="A510" s="4">
        <v>44586</v>
      </c>
      <c r="B510">
        <v>2</v>
      </c>
      <c r="E510" s="3"/>
      <c r="G510" s="4">
        <f t="shared" si="14"/>
        <v>44578</v>
      </c>
      <c r="H510">
        <f t="shared" si="15"/>
        <v>2</v>
      </c>
    </row>
    <row r="511" spans="1:8" x14ac:dyDescent="0.25">
      <c r="A511" s="4">
        <v>44587</v>
      </c>
      <c r="B511">
        <v>1</v>
      </c>
      <c r="E511" s="3"/>
      <c r="G511" s="4">
        <f t="shared" si="14"/>
        <v>44579</v>
      </c>
      <c r="H511">
        <f t="shared" si="15"/>
        <v>1</v>
      </c>
    </row>
    <row r="512" spans="1:8" x14ac:dyDescent="0.25">
      <c r="A512" s="4">
        <v>44588</v>
      </c>
      <c r="B512">
        <v>1</v>
      </c>
      <c r="E512" s="3"/>
      <c r="G512" s="4">
        <f t="shared" si="14"/>
        <v>44580</v>
      </c>
      <c r="H512">
        <f t="shared" si="15"/>
        <v>1</v>
      </c>
    </row>
    <row r="513" spans="1:8" x14ac:dyDescent="0.25">
      <c r="A513" s="4">
        <v>44589</v>
      </c>
      <c r="B513">
        <v>3</v>
      </c>
      <c r="E513" s="3"/>
      <c r="G513" s="4">
        <f t="shared" si="14"/>
        <v>44581</v>
      </c>
      <c r="H513">
        <f t="shared" si="15"/>
        <v>3</v>
      </c>
    </row>
    <row r="514" spans="1:8" x14ac:dyDescent="0.25">
      <c r="A514" s="4">
        <v>44590</v>
      </c>
      <c r="B514">
        <v>1</v>
      </c>
      <c r="E514" s="3"/>
      <c r="G514" s="4">
        <f t="shared" si="14"/>
        <v>44582</v>
      </c>
      <c r="H514">
        <f t="shared" si="15"/>
        <v>1</v>
      </c>
    </row>
    <row r="515" spans="1:8" x14ac:dyDescent="0.25">
      <c r="A515" s="4">
        <v>44591</v>
      </c>
      <c r="B515">
        <v>1</v>
      </c>
      <c r="E515" s="3"/>
      <c r="G515" s="4">
        <f t="shared" ref="G515:G578" si="16">A515-$K$1</f>
        <v>44583</v>
      </c>
      <c r="H515">
        <f t="shared" ref="H515:H578" si="17">B515</f>
        <v>1</v>
      </c>
    </row>
    <row r="516" spans="1:8" x14ac:dyDescent="0.25">
      <c r="A516" s="4">
        <v>44592</v>
      </c>
      <c r="B516">
        <v>0</v>
      </c>
      <c r="E516" s="3"/>
      <c r="G516" s="4">
        <f t="shared" si="16"/>
        <v>44584</v>
      </c>
      <c r="H516">
        <f t="shared" si="17"/>
        <v>0</v>
      </c>
    </row>
    <row r="517" spans="1:8" x14ac:dyDescent="0.25">
      <c r="A517" s="4">
        <v>44593</v>
      </c>
      <c r="B517">
        <v>1</v>
      </c>
      <c r="E517" s="3"/>
      <c r="G517" s="4">
        <f t="shared" si="16"/>
        <v>44585</v>
      </c>
      <c r="H517">
        <f t="shared" si="17"/>
        <v>1</v>
      </c>
    </row>
    <row r="518" spans="1:8" x14ac:dyDescent="0.25">
      <c r="A518" s="4">
        <v>44594</v>
      </c>
      <c r="B518">
        <v>2</v>
      </c>
      <c r="E518" s="3"/>
      <c r="G518" s="4">
        <f t="shared" si="16"/>
        <v>44586</v>
      </c>
      <c r="H518">
        <f t="shared" si="17"/>
        <v>2</v>
      </c>
    </row>
    <row r="519" spans="1:8" x14ac:dyDescent="0.25">
      <c r="A519" s="4">
        <v>44595</v>
      </c>
      <c r="B519">
        <v>1</v>
      </c>
      <c r="E519" s="3"/>
      <c r="G519" s="4">
        <f t="shared" si="16"/>
        <v>44587</v>
      </c>
      <c r="H519">
        <f t="shared" si="17"/>
        <v>1</v>
      </c>
    </row>
    <row r="520" spans="1:8" x14ac:dyDescent="0.25">
      <c r="A520" s="4">
        <v>44596</v>
      </c>
      <c r="B520">
        <v>0</v>
      </c>
      <c r="E520" s="3"/>
      <c r="G520" s="4">
        <f t="shared" si="16"/>
        <v>44588</v>
      </c>
      <c r="H520">
        <f t="shared" si="17"/>
        <v>0</v>
      </c>
    </row>
    <row r="521" spans="1:8" x14ac:dyDescent="0.25">
      <c r="A521" s="4">
        <v>44597</v>
      </c>
      <c r="B521">
        <v>1</v>
      </c>
      <c r="E521" s="3"/>
      <c r="G521" s="4">
        <f t="shared" si="16"/>
        <v>44589</v>
      </c>
      <c r="H521">
        <f t="shared" si="17"/>
        <v>1</v>
      </c>
    </row>
    <row r="522" spans="1:8" x14ac:dyDescent="0.25">
      <c r="A522" s="4">
        <v>44598</v>
      </c>
      <c r="B522">
        <v>3</v>
      </c>
      <c r="E522" s="3"/>
      <c r="G522" s="4">
        <f t="shared" si="16"/>
        <v>44590</v>
      </c>
      <c r="H522">
        <f t="shared" si="17"/>
        <v>3</v>
      </c>
    </row>
    <row r="523" spans="1:8" x14ac:dyDescent="0.25">
      <c r="A523" s="4">
        <v>44599</v>
      </c>
      <c r="B523">
        <v>0</v>
      </c>
      <c r="E523" s="3"/>
      <c r="G523" s="4">
        <f t="shared" si="16"/>
        <v>44591</v>
      </c>
      <c r="H523">
        <f t="shared" si="17"/>
        <v>0</v>
      </c>
    </row>
    <row r="524" spans="1:8" x14ac:dyDescent="0.25">
      <c r="A524" s="4">
        <v>44600</v>
      </c>
      <c r="B524">
        <v>0</v>
      </c>
      <c r="E524" s="3"/>
      <c r="G524" s="4">
        <f t="shared" si="16"/>
        <v>44592</v>
      </c>
      <c r="H524">
        <f t="shared" si="17"/>
        <v>0</v>
      </c>
    </row>
    <row r="525" spans="1:8" x14ac:dyDescent="0.25">
      <c r="A525" s="4">
        <v>44601</v>
      </c>
      <c r="B525">
        <v>1</v>
      </c>
      <c r="E525" s="3"/>
      <c r="G525" s="4">
        <f t="shared" si="16"/>
        <v>44593</v>
      </c>
      <c r="H525">
        <f t="shared" si="17"/>
        <v>1</v>
      </c>
    </row>
    <row r="526" spans="1:8" x14ac:dyDescent="0.25">
      <c r="A526" s="4">
        <v>44602</v>
      </c>
      <c r="B526">
        <v>0</v>
      </c>
      <c r="E526" s="3"/>
      <c r="G526" s="4">
        <f t="shared" si="16"/>
        <v>44594</v>
      </c>
      <c r="H526">
        <f t="shared" si="17"/>
        <v>0</v>
      </c>
    </row>
    <row r="527" spans="1:8" x14ac:dyDescent="0.25">
      <c r="A527" s="4">
        <v>44603</v>
      </c>
      <c r="B527">
        <v>1</v>
      </c>
      <c r="E527" s="3"/>
      <c r="G527" s="4">
        <f t="shared" si="16"/>
        <v>44595</v>
      </c>
      <c r="H527">
        <f t="shared" si="17"/>
        <v>1</v>
      </c>
    </row>
    <row r="528" spans="1:8" x14ac:dyDescent="0.25">
      <c r="A528" s="4">
        <v>44604</v>
      </c>
      <c r="B528">
        <v>1</v>
      </c>
      <c r="E528" s="3"/>
      <c r="G528" s="4">
        <f t="shared" si="16"/>
        <v>44596</v>
      </c>
      <c r="H528">
        <f t="shared" si="17"/>
        <v>1</v>
      </c>
    </row>
    <row r="529" spans="1:8" x14ac:dyDescent="0.25">
      <c r="A529" s="4">
        <v>44605</v>
      </c>
      <c r="B529">
        <v>1</v>
      </c>
      <c r="E529" s="3"/>
      <c r="G529" s="4">
        <f t="shared" si="16"/>
        <v>44597</v>
      </c>
      <c r="H529">
        <f t="shared" si="17"/>
        <v>1</v>
      </c>
    </row>
    <row r="530" spans="1:8" x14ac:dyDescent="0.25">
      <c r="A530" s="4">
        <v>44606</v>
      </c>
      <c r="B530">
        <v>0</v>
      </c>
      <c r="E530" s="3"/>
      <c r="G530" s="4">
        <f t="shared" si="16"/>
        <v>44598</v>
      </c>
      <c r="H530">
        <f t="shared" si="17"/>
        <v>0</v>
      </c>
    </row>
    <row r="531" spans="1:8" x14ac:dyDescent="0.25">
      <c r="A531" s="4">
        <v>44607</v>
      </c>
      <c r="B531">
        <v>2</v>
      </c>
      <c r="E531" s="3"/>
      <c r="G531" s="4">
        <f t="shared" si="16"/>
        <v>44599</v>
      </c>
      <c r="H531">
        <f t="shared" si="17"/>
        <v>2</v>
      </c>
    </row>
    <row r="532" spans="1:8" x14ac:dyDescent="0.25">
      <c r="A532" s="4">
        <v>44608</v>
      </c>
      <c r="B532">
        <v>0</v>
      </c>
      <c r="E532" s="3"/>
      <c r="G532" s="4">
        <f t="shared" si="16"/>
        <v>44600</v>
      </c>
      <c r="H532">
        <f t="shared" si="17"/>
        <v>0</v>
      </c>
    </row>
    <row r="533" spans="1:8" x14ac:dyDescent="0.25">
      <c r="A533" s="4">
        <v>44609</v>
      </c>
      <c r="B533">
        <v>1</v>
      </c>
      <c r="E533" s="3"/>
      <c r="G533" s="4">
        <f t="shared" si="16"/>
        <v>44601</v>
      </c>
      <c r="H533">
        <f t="shared" si="17"/>
        <v>1</v>
      </c>
    </row>
    <row r="534" spans="1:8" x14ac:dyDescent="0.25">
      <c r="A534" s="4">
        <v>44610</v>
      </c>
      <c r="B534">
        <v>0</v>
      </c>
      <c r="E534" s="3"/>
      <c r="G534" s="4">
        <f t="shared" si="16"/>
        <v>44602</v>
      </c>
      <c r="H534">
        <f t="shared" si="17"/>
        <v>0</v>
      </c>
    </row>
    <row r="535" spans="1:8" x14ac:dyDescent="0.25">
      <c r="A535" s="4">
        <v>44611</v>
      </c>
      <c r="B535">
        <v>0</v>
      </c>
      <c r="E535" s="3"/>
      <c r="G535" s="4">
        <f t="shared" si="16"/>
        <v>44603</v>
      </c>
      <c r="H535">
        <f t="shared" si="17"/>
        <v>0</v>
      </c>
    </row>
    <row r="536" spans="1:8" x14ac:dyDescent="0.25">
      <c r="A536" s="4">
        <v>44612</v>
      </c>
      <c r="B536">
        <v>1</v>
      </c>
      <c r="E536" s="3"/>
      <c r="G536" s="4">
        <f t="shared" si="16"/>
        <v>44604</v>
      </c>
      <c r="H536">
        <f t="shared" si="17"/>
        <v>1</v>
      </c>
    </row>
    <row r="537" spans="1:8" x14ac:dyDescent="0.25">
      <c r="A537" s="4">
        <v>44613</v>
      </c>
      <c r="B537">
        <v>0</v>
      </c>
      <c r="E537" s="3"/>
      <c r="G537" s="4">
        <f t="shared" si="16"/>
        <v>44605</v>
      </c>
      <c r="H537">
        <f t="shared" si="17"/>
        <v>0</v>
      </c>
    </row>
    <row r="538" spans="1:8" x14ac:dyDescent="0.25">
      <c r="A538" s="4">
        <v>44614</v>
      </c>
      <c r="B538">
        <v>1</v>
      </c>
      <c r="E538" s="3"/>
      <c r="G538" s="4">
        <f t="shared" si="16"/>
        <v>44606</v>
      </c>
      <c r="H538">
        <f t="shared" si="17"/>
        <v>1</v>
      </c>
    </row>
    <row r="539" spans="1:8" x14ac:dyDescent="0.25">
      <c r="A539" s="4">
        <v>44615</v>
      </c>
      <c r="B539">
        <v>1</v>
      </c>
      <c r="E539" s="3"/>
      <c r="G539" s="4">
        <f t="shared" si="16"/>
        <v>44607</v>
      </c>
      <c r="H539">
        <f t="shared" si="17"/>
        <v>1</v>
      </c>
    </row>
    <row r="540" spans="1:8" x14ac:dyDescent="0.25">
      <c r="A540" s="4">
        <v>44616</v>
      </c>
      <c r="B540">
        <v>0</v>
      </c>
      <c r="E540" s="3"/>
      <c r="G540" s="4">
        <f t="shared" si="16"/>
        <v>44608</v>
      </c>
      <c r="H540">
        <f t="shared" si="17"/>
        <v>0</v>
      </c>
    </row>
    <row r="541" spans="1:8" x14ac:dyDescent="0.25">
      <c r="A541" s="4">
        <v>44617</v>
      </c>
      <c r="B541">
        <v>1</v>
      </c>
      <c r="E541" s="3"/>
      <c r="G541" s="4">
        <f t="shared" si="16"/>
        <v>44609</v>
      </c>
      <c r="H541">
        <f t="shared" si="17"/>
        <v>1</v>
      </c>
    </row>
    <row r="542" spans="1:8" x14ac:dyDescent="0.25">
      <c r="A542" s="4">
        <v>44619</v>
      </c>
      <c r="B542">
        <v>0</v>
      </c>
      <c r="E542" s="3"/>
      <c r="G542" s="4">
        <f t="shared" si="16"/>
        <v>44611</v>
      </c>
      <c r="H542">
        <f t="shared" si="17"/>
        <v>0</v>
      </c>
    </row>
    <row r="543" spans="1:8" x14ac:dyDescent="0.25">
      <c r="A543" s="4">
        <v>44620</v>
      </c>
      <c r="B543">
        <v>0</v>
      </c>
      <c r="E543" s="3"/>
      <c r="G543" s="4">
        <f t="shared" si="16"/>
        <v>44612</v>
      </c>
      <c r="H543">
        <f t="shared" si="17"/>
        <v>0</v>
      </c>
    </row>
    <row r="544" spans="1:8" x14ac:dyDescent="0.25">
      <c r="A544" s="4">
        <v>44621</v>
      </c>
      <c r="B544">
        <v>0</v>
      </c>
      <c r="E544" s="3"/>
      <c r="G544" s="4">
        <f t="shared" si="16"/>
        <v>44613</v>
      </c>
      <c r="H544">
        <f t="shared" si="17"/>
        <v>0</v>
      </c>
    </row>
    <row r="545" spans="1:8" x14ac:dyDescent="0.25">
      <c r="A545" s="4">
        <v>44622</v>
      </c>
      <c r="B545">
        <v>1</v>
      </c>
      <c r="E545" s="3"/>
      <c r="G545" s="4">
        <f t="shared" si="16"/>
        <v>44614</v>
      </c>
      <c r="H545">
        <f t="shared" si="17"/>
        <v>1</v>
      </c>
    </row>
    <row r="546" spans="1:8" x14ac:dyDescent="0.25">
      <c r="A546" s="4">
        <v>44623</v>
      </c>
      <c r="B546">
        <v>0</v>
      </c>
      <c r="E546" s="3"/>
      <c r="G546" s="4">
        <f t="shared" si="16"/>
        <v>44615</v>
      </c>
      <c r="H546">
        <f t="shared" si="17"/>
        <v>0</v>
      </c>
    </row>
    <row r="547" spans="1:8" x14ac:dyDescent="0.25">
      <c r="A547" s="4">
        <v>44624</v>
      </c>
      <c r="B547">
        <v>0</v>
      </c>
      <c r="E547" s="3"/>
      <c r="G547" s="4">
        <f t="shared" si="16"/>
        <v>44616</v>
      </c>
      <c r="H547">
        <f t="shared" si="17"/>
        <v>0</v>
      </c>
    </row>
    <row r="548" spans="1:8" x14ac:dyDescent="0.25">
      <c r="A548" s="4">
        <v>44625</v>
      </c>
      <c r="B548">
        <v>1</v>
      </c>
      <c r="E548" s="3"/>
      <c r="G548" s="4">
        <f t="shared" si="16"/>
        <v>44617</v>
      </c>
      <c r="H548">
        <f t="shared" si="17"/>
        <v>1</v>
      </c>
    </row>
    <row r="549" spans="1:8" x14ac:dyDescent="0.25">
      <c r="A549" s="4">
        <v>44626</v>
      </c>
      <c r="B549">
        <v>1</v>
      </c>
      <c r="E549" s="3"/>
      <c r="G549" s="4">
        <f t="shared" si="16"/>
        <v>44618</v>
      </c>
      <c r="H549">
        <f t="shared" si="17"/>
        <v>1</v>
      </c>
    </row>
    <row r="550" spans="1:8" x14ac:dyDescent="0.25">
      <c r="A550" s="4">
        <v>44627</v>
      </c>
      <c r="B550">
        <v>1</v>
      </c>
      <c r="E550" s="3"/>
      <c r="G550" s="4">
        <f t="shared" si="16"/>
        <v>44619</v>
      </c>
      <c r="H550">
        <f t="shared" si="17"/>
        <v>1</v>
      </c>
    </row>
    <row r="551" spans="1:8" x14ac:dyDescent="0.25">
      <c r="A551" s="4">
        <v>44628</v>
      </c>
      <c r="B551">
        <v>1</v>
      </c>
      <c r="E551" s="3"/>
      <c r="G551" s="4">
        <f t="shared" si="16"/>
        <v>44620</v>
      </c>
      <c r="H551">
        <f t="shared" si="17"/>
        <v>1</v>
      </c>
    </row>
    <row r="552" spans="1:8" x14ac:dyDescent="0.25">
      <c r="A552" s="4">
        <v>44629</v>
      </c>
      <c r="B552">
        <v>1</v>
      </c>
      <c r="E552" s="3"/>
      <c r="G552" s="4">
        <f t="shared" si="16"/>
        <v>44621</v>
      </c>
      <c r="H552">
        <f t="shared" si="17"/>
        <v>1</v>
      </c>
    </row>
    <row r="553" spans="1:8" x14ac:dyDescent="0.25">
      <c r="A553" s="4">
        <v>44630</v>
      </c>
      <c r="B553">
        <v>2</v>
      </c>
      <c r="E553" s="3"/>
      <c r="G553" s="4">
        <f t="shared" si="16"/>
        <v>44622</v>
      </c>
      <c r="H553">
        <f t="shared" si="17"/>
        <v>2</v>
      </c>
    </row>
    <row r="554" spans="1:8" x14ac:dyDescent="0.25">
      <c r="A554" s="4">
        <v>44631</v>
      </c>
      <c r="B554">
        <v>0</v>
      </c>
      <c r="E554" s="3"/>
      <c r="G554" s="4">
        <f t="shared" si="16"/>
        <v>44623</v>
      </c>
      <c r="H554">
        <f t="shared" si="17"/>
        <v>0</v>
      </c>
    </row>
    <row r="555" spans="1:8" x14ac:dyDescent="0.25">
      <c r="A555" s="4">
        <v>44632</v>
      </c>
      <c r="B555">
        <v>1</v>
      </c>
      <c r="E555" s="3"/>
      <c r="G555" s="4">
        <f t="shared" si="16"/>
        <v>44624</v>
      </c>
      <c r="H555">
        <f t="shared" si="17"/>
        <v>1</v>
      </c>
    </row>
    <row r="556" spans="1:8" x14ac:dyDescent="0.25">
      <c r="A556" s="4">
        <v>44638</v>
      </c>
      <c r="B556">
        <v>0</v>
      </c>
      <c r="E556" s="3"/>
      <c r="G556" s="4">
        <f t="shared" si="16"/>
        <v>44630</v>
      </c>
      <c r="H556">
        <f t="shared" si="17"/>
        <v>0</v>
      </c>
    </row>
    <row r="557" spans="1:8" x14ac:dyDescent="0.25">
      <c r="A557" s="4">
        <v>44640</v>
      </c>
      <c r="B557">
        <v>1</v>
      </c>
      <c r="E557" s="3"/>
      <c r="G557" s="4">
        <f t="shared" si="16"/>
        <v>44632</v>
      </c>
      <c r="H557">
        <f t="shared" si="17"/>
        <v>1</v>
      </c>
    </row>
    <row r="558" spans="1:8" x14ac:dyDescent="0.25">
      <c r="A558" s="4">
        <v>44641</v>
      </c>
      <c r="B558">
        <v>1</v>
      </c>
      <c r="E558" s="3"/>
      <c r="G558" s="4">
        <f t="shared" si="16"/>
        <v>44633</v>
      </c>
      <c r="H558">
        <f t="shared" si="17"/>
        <v>1</v>
      </c>
    </row>
    <row r="559" spans="1:8" x14ac:dyDescent="0.25">
      <c r="A559" s="4">
        <v>44642</v>
      </c>
      <c r="B559">
        <v>0</v>
      </c>
      <c r="E559" s="3"/>
      <c r="G559" s="4">
        <f t="shared" si="16"/>
        <v>44634</v>
      </c>
      <c r="H559">
        <f t="shared" si="17"/>
        <v>0</v>
      </c>
    </row>
    <row r="560" spans="1:8" x14ac:dyDescent="0.25">
      <c r="A560" s="4">
        <v>44643</v>
      </c>
      <c r="B560">
        <v>0</v>
      </c>
      <c r="E560" s="3"/>
      <c r="G560" s="4">
        <f t="shared" si="16"/>
        <v>44635</v>
      </c>
      <c r="H560">
        <f t="shared" si="17"/>
        <v>0</v>
      </c>
    </row>
    <row r="561" spans="1:8" x14ac:dyDescent="0.25">
      <c r="A561" s="4">
        <v>44644</v>
      </c>
      <c r="B561">
        <v>0</v>
      </c>
      <c r="E561" s="3"/>
      <c r="G561" s="4">
        <f t="shared" si="16"/>
        <v>44636</v>
      </c>
      <c r="H561">
        <f t="shared" si="17"/>
        <v>0</v>
      </c>
    </row>
    <row r="562" spans="1:8" x14ac:dyDescent="0.25">
      <c r="A562" s="4">
        <v>44646</v>
      </c>
      <c r="B562">
        <v>2</v>
      </c>
      <c r="E562" s="3"/>
      <c r="G562" s="4">
        <f t="shared" si="16"/>
        <v>44638</v>
      </c>
      <c r="H562">
        <f t="shared" si="17"/>
        <v>2</v>
      </c>
    </row>
    <row r="563" spans="1:8" x14ac:dyDescent="0.25">
      <c r="A563" s="4">
        <v>44647</v>
      </c>
      <c r="B563">
        <v>2</v>
      </c>
      <c r="E563" s="3"/>
      <c r="G563" s="4">
        <f t="shared" si="16"/>
        <v>44639</v>
      </c>
      <c r="H563">
        <f t="shared" si="17"/>
        <v>2</v>
      </c>
    </row>
    <row r="564" spans="1:8" x14ac:dyDescent="0.25">
      <c r="A564" s="4">
        <v>44648</v>
      </c>
      <c r="B564">
        <v>0</v>
      </c>
      <c r="E564" s="3"/>
      <c r="G564" s="4">
        <f t="shared" si="16"/>
        <v>44640</v>
      </c>
      <c r="H564">
        <f t="shared" si="17"/>
        <v>0</v>
      </c>
    </row>
    <row r="565" spans="1:8" x14ac:dyDescent="0.25">
      <c r="A565" s="4">
        <v>44649</v>
      </c>
      <c r="B565">
        <v>0</v>
      </c>
      <c r="E565" s="3"/>
      <c r="G565" s="4">
        <f t="shared" si="16"/>
        <v>44641</v>
      </c>
      <c r="H565">
        <f t="shared" si="17"/>
        <v>0</v>
      </c>
    </row>
    <row r="566" spans="1:8" x14ac:dyDescent="0.25">
      <c r="A566" s="4">
        <v>44650</v>
      </c>
      <c r="B566">
        <v>1</v>
      </c>
      <c r="E566" s="3"/>
      <c r="G566" s="4">
        <f t="shared" si="16"/>
        <v>44642</v>
      </c>
      <c r="H566">
        <f t="shared" si="17"/>
        <v>1</v>
      </c>
    </row>
    <row r="567" spans="1:8" x14ac:dyDescent="0.25">
      <c r="A567" s="4">
        <v>44651</v>
      </c>
      <c r="B567">
        <v>0</v>
      </c>
      <c r="E567" s="3"/>
      <c r="G567" s="4">
        <f t="shared" si="16"/>
        <v>44643</v>
      </c>
      <c r="H567">
        <f t="shared" si="17"/>
        <v>0</v>
      </c>
    </row>
    <row r="568" spans="1:8" x14ac:dyDescent="0.25">
      <c r="A568" s="4">
        <v>44659</v>
      </c>
      <c r="B568">
        <v>0</v>
      </c>
      <c r="E568" s="3"/>
      <c r="G568" s="4">
        <f t="shared" si="16"/>
        <v>44651</v>
      </c>
      <c r="H568">
        <f t="shared" si="17"/>
        <v>0</v>
      </c>
    </row>
    <row r="569" spans="1:8" x14ac:dyDescent="0.25">
      <c r="A569" s="4">
        <v>44661</v>
      </c>
      <c r="B569">
        <v>1</v>
      </c>
      <c r="E569" s="3"/>
      <c r="G569" s="4">
        <f t="shared" si="16"/>
        <v>44653</v>
      </c>
      <c r="H569">
        <f t="shared" si="17"/>
        <v>1</v>
      </c>
    </row>
    <row r="570" spans="1:8" x14ac:dyDescent="0.25">
      <c r="A570" s="4">
        <v>44662</v>
      </c>
      <c r="B570">
        <v>0</v>
      </c>
      <c r="E570" s="3"/>
      <c r="G570" s="4">
        <f t="shared" si="16"/>
        <v>44654</v>
      </c>
      <c r="H570">
        <f t="shared" si="17"/>
        <v>0</v>
      </c>
    </row>
    <row r="571" spans="1:8" x14ac:dyDescent="0.25">
      <c r="A571" s="4">
        <v>44663</v>
      </c>
      <c r="B571">
        <v>1</v>
      </c>
      <c r="E571" s="3"/>
      <c r="G571" s="4">
        <f t="shared" si="16"/>
        <v>44655</v>
      </c>
      <c r="H571">
        <f t="shared" si="17"/>
        <v>1</v>
      </c>
    </row>
    <row r="572" spans="1:8" x14ac:dyDescent="0.25">
      <c r="A572" s="4">
        <v>44664</v>
      </c>
      <c r="B572">
        <v>0</v>
      </c>
      <c r="E572" s="3"/>
      <c r="G572" s="4">
        <f t="shared" si="16"/>
        <v>44656</v>
      </c>
      <c r="H572">
        <f t="shared" si="17"/>
        <v>0</v>
      </c>
    </row>
    <row r="573" spans="1:8" x14ac:dyDescent="0.25">
      <c r="A573" s="4">
        <v>44666</v>
      </c>
      <c r="B573">
        <v>1</v>
      </c>
      <c r="E573" s="3"/>
      <c r="G573" s="4">
        <f t="shared" si="16"/>
        <v>44658</v>
      </c>
      <c r="H573">
        <f t="shared" si="17"/>
        <v>1</v>
      </c>
    </row>
    <row r="574" spans="1:8" x14ac:dyDescent="0.25">
      <c r="A574" s="4">
        <v>44671</v>
      </c>
      <c r="B574">
        <v>0</v>
      </c>
      <c r="E574" s="3"/>
      <c r="G574" s="4">
        <f t="shared" si="16"/>
        <v>44663</v>
      </c>
      <c r="H574">
        <f t="shared" si="17"/>
        <v>0</v>
      </c>
    </row>
    <row r="575" spans="1:8" x14ac:dyDescent="0.25">
      <c r="A575" s="4">
        <v>44672</v>
      </c>
      <c r="B575">
        <v>0</v>
      </c>
      <c r="E575" s="3"/>
      <c r="G575" s="4">
        <f t="shared" si="16"/>
        <v>44664</v>
      </c>
      <c r="H575">
        <f t="shared" si="17"/>
        <v>0</v>
      </c>
    </row>
    <row r="576" spans="1:8" x14ac:dyDescent="0.25">
      <c r="A576" s="4">
        <v>44675</v>
      </c>
      <c r="B576">
        <v>0</v>
      </c>
      <c r="E576" s="3"/>
      <c r="G576" s="4">
        <f t="shared" si="16"/>
        <v>44667</v>
      </c>
      <c r="H576">
        <f t="shared" si="17"/>
        <v>0</v>
      </c>
    </row>
    <row r="577" spans="1:8" x14ac:dyDescent="0.25">
      <c r="A577" s="4">
        <v>44676</v>
      </c>
      <c r="B577">
        <v>0</v>
      </c>
      <c r="E577" s="3"/>
      <c r="G577" s="4">
        <f t="shared" si="16"/>
        <v>44668</v>
      </c>
      <c r="H577">
        <f t="shared" si="17"/>
        <v>0</v>
      </c>
    </row>
    <row r="578" spans="1:8" x14ac:dyDescent="0.25">
      <c r="A578" s="4">
        <v>44678</v>
      </c>
      <c r="B578">
        <v>0</v>
      </c>
      <c r="E578" s="3"/>
      <c r="G578" s="4">
        <f t="shared" si="16"/>
        <v>44670</v>
      </c>
      <c r="H578">
        <f t="shared" si="17"/>
        <v>0</v>
      </c>
    </row>
    <row r="579" spans="1:8" x14ac:dyDescent="0.25">
      <c r="A579" s="4">
        <v>44679</v>
      </c>
      <c r="B579">
        <v>1</v>
      </c>
      <c r="E579" s="3"/>
      <c r="G579" s="4">
        <f t="shared" ref="G579:G642" si="18">A579-$K$1</f>
        <v>44671</v>
      </c>
      <c r="H579">
        <f t="shared" ref="H579:H642" si="19">B579</f>
        <v>1</v>
      </c>
    </row>
    <row r="580" spans="1:8" x14ac:dyDescent="0.25">
      <c r="A580" s="4">
        <v>44683</v>
      </c>
      <c r="B580">
        <v>0</v>
      </c>
      <c r="E580" s="3"/>
      <c r="G580" s="4">
        <f t="shared" si="18"/>
        <v>44675</v>
      </c>
      <c r="H580">
        <f t="shared" si="19"/>
        <v>0</v>
      </c>
    </row>
    <row r="581" spans="1:8" x14ac:dyDescent="0.25">
      <c r="A581" s="4">
        <v>44684</v>
      </c>
      <c r="B581">
        <v>0</v>
      </c>
      <c r="E581" s="3"/>
      <c r="G581" s="4">
        <f t="shared" si="18"/>
        <v>44676</v>
      </c>
      <c r="H581">
        <f t="shared" si="19"/>
        <v>0</v>
      </c>
    </row>
    <row r="582" spans="1:8" x14ac:dyDescent="0.25">
      <c r="A582" s="4">
        <v>44690</v>
      </c>
      <c r="B582">
        <v>0</v>
      </c>
      <c r="E582" s="3"/>
      <c r="G582" s="4">
        <f t="shared" si="18"/>
        <v>44682</v>
      </c>
      <c r="H582">
        <f t="shared" si="19"/>
        <v>0</v>
      </c>
    </row>
    <row r="583" spans="1:8" x14ac:dyDescent="0.25">
      <c r="A583" s="4">
        <v>44691</v>
      </c>
      <c r="B583">
        <v>1</v>
      </c>
      <c r="E583" s="3"/>
      <c r="G583" s="4">
        <f t="shared" si="18"/>
        <v>44683</v>
      </c>
      <c r="H583">
        <f t="shared" si="19"/>
        <v>1</v>
      </c>
    </row>
    <row r="584" spans="1:8" x14ac:dyDescent="0.25">
      <c r="A584" s="4">
        <v>44692</v>
      </c>
      <c r="B584">
        <v>0</v>
      </c>
      <c r="E584" s="3"/>
      <c r="G584" s="4">
        <f t="shared" si="18"/>
        <v>44684</v>
      </c>
      <c r="H584">
        <f t="shared" si="19"/>
        <v>0</v>
      </c>
    </row>
    <row r="585" spans="1:8" x14ac:dyDescent="0.25">
      <c r="A585" s="4">
        <v>44693</v>
      </c>
      <c r="B585">
        <v>0</v>
      </c>
      <c r="E585" s="3"/>
      <c r="G585" s="4">
        <f t="shared" si="18"/>
        <v>44685</v>
      </c>
      <c r="H585">
        <f t="shared" si="19"/>
        <v>0</v>
      </c>
    </row>
    <row r="586" spans="1:8" x14ac:dyDescent="0.25">
      <c r="A586" s="4">
        <v>44694</v>
      </c>
      <c r="B586">
        <v>0</v>
      </c>
      <c r="E586" s="3"/>
      <c r="G586" s="4">
        <f t="shared" si="18"/>
        <v>44686</v>
      </c>
      <c r="H586">
        <f t="shared" si="19"/>
        <v>0</v>
      </c>
    </row>
    <row r="587" spans="1:8" x14ac:dyDescent="0.25">
      <c r="A587" s="4">
        <v>44695</v>
      </c>
      <c r="B587">
        <v>1</v>
      </c>
      <c r="E587" s="3"/>
      <c r="G587" s="4">
        <f t="shared" si="18"/>
        <v>44687</v>
      </c>
      <c r="H587">
        <f t="shared" si="19"/>
        <v>1</v>
      </c>
    </row>
    <row r="588" spans="1:8" x14ac:dyDescent="0.25">
      <c r="A588" s="4">
        <v>44696</v>
      </c>
      <c r="B588">
        <v>0</v>
      </c>
      <c r="E588" s="3"/>
      <c r="G588" s="4">
        <f t="shared" si="18"/>
        <v>44688</v>
      </c>
      <c r="H588">
        <f t="shared" si="19"/>
        <v>0</v>
      </c>
    </row>
    <row r="589" spans="1:8" x14ac:dyDescent="0.25">
      <c r="A589" s="4">
        <v>44697</v>
      </c>
      <c r="B589">
        <v>0</v>
      </c>
      <c r="E589" s="3"/>
      <c r="G589" s="4">
        <f t="shared" si="18"/>
        <v>44689</v>
      </c>
      <c r="H589">
        <f t="shared" si="19"/>
        <v>0</v>
      </c>
    </row>
    <row r="590" spans="1:8" x14ac:dyDescent="0.25">
      <c r="A590" s="4">
        <v>44698</v>
      </c>
      <c r="B590">
        <v>0</v>
      </c>
      <c r="E590" s="3"/>
      <c r="G590" s="4">
        <f t="shared" si="18"/>
        <v>44690</v>
      </c>
      <c r="H590">
        <f t="shared" si="19"/>
        <v>0</v>
      </c>
    </row>
    <row r="591" spans="1:8" x14ac:dyDescent="0.25">
      <c r="A591" s="4">
        <v>44699</v>
      </c>
      <c r="B591">
        <v>0</v>
      </c>
      <c r="E591" s="3"/>
      <c r="G591" s="4">
        <f t="shared" si="18"/>
        <v>44691</v>
      </c>
      <c r="H591">
        <f t="shared" si="19"/>
        <v>0</v>
      </c>
    </row>
    <row r="592" spans="1:8" x14ac:dyDescent="0.25">
      <c r="A592" s="4">
        <v>44701</v>
      </c>
      <c r="B592">
        <v>0</v>
      </c>
      <c r="E592" s="3"/>
      <c r="G592" s="4">
        <f t="shared" si="18"/>
        <v>44693</v>
      </c>
      <c r="H592">
        <f t="shared" si="19"/>
        <v>0</v>
      </c>
    </row>
    <row r="593" spans="1:8" x14ac:dyDescent="0.25">
      <c r="A593" s="4">
        <v>44702</v>
      </c>
      <c r="B593">
        <v>0</v>
      </c>
      <c r="E593" s="3"/>
      <c r="G593" s="4">
        <f t="shared" si="18"/>
        <v>44694</v>
      </c>
      <c r="H593">
        <f t="shared" si="19"/>
        <v>0</v>
      </c>
    </row>
    <row r="594" spans="1:8" x14ac:dyDescent="0.25">
      <c r="A594" s="4">
        <v>44703</v>
      </c>
      <c r="B594">
        <v>1</v>
      </c>
      <c r="E594" s="3"/>
      <c r="G594" s="4">
        <f t="shared" si="18"/>
        <v>44695</v>
      </c>
      <c r="H594">
        <f t="shared" si="19"/>
        <v>1</v>
      </c>
    </row>
    <row r="595" spans="1:8" x14ac:dyDescent="0.25">
      <c r="A595" s="4">
        <v>44704</v>
      </c>
      <c r="B595">
        <v>0</v>
      </c>
      <c r="E595" s="3"/>
      <c r="G595" s="4">
        <f t="shared" si="18"/>
        <v>44696</v>
      </c>
      <c r="H595">
        <f t="shared" si="19"/>
        <v>0</v>
      </c>
    </row>
    <row r="596" spans="1:8" x14ac:dyDescent="0.25">
      <c r="A596" s="4">
        <v>44705</v>
      </c>
      <c r="B596">
        <v>0</v>
      </c>
      <c r="E596" s="3"/>
      <c r="G596" s="4">
        <f t="shared" si="18"/>
        <v>44697</v>
      </c>
      <c r="H596">
        <f t="shared" si="19"/>
        <v>0</v>
      </c>
    </row>
    <row r="597" spans="1:8" x14ac:dyDescent="0.25">
      <c r="A597" s="4">
        <v>44706</v>
      </c>
      <c r="B597">
        <v>0</v>
      </c>
      <c r="E597" s="3"/>
      <c r="G597" s="4">
        <f t="shared" si="18"/>
        <v>44698</v>
      </c>
      <c r="H597">
        <f t="shared" si="19"/>
        <v>0</v>
      </c>
    </row>
    <row r="598" spans="1:8" x14ac:dyDescent="0.25">
      <c r="A598" s="4">
        <v>44707</v>
      </c>
      <c r="B598">
        <v>0</v>
      </c>
      <c r="E598" s="3"/>
      <c r="G598" s="4">
        <f t="shared" si="18"/>
        <v>44699</v>
      </c>
      <c r="H598">
        <f t="shared" si="19"/>
        <v>0</v>
      </c>
    </row>
    <row r="599" spans="1:8" x14ac:dyDescent="0.25">
      <c r="A599" s="4">
        <v>44708</v>
      </c>
      <c r="B599">
        <v>0</v>
      </c>
      <c r="E599" s="3"/>
      <c r="G599" s="4">
        <f t="shared" si="18"/>
        <v>44700</v>
      </c>
      <c r="H599">
        <f t="shared" si="19"/>
        <v>0</v>
      </c>
    </row>
    <row r="600" spans="1:8" x14ac:dyDescent="0.25">
      <c r="A600" s="4">
        <v>44709</v>
      </c>
      <c r="B600">
        <v>2</v>
      </c>
      <c r="E600" s="3"/>
      <c r="G600" s="4">
        <f t="shared" si="18"/>
        <v>44701</v>
      </c>
      <c r="H600">
        <f t="shared" si="19"/>
        <v>2</v>
      </c>
    </row>
    <row r="601" spans="1:8" x14ac:dyDescent="0.25">
      <c r="A601" s="4">
        <v>44710</v>
      </c>
      <c r="B601">
        <v>0</v>
      </c>
      <c r="E601" s="3"/>
      <c r="G601" s="4">
        <f t="shared" si="18"/>
        <v>44702</v>
      </c>
      <c r="H601">
        <f t="shared" si="19"/>
        <v>0</v>
      </c>
    </row>
    <row r="602" spans="1:8" x14ac:dyDescent="0.25">
      <c r="A602" s="4">
        <v>44713</v>
      </c>
      <c r="B602">
        <v>0</v>
      </c>
      <c r="E602" s="3"/>
      <c r="G602" s="4">
        <f t="shared" si="18"/>
        <v>44705</v>
      </c>
      <c r="H602">
        <f t="shared" si="19"/>
        <v>0</v>
      </c>
    </row>
    <row r="603" spans="1:8" x14ac:dyDescent="0.25">
      <c r="A603" s="4">
        <v>44714</v>
      </c>
      <c r="B603">
        <v>0</v>
      </c>
      <c r="E603" s="3"/>
      <c r="G603" s="4">
        <f t="shared" si="18"/>
        <v>44706</v>
      </c>
      <c r="H603">
        <f t="shared" si="19"/>
        <v>0</v>
      </c>
    </row>
    <row r="604" spans="1:8" x14ac:dyDescent="0.25">
      <c r="A604" s="4">
        <v>44715</v>
      </c>
      <c r="B604">
        <v>0</v>
      </c>
      <c r="E604" s="3"/>
      <c r="G604" s="4">
        <f t="shared" si="18"/>
        <v>44707</v>
      </c>
      <c r="H604">
        <f t="shared" si="19"/>
        <v>0</v>
      </c>
    </row>
    <row r="605" spans="1:8" x14ac:dyDescent="0.25">
      <c r="A605" s="4">
        <v>44716</v>
      </c>
      <c r="B605">
        <v>2</v>
      </c>
      <c r="E605" s="3"/>
      <c r="G605" s="4">
        <f t="shared" si="18"/>
        <v>44708</v>
      </c>
      <c r="H605">
        <f t="shared" si="19"/>
        <v>2</v>
      </c>
    </row>
    <row r="606" spans="1:8" x14ac:dyDescent="0.25">
      <c r="A606" s="4">
        <v>44720</v>
      </c>
      <c r="B606">
        <v>0</v>
      </c>
      <c r="E606" s="3"/>
      <c r="G606" s="4">
        <f t="shared" si="18"/>
        <v>44712</v>
      </c>
      <c r="H606">
        <f t="shared" si="19"/>
        <v>0</v>
      </c>
    </row>
    <row r="607" spans="1:8" x14ac:dyDescent="0.25">
      <c r="A607" s="4">
        <v>44721</v>
      </c>
      <c r="B607">
        <v>1</v>
      </c>
      <c r="E607" s="3"/>
      <c r="G607" s="4">
        <f t="shared" si="18"/>
        <v>44713</v>
      </c>
      <c r="H607">
        <f t="shared" si="19"/>
        <v>1</v>
      </c>
    </row>
    <row r="608" spans="1:8" x14ac:dyDescent="0.25">
      <c r="A608" s="4">
        <v>44722</v>
      </c>
      <c r="B608">
        <v>0</v>
      </c>
      <c r="E608" s="3"/>
      <c r="G608" s="4">
        <f t="shared" si="18"/>
        <v>44714</v>
      </c>
      <c r="H608">
        <f t="shared" si="19"/>
        <v>0</v>
      </c>
    </row>
    <row r="609" spans="1:8" x14ac:dyDescent="0.25">
      <c r="A609" s="4">
        <v>44723</v>
      </c>
      <c r="B609">
        <v>0</v>
      </c>
      <c r="E609" s="3"/>
      <c r="G609" s="4">
        <f t="shared" si="18"/>
        <v>44715</v>
      </c>
      <c r="H609">
        <f t="shared" si="19"/>
        <v>0</v>
      </c>
    </row>
    <row r="610" spans="1:8" x14ac:dyDescent="0.25">
      <c r="A610" s="4">
        <v>44724</v>
      </c>
      <c r="B610">
        <v>1</v>
      </c>
      <c r="E610" s="3"/>
      <c r="G610" s="4">
        <f t="shared" si="18"/>
        <v>44716</v>
      </c>
      <c r="H610">
        <f t="shared" si="19"/>
        <v>1</v>
      </c>
    </row>
    <row r="611" spans="1:8" x14ac:dyDescent="0.25">
      <c r="A611" s="4">
        <v>44725</v>
      </c>
      <c r="B611">
        <v>0</v>
      </c>
      <c r="E611" s="3"/>
      <c r="G611" s="4">
        <f t="shared" si="18"/>
        <v>44717</v>
      </c>
      <c r="H611">
        <f t="shared" si="19"/>
        <v>0</v>
      </c>
    </row>
    <row r="612" spans="1:8" x14ac:dyDescent="0.25">
      <c r="A612" s="4">
        <v>44726</v>
      </c>
      <c r="B612">
        <v>0</v>
      </c>
      <c r="E612" s="3"/>
      <c r="G612" s="4">
        <f t="shared" si="18"/>
        <v>44718</v>
      </c>
      <c r="H612">
        <f t="shared" si="19"/>
        <v>0</v>
      </c>
    </row>
    <row r="613" spans="1:8" x14ac:dyDescent="0.25">
      <c r="A613" s="4">
        <v>44727</v>
      </c>
      <c r="B613">
        <v>0</v>
      </c>
      <c r="E613" s="3"/>
      <c r="G613" s="4">
        <f t="shared" si="18"/>
        <v>44719</v>
      </c>
      <c r="H613">
        <f t="shared" si="19"/>
        <v>0</v>
      </c>
    </row>
    <row r="614" spans="1:8" x14ac:dyDescent="0.25">
      <c r="A614" s="4">
        <v>44728</v>
      </c>
      <c r="B614">
        <v>1</v>
      </c>
      <c r="E614" s="3"/>
      <c r="G614" s="4">
        <f t="shared" si="18"/>
        <v>44720</v>
      </c>
      <c r="H614">
        <f t="shared" si="19"/>
        <v>1</v>
      </c>
    </row>
    <row r="615" spans="1:8" x14ac:dyDescent="0.25">
      <c r="A615" s="4">
        <v>44729</v>
      </c>
      <c r="B615">
        <v>1</v>
      </c>
      <c r="E615" s="3"/>
      <c r="G615" s="4">
        <f t="shared" si="18"/>
        <v>44721</v>
      </c>
      <c r="H615">
        <f t="shared" si="19"/>
        <v>1</v>
      </c>
    </row>
    <row r="616" spans="1:8" x14ac:dyDescent="0.25">
      <c r="A616" s="4">
        <v>44730</v>
      </c>
      <c r="B616">
        <v>1</v>
      </c>
      <c r="E616" s="3"/>
      <c r="G616" s="4">
        <f t="shared" si="18"/>
        <v>44722</v>
      </c>
      <c r="H616">
        <f t="shared" si="19"/>
        <v>1</v>
      </c>
    </row>
    <row r="617" spans="1:8" x14ac:dyDescent="0.25">
      <c r="A617" s="4">
        <v>44732</v>
      </c>
      <c r="B617">
        <v>1</v>
      </c>
      <c r="E617" s="3"/>
      <c r="G617" s="4">
        <f t="shared" si="18"/>
        <v>44724</v>
      </c>
      <c r="H617">
        <f t="shared" si="19"/>
        <v>1</v>
      </c>
    </row>
    <row r="618" spans="1:8" x14ac:dyDescent="0.25">
      <c r="A618" s="4">
        <v>44733</v>
      </c>
      <c r="B618">
        <v>0</v>
      </c>
      <c r="E618" s="3"/>
      <c r="G618" s="4">
        <f t="shared" si="18"/>
        <v>44725</v>
      </c>
      <c r="H618">
        <f t="shared" si="19"/>
        <v>0</v>
      </c>
    </row>
    <row r="619" spans="1:8" x14ac:dyDescent="0.25">
      <c r="A619" s="4">
        <v>44734</v>
      </c>
      <c r="B619">
        <v>1</v>
      </c>
      <c r="E619" s="3"/>
      <c r="G619" s="4">
        <f t="shared" si="18"/>
        <v>44726</v>
      </c>
      <c r="H619">
        <f t="shared" si="19"/>
        <v>1</v>
      </c>
    </row>
    <row r="620" spans="1:8" x14ac:dyDescent="0.25">
      <c r="A620" s="4">
        <v>44735</v>
      </c>
      <c r="B620">
        <v>1</v>
      </c>
      <c r="E620" s="3"/>
      <c r="G620" s="4">
        <f t="shared" si="18"/>
        <v>44727</v>
      </c>
      <c r="H620">
        <f t="shared" si="19"/>
        <v>1</v>
      </c>
    </row>
    <row r="621" spans="1:8" x14ac:dyDescent="0.25">
      <c r="A621" s="4">
        <v>44736</v>
      </c>
      <c r="B621">
        <v>0</v>
      </c>
      <c r="E621" s="3"/>
      <c r="G621" s="4">
        <f t="shared" si="18"/>
        <v>44728</v>
      </c>
      <c r="H621">
        <f t="shared" si="19"/>
        <v>0</v>
      </c>
    </row>
    <row r="622" spans="1:8" x14ac:dyDescent="0.25">
      <c r="A622" s="4">
        <v>44737</v>
      </c>
      <c r="B622">
        <v>0</v>
      </c>
      <c r="E622" s="3"/>
      <c r="G622" s="4">
        <f t="shared" si="18"/>
        <v>44729</v>
      </c>
      <c r="H622">
        <f t="shared" si="19"/>
        <v>0</v>
      </c>
    </row>
    <row r="623" spans="1:8" x14ac:dyDescent="0.25">
      <c r="A623" s="4">
        <v>44738</v>
      </c>
      <c r="B623">
        <v>1</v>
      </c>
      <c r="E623" s="3"/>
      <c r="G623" s="4">
        <f t="shared" si="18"/>
        <v>44730</v>
      </c>
      <c r="H623">
        <f t="shared" si="19"/>
        <v>1</v>
      </c>
    </row>
    <row r="624" spans="1:8" x14ac:dyDescent="0.25">
      <c r="A624" s="4">
        <v>44739</v>
      </c>
      <c r="B624">
        <v>0</v>
      </c>
      <c r="E624" s="3"/>
      <c r="G624" s="4">
        <f t="shared" si="18"/>
        <v>44731</v>
      </c>
      <c r="H624">
        <f t="shared" si="19"/>
        <v>0</v>
      </c>
    </row>
    <row r="625" spans="1:8" x14ac:dyDescent="0.25">
      <c r="A625" s="4">
        <v>44740</v>
      </c>
      <c r="B625">
        <v>0</v>
      </c>
      <c r="E625" s="3"/>
      <c r="G625" s="4">
        <f t="shared" si="18"/>
        <v>44732</v>
      </c>
      <c r="H625">
        <f t="shared" si="19"/>
        <v>0</v>
      </c>
    </row>
    <row r="626" spans="1:8" x14ac:dyDescent="0.25">
      <c r="A626" s="4">
        <v>44741</v>
      </c>
      <c r="B626">
        <v>0</v>
      </c>
      <c r="E626" s="3"/>
      <c r="G626" s="4">
        <f t="shared" si="18"/>
        <v>44733</v>
      </c>
      <c r="H626">
        <f t="shared" si="19"/>
        <v>0</v>
      </c>
    </row>
    <row r="627" spans="1:8" x14ac:dyDescent="0.25">
      <c r="A627" s="4">
        <v>44742</v>
      </c>
      <c r="B627">
        <v>2</v>
      </c>
      <c r="E627" s="3"/>
      <c r="G627" s="4">
        <f t="shared" si="18"/>
        <v>44734</v>
      </c>
      <c r="H627">
        <f t="shared" si="19"/>
        <v>2</v>
      </c>
    </row>
    <row r="628" spans="1:8" x14ac:dyDescent="0.25">
      <c r="A628" s="4">
        <v>44743</v>
      </c>
      <c r="B628">
        <v>0</v>
      </c>
      <c r="E628" s="3"/>
      <c r="G628" s="4">
        <f t="shared" si="18"/>
        <v>44735</v>
      </c>
      <c r="H628">
        <f t="shared" si="19"/>
        <v>0</v>
      </c>
    </row>
    <row r="629" spans="1:8" x14ac:dyDescent="0.25">
      <c r="A629" s="4">
        <v>44744</v>
      </c>
      <c r="B629">
        <v>1</v>
      </c>
      <c r="E629" s="3"/>
      <c r="G629" s="4">
        <f t="shared" si="18"/>
        <v>44736</v>
      </c>
      <c r="H629">
        <f t="shared" si="19"/>
        <v>1</v>
      </c>
    </row>
    <row r="630" spans="1:8" x14ac:dyDescent="0.25">
      <c r="A630" s="4">
        <v>44745</v>
      </c>
      <c r="B630">
        <v>1</v>
      </c>
      <c r="E630" s="3"/>
      <c r="G630" s="4">
        <f t="shared" si="18"/>
        <v>44737</v>
      </c>
      <c r="H630">
        <f t="shared" si="19"/>
        <v>1</v>
      </c>
    </row>
    <row r="631" spans="1:8" x14ac:dyDescent="0.25">
      <c r="A631" s="4">
        <v>44746</v>
      </c>
      <c r="B631">
        <v>1</v>
      </c>
      <c r="E631" s="3"/>
      <c r="G631" s="4">
        <f t="shared" si="18"/>
        <v>44738</v>
      </c>
      <c r="H631">
        <f t="shared" si="19"/>
        <v>1</v>
      </c>
    </row>
    <row r="632" spans="1:8" x14ac:dyDescent="0.25">
      <c r="A632" s="4">
        <v>44747</v>
      </c>
      <c r="B632">
        <v>1</v>
      </c>
      <c r="E632" s="3"/>
      <c r="G632" s="4">
        <f t="shared" si="18"/>
        <v>44739</v>
      </c>
      <c r="H632">
        <f t="shared" si="19"/>
        <v>1</v>
      </c>
    </row>
    <row r="633" spans="1:8" x14ac:dyDescent="0.25">
      <c r="A633" s="4">
        <v>44748</v>
      </c>
      <c r="B633">
        <v>1</v>
      </c>
      <c r="E633" s="3"/>
      <c r="G633" s="4">
        <f t="shared" si="18"/>
        <v>44740</v>
      </c>
      <c r="H633">
        <f t="shared" si="19"/>
        <v>1</v>
      </c>
    </row>
    <row r="634" spans="1:8" x14ac:dyDescent="0.25">
      <c r="A634" s="4">
        <v>44749</v>
      </c>
      <c r="B634">
        <v>1</v>
      </c>
      <c r="E634" s="3"/>
      <c r="G634" s="4">
        <f t="shared" si="18"/>
        <v>44741</v>
      </c>
      <c r="H634">
        <f t="shared" si="19"/>
        <v>1</v>
      </c>
    </row>
    <row r="635" spans="1:8" x14ac:dyDescent="0.25">
      <c r="A635" s="4">
        <v>44750</v>
      </c>
      <c r="B635">
        <v>0</v>
      </c>
      <c r="E635" s="3"/>
      <c r="G635" s="4">
        <f t="shared" si="18"/>
        <v>44742</v>
      </c>
      <c r="H635">
        <f t="shared" si="19"/>
        <v>0</v>
      </c>
    </row>
    <row r="636" spans="1:8" x14ac:dyDescent="0.25">
      <c r="A636" s="4">
        <v>44751</v>
      </c>
      <c r="B636">
        <v>1</v>
      </c>
      <c r="E636" s="3"/>
      <c r="G636" s="4">
        <f t="shared" si="18"/>
        <v>44743</v>
      </c>
      <c r="H636">
        <f t="shared" si="19"/>
        <v>1</v>
      </c>
    </row>
    <row r="637" spans="1:8" x14ac:dyDescent="0.25">
      <c r="A637" s="4">
        <v>44752</v>
      </c>
      <c r="B637">
        <v>1</v>
      </c>
      <c r="E637" s="3"/>
      <c r="G637" s="4">
        <f t="shared" si="18"/>
        <v>44744</v>
      </c>
      <c r="H637">
        <f t="shared" si="19"/>
        <v>1</v>
      </c>
    </row>
    <row r="638" spans="1:8" x14ac:dyDescent="0.25">
      <c r="A638" s="4">
        <v>44753</v>
      </c>
      <c r="B638">
        <v>0</v>
      </c>
      <c r="E638" s="3"/>
      <c r="G638" s="4">
        <f t="shared" si="18"/>
        <v>44745</v>
      </c>
      <c r="H638">
        <f t="shared" si="19"/>
        <v>0</v>
      </c>
    </row>
    <row r="639" spans="1:8" x14ac:dyDescent="0.25">
      <c r="A639" s="4">
        <v>44755</v>
      </c>
      <c r="B639">
        <v>1</v>
      </c>
      <c r="E639" s="3"/>
      <c r="G639" s="4">
        <f t="shared" si="18"/>
        <v>44747</v>
      </c>
      <c r="H639">
        <f t="shared" si="19"/>
        <v>1</v>
      </c>
    </row>
    <row r="640" spans="1:8" x14ac:dyDescent="0.25">
      <c r="A640" s="4">
        <v>44757</v>
      </c>
      <c r="B640">
        <v>1</v>
      </c>
      <c r="E640" s="3"/>
      <c r="G640" s="4">
        <f t="shared" si="18"/>
        <v>44749</v>
      </c>
      <c r="H640">
        <f t="shared" si="19"/>
        <v>1</v>
      </c>
    </row>
    <row r="641" spans="1:8" x14ac:dyDescent="0.25">
      <c r="A641" s="4">
        <v>44758</v>
      </c>
      <c r="B641">
        <v>0</v>
      </c>
      <c r="E641" s="3"/>
      <c r="G641" s="4">
        <f t="shared" si="18"/>
        <v>44750</v>
      </c>
      <c r="H641">
        <f t="shared" si="19"/>
        <v>0</v>
      </c>
    </row>
    <row r="642" spans="1:8" x14ac:dyDescent="0.25">
      <c r="A642" s="4">
        <v>44760</v>
      </c>
      <c r="B642">
        <v>1</v>
      </c>
      <c r="E642" s="3"/>
      <c r="G642" s="4">
        <f t="shared" si="18"/>
        <v>44752</v>
      </c>
      <c r="H642">
        <f t="shared" si="19"/>
        <v>1</v>
      </c>
    </row>
    <row r="643" spans="1:8" x14ac:dyDescent="0.25">
      <c r="A643" s="4">
        <v>44761</v>
      </c>
      <c r="B643">
        <v>2</v>
      </c>
      <c r="E643" s="3"/>
      <c r="G643" s="4">
        <f t="shared" ref="G643:G706" si="20">A643-$K$1</f>
        <v>44753</v>
      </c>
      <c r="H643">
        <f t="shared" ref="H643:H706" si="21">B643</f>
        <v>2</v>
      </c>
    </row>
    <row r="644" spans="1:8" x14ac:dyDescent="0.25">
      <c r="A644" s="4">
        <v>44762</v>
      </c>
      <c r="B644">
        <v>0</v>
      </c>
      <c r="E644" s="3"/>
      <c r="G644" s="4">
        <f t="shared" si="20"/>
        <v>44754</v>
      </c>
      <c r="H644">
        <f t="shared" si="21"/>
        <v>0</v>
      </c>
    </row>
    <row r="645" spans="1:8" x14ac:dyDescent="0.25">
      <c r="A645" s="4">
        <v>44763</v>
      </c>
      <c r="B645">
        <v>0</v>
      </c>
      <c r="E645" s="3"/>
      <c r="G645" s="4">
        <f t="shared" si="20"/>
        <v>44755</v>
      </c>
      <c r="H645">
        <f t="shared" si="21"/>
        <v>0</v>
      </c>
    </row>
    <row r="646" spans="1:8" x14ac:dyDescent="0.25">
      <c r="A646" s="4">
        <v>44764</v>
      </c>
      <c r="B646">
        <v>0</v>
      </c>
      <c r="E646" s="3"/>
      <c r="G646" s="4">
        <f t="shared" si="20"/>
        <v>44756</v>
      </c>
      <c r="H646">
        <f t="shared" si="21"/>
        <v>0</v>
      </c>
    </row>
    <row r="647" spans="1:8" x14ac:dyDescent="0.25">
      <c r="A647" s="4">
        <v>44765</v>
      </c>
      <c r="B647">
        <v>0</v>
      </c>
      <c r="E647" s="3"/>
      <c r="G647" s="4">
        <f t="shared" si="20"/>
        <v>44757</v>
      </c>
      <c r="H647">
        <f t="shared" si="21"/>
        <v>0</v>
      </c>
    </row>
    <row r="648" spans="1:8" x14ac:dyDescent="0.25">
      <c r="A648" s="4">
        <v>44766</v>
      </c>
      <c r="B648">
        <v>1</v>
      </c>
      <c r="E648" s="3"/>
      <c r="G648" s="4">
        <f t="shared" si="20"/>
        <v>44758</v>
      </c>
      <c r="H648">
        <f t="shared" si="21"/>
        <v>1</v>
      </c>
    </row>
    <row r="649" spans="1:8" x14ac:dyDescent="0.25">
      <c r="A649" s="4">
        <v>44767</v>
      </c>
      <c r="B649">
        <v>1</v>
      </c>
      <c r="E649" s="3"/>
      <c r="G649" s="4">
        <f t="shared" si="20"/>
        <v>44759</v>
      </c>
      <c r="H649">
        <f t="shared" si="21"/>
        <v>1</v>
      </c>
    </row>
    <row r="650" spans="1:8" x14ac:dyDescent="0.25">
      <c r="A650" s="4">
        <v>44768</v>
      </c>
      <c r="B650">
        <v>0</v>
      </c>
      <c r="E650" s="3"/>
      <c r="G650" s="4">
        <f t="shared" si="20"/>
        <v>44760</v>
      </c>
      <c r="H650">
        <f t="shared" si="21"/>
        <v>0</v>
      </c>
    </row>
    <row r="651" spans="1:8" x14ac:dyDescent="0.25">
      <c r="A651" s="4">
        <v>44769</v>
      </c>
      <c r="B651">
        <v>0</v>
      </c>
      <c r="E651" s="3"/>
      <c r="G651" s="4">
        <f t="shared" si="20"/>
        <v>44761</v>
      </c>
      <c r="H651">
        <f t="shared" si="21"/>
        <v>0</v>
      </c>
    </row>
    <row r="652" spans="1:8" x14ac:dyDescent="0.25">
      <c r="A652" s="4">
        <v>44770</v>
      </c>
      <c r="B652">
        <v>0</v>
      </c>
      <c r="E652" s="3"/>
      <c r="G652" s="4">
        <f t="shared" si="20"/>
        <v>44762</v>
      </c>
      <c r="H652">
        <f t="shared" si="21"/>
        <v>0</v>
      </c>
    </row>
    <row r="653" spans="1:8" x14ac:dyDescent="0.25">
      <c r="A653" s="4">
        <v>44772</v>
      </c>
      <c r="B653">
        <v>0</v>
      </c>
      <c r="E653" s="3"/>
      <c r="G653" s="4">
        <f t="shared" si="20"/>
        <v>44764</v>
      </c>
      <c r="H653">
        <f t="shared" si="21"/>
        <v>0</v>
      </c>
    </row>
    <row r="654" spans="1:8" x14ac:dyDescent="0.25">
      <c r="A654" s="4">
        <v>44773</v>
      </c>
      <c r="B654">
        <v>0</v>
      </c>
      <c r="E654" s="3"/>
      <c r="G654" s="4">
        <f t="shared" si="20"/>
        <v>44765</v>
      </c>
      <c r="H654">
        <f t="shared" si="21"/>
        <v>0</v>
      </c>
    </row>
    <row r="655" spans="1:8" x14ac:dyDescent="0.25">
      <c r="A655" s="4">
        <v>44774</v>
      </c>
      <c r="B655">
        <v>0</v>
      </c>
      <c r="E655" s="3"/>
      <c r="G655" s="4">
        <f t="shared" si="20"/>
        <v>44766</v>
      </c>
      <c r="H655">
        <f t="shared" si="21"/>
        <v>0</v>
      </c>
    </row>
    <row r="656" spans="1:8" x14ac:dyDescent="0.25">
      <c r="A656" s="4">
        <v>44775</v>
      </c>
      <c r="B656">
        <v>1</v>
      </c>
      <c r="E656" s="3"/>
      <c r="G656" s="4">
        <f t="shared" si="20"/>
        <v>44767</v>
      </c>
      <c r="H656">
        <f t="shared" si="21"/>
        <v>1</v>
      </c>
    </row>
    <row r="657" spans="1:8" x14ac:dyDescent="0.25">
      <c r="A657" s="4">
        <v>44776</v>
      </c>
      <c r="B657">
        <v>0</v>
      </c>
      <c r="E657" s="3"/>
      <c r="G657" s="4">
        <f t="shared" si="20"/>
        <v>44768</v>
      </c>
      <c r="H657">
        <f t="shared" si="21"/>
        <v>0</v>
      </c>
    </row>
    <row r="658" spans="1:8" x14ac:dyDescent="0.25">
      <c r="A658" s="4">
        <v>44778</v>
      </c>
      <c r="B658">
        <v>0</v>
      </c>
      <c r="E658" s="3"/>
      <c r="G658" s="4">
        <f t="shared" si="20"/>
        <v>44770</v>
      </c>
      <c r="H658">
        <f t="shared" si="21"/>
        <v>0</v>
      </c>
    </row>
    <row r="659" spans="1:8" x14ac:dyDescent="0.25">
      <c r="A659" s="4">
        <v>44779</v>
      </c>
      <c r="B659">
        <v>0</v>
      </c>
      <c r="E659" s="3"/>
      <c r="G659" s="4">
        <f t="shared" si="20"/>
        <v>44771</v>
      </c>
      <c r="H659">
        <f t="shared" si="21"/>
        <v>0</v>
      </c>
    </row>
    <row r="660" spans="1:8" x14ac:dyDescent="0.25">
      <c r="A660" s="4">
        <v>44780</v>
      </c>
      <c r="B660">
        <v>1</v>
      </c>
      <c r="E660" s="3"/>
      <c r="G660" s="4">
        <f t="shared" si="20"/>
        <v>44772</v>
      </c>
      <c r="H660">
        <f t="shared" si="21"/>
        <v>1</v>
      </c>
    </row>
    <row r="661" spans="1:8" x14ac:dyDescent="0.25">
      <c r="A661" s="4">
        <v>44782</v>
      </c>
      <c r="B661">
        <v>0</v>
      </c>
      <c r="E661" s="3"/>
      <c r="G661" s="4">
        <f t="shared" si="20"/>
        <v>44774</v>
      </c>
      <c r="H661">
        <f t="shared" si="21"/>
        <v>0</v>
      </c>
    </row>
    <row r="662" spans="1:8" x14ac:dyDescent="0.25">
      <c r="A662" s="4">
        <v>44783</v>
      </c>
      <c r="B662">
        <v>1</v>
      </c>
      <c r="E662" s="3"/>
      <c r="G662" s="4">
        <f t="shared" si="20"/>
        <v>44775</v>
      </c>
      <c r="H662">
        <f t="shared" si="21"/>
        <v>1</v>
      </c>
    </row>
    <row r="663" spans="1:8" x14ac:dyDescent="0.25">
      <c r="A663" s="4">
        <v>44784</v>
      </c>
      <c r="B663">
        <v>0</v>
      </c>
      <c r="E663" s="3"/>
      <c r="G663" s="4">
        <f t="shared" si="20"/>
        <v>44776</v>
      </c>
      <c r="H663">
        <f t="shared" si="21"/>
        <v>0</v>
      </c>
    </row>
    <row r="664" spans="1:8" x14ac:dyDescent="0.25">
      <c r="A664" s="4">
        <v>44785</v>
      </c>
      <c r="B664">
        <v>0</v>
      </c>
      <c r="E664" s="3"/>
      <c r="G664" s="4">
        <f t="shared" si="20"/>
        <v>44777</v>
      </c>
      <c r="H664">
        <f t="shared" si="21"/>
        <v>0</v>
      </c>
    </row>
    <row r="665" spans="1:8" x14ac:dyDescent="0.25">
      <c r="A665" s="4">
        <v>44787</v>
      </c>
      <c r="B665">
        <v>0</v>
      </c>
      <c r="E665" s="3"/>
      <c r="G665" s="4">
        <f t="shared" si="20"/>
        <v>44779</v>
      </c>
      <c r="H665">
        <f t="shared" si="21"/>
        <v>0</v>
      </c>
    </row>
    <row r="666" spans="1:8" x14ac:dyDescent="0.25">
      <c r="A666" s="4">
        <v>44788</v>
      </c>
      <c r="B666">
        <v>0</v>
      </c>
      <c r="E666" s="3"/>
      <c r="G666" s="4">
        <f t="shared" si="20"/>
        <v>44780</v>
      </c>
      <c r="H666">
        <f t="shared" si="21"/>
        <v>0</v>
      </c>
    </row>
    <row r="667" spans="1:8" x14ac:dyDescent="0.25">
      <c r="A667" s="4">
        <v>44789</v>
      </c>
      <c r="B667">
        <v>0</v>
      </c>
      <c r="E667" s="3"/>
      <c r="G667" s="4">
        <f t="shared" si="20"/>
        <v>44781</v>
      </c>
      <c r="H667">
        <f t="shared" si="21"/>
        <v>0</v>
      </c>
    </row>
    <row r="668" spans="1:8" x14ac:dyDescent="0.25">
      <c r="A668" s="4">
        <v>44791</v>
      </c>
      <c r="B668">
        <v>0</v>
      </c>
      <c r="E668" s="3"/>
      <c r="G668" s="4">
        <f t="shared" si="20"/>
        <v>44783</v>
      </c>
      <c r="H668">
        <f t="shared" si="21"/>
        <v>0</v>
      </c>
    </row>
    <row r="669" spans="1:8" x14ac:dyDescent="0.25">
      <c r="A669" s="4">
        <v>44792</v>
      </c>
      <c r="B669">
        <v>0</v>
      </c>
      <c r="E669" s="3"/>
      <c r="G669" s="4">
        <f t="shared" si="20"/>
        <v>44784</v>
      </c>
      <c r="H669">
        <f t="shared" si="21"/>
        <v>0</v>
      </c>
    </row>
    <row r="670" spans="1:8" x14ac:dyDescent="0.25">
      <c r="A670" s="4">
        <v>44793</v>
      </c>
      <c r="B670">
        <v>0</v>
      </c>
      <c r="E670" s="3"/>
      <c r="G670" s="4">
        <f t="shared" si="20"/>
        <v>44785</v>
      </c>
      <c r="H670">
        <f t="shared" si="21"/>
        <v>0</v>
      </c>
    </row>
    <row r="671" spans="1:8" x14ac:dyDescent="0.25">
      <c r="A671" s="4">
        <v>44794</v>
      </c>
      <c r="B671">
        <v>2</v>
      </c>
      <c r="E671" s="3"/>
      <c r="G671" s="4">
        <f t="shared" si="20"/>
        <v>44786</v>
      </c>
      <c r="H671">
        <f t="shared" si="21"/>
        <v>2</v>
      </c>
    </row>
    <row r="672" spans="1:8" x14ac:dyDescent="0.25">
      <c r="A672" s="4">
        <v>44799</v>
      </c>
      <c r="B672">
        <v>2</v>
      </c>
      <c r="E672" s="3"/>
      <c r="G672" s="4">
        <f t="shared" si="20"/>
        <v>44791</v>
      </c>
      <c r="H672">
        <f t="shared" si="21"/>
        <v>2</v>
      </c>
    </row>
    <row r="673" spans="1:8" x14ac:dyDescent="0.25">
      <c r="A673" s="4">
        <v>44800</v>
      </c>
      <c r="B673">
        <v>0</v>
      </c>
      <c r="E673" s="3"/>
      <c r="G673" s="4">
        <f t="shared" si="20"/>
        <v>44792</v>
      </c>
      <c r="H673">
        <f t="shared" si="21"/>
        <v>0</v>
      </c>
    </row>
    <row r="674" spans="1:8" x14ac:dyDescent="0.25">
      <c r="A674" s="4">
        <v>44801</v>
      </c>
      <c r="B674">
        <v>0</v>
      </c>
      <c r="E674" s="3"/>
      <c r="G674" s="4">
        <f t="shared" si="20"/>
        <v>44793</v>
      </c>
      <c r="H674">
        <f t="shared" si="21"/>
        <v>0</v>
      </c>
    </row>
    <row r="675" spans="1:8" x14ac:dyDescent="0.25">
      <c r="A675" s="4">
        <v>44803</v>
      </c>
      <c r="B675">
        <v>0</v>
      </c>
      <c r="E675" s="3"/>
      <c r="G675" s="4">
        <f t="shared" si="20"/>
        <v>44795</v>
      </c>
      <c r="H675">
        <f t="shared" si="21"/>
        <v>0</v>
      </c>
    </row>
    <row r="676" spans="1:8" x14ac:dyDescent="0.25">
      <c r="A676" s="4">
        <v>44804</v>
      </c>
      <c r="B676">
        <v>0</v>
      </c>
      <c r="E676" s="3"/>
      <c r="G676" s="4">
        <f t="shared" si="20"/>
        <v>44796</v>
      </c>
      <c r="H676">
        <f t="shared" si="21"/>
        <v>0</v>
      </c>
    </row>
    <row r="677" spans="1:8" x14ac:dyDescent="0.25">
      <c r="A677" s="4">
        <v>44805</v>
      </c>
      <c r="B677">
        <v>1</v>
      </c>
      <c r="E677" s="3"/>
      <c r="G677" s="4">
        <f t="shared" si="20"/>
        <v>44797</v>
      </c>
      <c r="H677">
        <f t="shared" si="21"/>
        <v>1</v>
      </c>
    </row>
    <row r="678" spans="1:8" x14ac:dyDescent="0.25">
      <c r="A678" s="4">
        <v>44806</v>
      </c>
      <c r="B678">
        <v>1</v>
      </c>
      <c r="E678" s="3"/>
      <c r="G678" s="4">
        <f t="shared" si="20"/>
        <v>44798</v>
      </c>
      <c r="H678">
        <f t="shared" si="21"/>
        <v>1</v>
      </c>
    </row>
    <row r="679" spans="1:8" x14ac:dyDescent="0.25">
      <c r="A679" s="4">
        <v>44807</v>
      </c>
      <c r="B679">
        <v>1</v>
      </c>
      <c r="E679" s="3"/>
      <c r="G679" s="4">
        <f t="shared" si="20"/>
        <v>44799</v>
      </c>
      <c r="H679">
        <f t="shared" si="21"/>
        <v>1</v>
      </c>
    </row>
    <row r="680" spans="1:8" x14ac:dyDescent="0.25">
      <c r="A680" s="4">
        <v>44808</v>
      </c>
      <c r="B680">
        <v>0</v>
      </c>
      <c r="E680" s="3"/>
      <c r="G680" s="4">
        <f t="shared" si="20"/>
        <v>44800</v>
      </c>
      <c r="H680">
        <f t="shared" si="21"/>
        <v>0</v>
      </c>
    </row>
    <row r="681" spans="1:8" x14ac:dyDescent="0.25">
      <c r="A681" s="4">
        <v>44810</v>
      </c>
      <c r="B681">
        <v>0</v>
      </c>
      <c r="E681" s="3"/>
      <c r="G681" s="4">
        <f t="shared" si="20"/>
        <v>44802</v>
      </c>
      <c r="H681">
        <f t="shared" si="21"/>
        <v>0</v>
      </c>
    </row>
    <row r="682" spans="1:8" x14ac:dyDescent="0.25">
      <c r="A682" s="4">
        <v>44811</v>
      </c>
      <c r="B682">
        <v>0</v>
      </c>
      <c r="E682" s="3"/>
      <c r="G682" s="4">
        <f t="shared" si="20"/>
        <v>44803</v>
      </c>
      <c r="H682">
        <f t="shared" si="21"/>
        <v>0</v>
      </c>
    </row>
    <row r="683" spans="1:8" x14ac:dyDescent="0.25">
      <c r="A683" s="4">
        <v>44812</v>
      </c>
      <c r="B683">
        <v>1</v>
      </c>
      <c r="E683" s="3"/>
      <c r="G683" s="4">
        <f t="shared" si="20"/>
        <v>44804</v>
      </c>
      <c r="H683">
        <f t="shared" si="21"/>
        <v>1</v>
      </c>
    </row>
    <row r="684" spans="1:8" x14ac:dyDescent="0.25">
      <c r="A684" s="4">
        <v>44813</v>
      </c>
      <c r="B684">
        <v>0</v>
      </c>
      <c r="E684" s="3"/>
      <c r="G684" s="4">
        <f t="shared" si="20"/>
        <v>44805</v>
      </c>
      <c r="H684">
        <f t="shared" si="21"/>
        <v>0</v>
      </c>
    </row>
    <row r="685" spans="1:8" x14ac:dyDescent="0.25">
      <c r="A685" s="4">
        <v>44814</v>
      </c>
      <c r="B685">
        <v>0</v>
      </c>
      <c r="E685" s="3"/>
      <c r="G685" s="4">
        <f t="shared" si="20"/>
        <v>44806</v>
      </c>
      <c r="H685">
        <f t="shared" si="21"/>
        <v>0</v>
      </c>
    </row>
    <row r="686" spans="1:8" x14ac:dyDescent="0.25">
      <c r="A686" s="4">
        <v>44815</v>
      </c>
      <c r="B686">
        <v>1</v>
      </c>
      <c r="E686" s="3"/>
      <c r="G686" s="4">
        <f t="shared" si="20"/>
        <v>44807</v>
      </c>
      <c r="H686">
        <f t="shared" si="21"/>
        <v>1</v>
      </c>
    </row>
    <row r="687" spans="1:8" x14ac:dyDescent="0.25">
      <c r="A687" s="4">
        <v>44818</v>
      </c>
      <c r="B687">
        <v>0</v>
      </c>
      <c r="E687" s="3"/>
      <c r="G687" s="4">
        <f t="shared" si="20"/>
        <v>44810</v>
      </c>
      <c r="H687">
        <f t="shared" si="21"/>
        <v>0</v>
      </c>
    </row>
    <row r="688" spans="1:8" x14ac:dyDescent="0.25">
      <c r="A688" s="4">
        <v>44819</v>
      </c>
      <c r="B688">
        <v>0</v>
      </c>
      <c r="E688" s="3"/>
      <c r="G688" s="4">
        <f t="shared" si="20"/>
        <v>44811</v>
      </c>
      <c r="H688">
        <f t="shared" si="21"/>
        <v>0</v>
      </c>
    </row>
    <row r="689" spans="1:8" x14ac:dyDescent="0.25">
      <c r="A689" s="4">
        <v>44820</v>
      </c>
      <c r="B689">
        <v>0</v>
      </c>
      <c r="E689" s="3"/>
      <c r="G689" s="4">
        <f t="shared" si="20"/>
        <v>44812</v>
      </c>
      <c r="H689">
        <f t="shared" si="21"/>
        <v>0</v>
      </c>
    </row>
    <row r="690" spans="1:8" x14ac:dyDescent="0.25">
      <c r="A690" s="4">
        <v>44821</v>
      </c>
      <c r="B690">
        <v>0</v>
      </c>
      <c r="E690" s="3"/>
      <c r="G690" s="4">
        <f t="shared" si="20"/>
        <v>44813</v>
      </c>
      <c r="H690">
        <f t="shared" si="21"/>
        <v>0</v>
      </c>
    </row>
    <row r="691" spans="1:8" x14ac:dyDescent="0.25">
      <c r="A691" s="4">
        <v>44822</v>
      </c>
      <c r="B691">
        <v>0</v>
      </c>
      <c r="E691" s="3"/>
      <c r="G691" s="4">
        <f t="shared" si="20"/>
        <v>44814</v>
      </c>
      <c r="H691">
        <f t="shared" si="21"/>
        <v>0</v>
      </c>
    </row>
    <row r="692" spans="1:8" x14ac:dyDescent="0.25">
      <c r="A692" s="4">
        <v>44823</v>
      </c>
      <c r="B692">
        <v>0</v>
      </c>
      <c r="E692" s="3"/>
      <c r="G692" s="4">
        <f t="shared" si="20"/>
        <v>44815</v>
      </c>
      <c r="H692">
        <f t="shared" si="21"/>
        <v>0</v>
      </c>
    </row>
    <row r="693" spans="1:8" x14ac:dyDescent="0.25">
      <c r="A693" s="4">
        <v>44824</v>
      </c>
      <c r="B693">
        <v>0</v>
      </c>
      <c r="E693" s="3"/>
      <c r="G693" s="4">
        <f t="shared" si="20"/>
        <v>44816</v>
      </c>
      <c r="H693">
        <f t="shared" si="21"/>
        <v>0</v>
      </c>
    </row>
    <row r="694" spans="1:8" x14ac:dyDescent="0.25">
      <c r="A694" s="4">
        <v>44827</v>
      </c>
      <c r="B694">
        <v>1</v>
      </c>
      <c r="E694" s="3"/>
      <c r="G694" s="4">
        <f t="shared" si="20"/>
        <v>44819</v>
      </c>
      <c r="H694">
        <f t="shared" si="21"/>
        <v>1</v>
      </c>
    </row>
    <row r="695" spans="1:8" x14ac:dyDescent="0.25">
      <c r="A695" s="4">
        <v>44829</v>
      </c>
      <c r="B695">
        <v>0</v>
      </c>
      <c r="E695" s="3"/>
      <c r="G695" s="4">
        <f t="shared" si="20"/>
        <v>44821</v>
      </c>
      <c r="H695">
        <f t="shared" si="21"/>
        <v>0</v>
      </c>
    </row>
    <row r="696" spans="1:8" x14ac:dyDescent="0.25">
      <c r="A696" s="4">
        <v>44830</v>
      </c>
      <c r="B696">
        <v>0</v>
      </c>
      <c r="E696" s="3"/>
      <c r="G696" s="4">
        <f t="shared" si="20"/>
        <v>44822</v>
      </c>
      <c r="H696">
        <f t="shared" si="21"/>
        <v>0</v>
      </c>
    </row>
    <row r="697" spans="1:8" x14ac:dyDescent="0.25">
      <c r="A697" s="4">
        <v>44831</v>
      </c>
      <c r="B697">
        <v>1</v>
      </c>
      <c r="E697" s="3"/>
      <c r="G697" s="4">
        <f t="shared" si="20"/>
        <v>44823</v>
      </c>
      <c r="H697">
        <f t="shared" si="21"/>
        <v>1</v>
      </c>
    </row>
    <row r="698" spans="1:8" x14ac:dyDescent="0.25">
      <c r="A698" s="4">
        <v>44832</v>
      </c>
      <c r="B698">
        <v>1</v>
      </c>
      <c r="E698" s="3"/>
      <c r="G698" s="4">
        <f t="shared" si="20"/>
        <v>44824</v>
      </c>
      <c r="H698">
        <f t="shared" si="21"/>
        <v>1</v>
      </c>
    </row>
    <row r="699" spans="1:8" x14ac:dyDescent="0.25">
      <c r="A699" s="4">
        <v>44836</v>
      </c>
      <c r="B699">
        <v>0</v>
      </c>
      <c r="E699" s="3"/>
      <c r="G699" s="4">
        <f t="shared" si="20"/>
        <v>44828</v>
      </c>
      <c r="H699">
        <f t="shared" si="21"/>
        <v>0</v>
      </c>
    </row>
    <row r="700" spans="1:8" x14ac:dyDescent="0.25">
      <c r="A700" s="4">
        <v>44838</v>
      </c>
      <c r="B700">
        <v>0</v>
      </c>
      <c r="E700" s="3"/>
      <c r="G700" s="4">
        <f t="shared" si="20"/>
        <v>44830</v>
      </c>
      <c r="H700">
        <f t="shared" si="21"/>
        <v>0</v>
      </c>
    </row>
    <row r="701" spans="1:8" x14ac:dyDescent="0.25">
      <c r="A701" s="4">
        <v>44841</v>
      </c>
      <c r="B701">
        <v>1</v>
      </c>
      <c r="E701" s="3"/>
      <c r="G701" s="4">
        <f t="shared" si="20"/>
        <v>44833</v>
      </c>
      <c r="H701">
        <f t="shared" si="21"/>
        <v>1</v>
      </c>
    </row>
    <row r="702" spans="1:8" x14ac:dyDescent="0.25">
      <c r="A702" s="4">
        <v>44842</v>
      </c>
      <c r="B702">
        <v>0</v>
      </c>
      <c r="E702" s="3"/>
      <c r="G702" s="4">
        <f t="shared" si="20"/>
        <v>44834</v>
      </c>
      <c r="H702">
        <f t="shared" si="21"/>
        <v>0</v>
      </c>
    </row>
    <row r="703" spans="1:8" x14ac:dyDescent="0.25">
      <c r="A703" s="4">
        <v>44847</v>
      </c>
      <c r="B703">
        <v>0</v>
      </c>
      <c r="E703" s="3"/>
      <c r="G703" s="4">
        <f t="shared" si="20"/>
        <v>44839</v>
      </c>
      <c r="H703">
        <f t="shared" si="21"/>
        <v>0</v>
      </c>
    </row>
    <row r="704" spans="1:8" x14ac:dyDescent="0.25">
      <c r="A704" s="4">
        <v>44848</v>
      </c>
      <c r="B704">
        <v>1</v>
      </c>
      <c r="E704" s="3"/>
      <c r="G704" s="4">
        <f t="shared" si="20"/>
        <v>44840</v>
      </c>
      <c r="H704">
        <f t="shared" si="21"/>
        <v>1</v>
      </c>
    </row>
    <row r="705" spans="1:8" x14ac:dyDescent="0.25">
      <c r="A705" s="4">
        <v>44850</v>
      </c>
      <c r="B705">
        <v>0</v>
      </c>
      <c r="E705" s="3"/>
      <c r="G705" s="4">
        <f t="shared" si="20"/>
        <v>44842</v>
      </c>
      <c r="H705">
        <f t="shared" si="21"/>
        <v>0</v>
      </c>
    </row>
    <row r="706" spans="1:8" x14ac:dyDescent="0.25">
      <c r="A706" s="4">
        <v>44856</v>
      </c>
      <c r="B706">
        <v>1</v>
      </c>
      <c r="E706" s="3"/>
      <c r="G706" s="4">
        <f t="shared" si="20"/>
        <v>44848</v>
      </c>
      <c r="H706">
        <f t="shared" si="21"/>
        <v>1</v>
      </c>
    </row>
    <row r="707" spans="1:8" x14ac:dyDescent="0.25">
      <c r="A707" s="4">
        <v>44858</v>
      </c>
      <c r="B707">
        <v>0</v>
      </c>
      <c r="E707" s="3"/>
      <c r="G707" s="4">
        <f t="shared" ref="G707:G770" si="22">A707-$K$1</f>
        <v>44850</v>
      </c>
      <c r="H707">
        <f t="shared" ref="H707:H770" si="23">B707</f>
        <v>0</v>
      </c>
    </row>
    <row r="708" spans="1:8" x14ac:dyDescent="0.25">
      <c r="A708" s="4">
        <v>44860</v>
      </c>
      <c r="B708">
        <v>0</v>
      </c>
      <c r="E708" s="3"/>
      <c r="G708" s="4">
        <f t="shared" si="22"/>
        <v>44852</v>
      </c>
      <c r="H708">
        <f t="shared" si="23"/>
        <v>0</v>
      </c>
    </row>
    <row r="709" spans="1:8" x14ac:dyDescent="0.25">
      <c r="A709" s="4">
        <v>44862</v>
      </c>
      <c r="B709">
        <v>0</v>
      </c>
      <c r="E709" s="3"/>
      <c r="G709" s="4">
        <f t="shared" si="22"/>
        <v>44854</v>
      </c>
      <c r="H709">
        <f t="shared" si="23"/>
        <v>0</v>
      </c>
    </row>
    <row r="710" spans="1:8" x14ac:dyDescent="0.25">
      <c r="A710" s="4">
        <v>44863</v>
      </c>
      <c r="B710">
        <v>0</v>
      </c>
      <c r="E710" s="3"/>
      <c r="G710" s="4">
        <f t="shared" si="22"/>
        <v>44855</v>
      </c>
      <c r="H710">
        <f t="shared" si="23"/>
        <v>0</v>
      </c>
    </row>
    <row r="711" spans="1:8" x14ac:dyDescent="0.25">
      <c r="A711" s="4">
        <v>44866</v>
      </c>
      <c r="B711">
        <v>0</v>
      </c>
      <c r="E711" s="3"/>
      <c r="G711" s="4">
        <f t="shared" si="22"/>
        <v>44858</v>
      </c>
      <c r="H711">
        <f t="shared" si="23"/>
        <v>0</v>
      </c>
    </row>
    <row r="712" spans="1:8" x14ac:dyDescent="0.25">
      <c r="A712" s="4">
        <v>44868</v>
      </c>
      <c r="B712">
        <v>0</v>
      </c>
      <c r="E712" s="3"/>
      <c r="G712" s="4">
        <f t="shared" si="22"/>
        <v>44860</v>
      </c>
      <c r="H712">
        <f t="shared" si="23"/>
        <v>0</v>
      </c>
    </row>
    <row r="713" spans="1:8" x14ac:dyDescent="0.25">
      <c r="A713" s="4">
        <v>44869</v>
      </c>
      <c r="B713">
        <v>1</v>
      </c>
      <c r="E713" s="3"/>
      <c r="G713" s="4">
        <f t="shared" si="22"/>
        <v>44861</v>
      </c>
      <c r="H713">
        <f t="shared" si="23"/>
        <v>1</v>
      </c>
    </row>
    <row r="714" spans="1:8" x14ac:dyDescent="0.25">
      <c r="A714" s="4">
        <v>44870</v>
      </c>
      <c r="B714">
        <v>0</v>
      </c>
      <c r="E714" s="3"/>
      <c r="G714" s="4">
        <f t="shared" si="22"/>
        <v>44862</v>
      </c>
      <c r="H714">
        <f t="shared" si="23"/>
        <v>0</v>
      </c>
    </row>
    <row r="715" spans="1:8" x14ac:dyDescent="0.25">
      <c r="A715" s="4">
        <v>44871</v>
      </c>
      <c r="B715">
        <v>0</v>
      </c>
      <c r="E715" s="3"/>
      <c r="G715" s="4">
        <f t="shared" si="22"/>
        <v>44863</v>
      </c>
      <c r="H715">
        <f t="shared" si="23"/>
        <v>0</v>
      </c>
    </row>
    <row r="716" spans="1:8" x14ac:dyDescent="0.25">
      <c r="A716" s="4">
        <v>44874</v>
      </c>
      <c r="B716">
        <v>0</v>
      </c>
      <c r="E716" s="3"/>
      <c r="G716" s="4">
        <f t="shared" si="22"/>
        <v>44866</v>
      </c>
      <c r="H716">
        <f t="shared" si="23"/>
        <v>0</v>
      </c>
    </row>
    <row r="717" spans="1:8" x14ac:dyDescent="0.25">
      <c r="A717" s="4">
        <v>44876</v>
      </c>
      <c r="B717">
        <v>0</v>
      </c>
      <c r="E717" s="3"/>
      <c r="G717" s="4">
        <f t="shared" si="22"/>
        <v>44868</v>
      </c>
      <c r="H717">
        <f t="shared" si="23"/>
        <v>0</v>
      </c>
    </row>
    <row r="718" spans="1:8" x14ac:dyDescent="0.25">
      <c r="A718" s="4">
        <v>44877</v>
      </c>
      <c r="B718">
        <v>0</v>
      </c>
      <c r="E718" s="3"/>
      <c r="G718" s="4">
        <f t="shared" si="22"/>
        <v>44869</v>
      </c>
      <c r="H718">
        <f t="shared" si="23"/>
        <v>0</v>
      </c>
    </row>
    <row r="719" spans="1:8" x14ac:dyDescent="0.25">
      <c r="A719" s="4">
        <v>44880</v>
      </c>
      <c r="B719">
        <v>0</v>
      </c>
      <c r="E719" s="3"/>
      <c r="G719" s="4">
        <f t="shared" si="22"/>
        <v>44872</v>
      </c>
      <c r="H719">
        <f t="shared" si="23"/>
        <v>0</v>
      </c>
    </row>
    <row r="720" spans="1:8" x14ac:dyDescent="0.25">
      <c r="A720" s="4">
        <v>44881</v>
      </c>
      <c r="B720">
        <v>1</v>
      </c>
      <c r="E720" s="3"/>
      <c r="G720" s="4">
        <f t="shared" si="22"/>
        <v>44873</v>
      </c>
      <c r="H720">
        <f t="shared" si="23"/>
        <v>1</v>
      </c>
    </row>
    <row r="721" spans="1:8" x14ac:dyDescent="0.25">
      <c r="A721" s="4">
        <v>44882</v>
      </c>
      <c r="B721">
        <v>0</v>
      </c>
      <c r="E721" s="3"/>
      <c r="G721" s="4">
        <f t="shared" si="22"/>
        <v>44874</v>
      </c>
      <c r="H721">
        <f t="shared" si="23"/>
        <v>0</v>
      </c>
    </row>
    <row r="722" spans="1:8" x14ac:dyDescent="0.25">
      <c r="A722" s="4">
        <v>44883</v>
      </c>
      <c r="B722">
        <v>0</v>
      </c>
      <c r="E722" s="3"/>
      <c r="G722" s="4">
        <f t="shared" si="22"/>
        <v>44875</v>
      </c>
      <c r="H722">
        <f t="shared" si="23"/>
        <v>0</v>
      </c>
    </row>
    <row r="723" spans="1:8" x14ac:dyDescent="0.25">
      <c r="A723" s="4">
        <v>44884</v>
      </c>
      <c r="B723">
        <v>0</v>
      </c>
      <c r="E723" s="3"/>
      <c r="G723" s="4">
        <f t="shared" si="22"/>
        <v>44876</v>
      </c>
      <c r="H723">
        <f t="shared" si="23"/>
        <v>0</v>
      </c>
    </row>
    <row r="724" spans="1:8" x14ac:dyDescent="0.25">
      <c r="A724" s="4">
        <v>44885</v>
      </c>
      <c r="B724">
        <v>0</v>
      </c>
      <c r="E724" s="3"/>
      <c r="G724" s="4">
        <f t="shared" si="22"/>
        <v>44877</v>
      </c>
      <c r="H724">
        <f t="shared" si="23"/>
        <v>0</v>
      </c>
    </row>
    <row r="725" spans="1:8" x14ac:dyDescent="0.25">
      <c r="A725" s="4">
        <v>44886</v>
      </c>
      <c r="B725">
        <v>0</v>
      </c>
      <c r="E725" s="3"/>
      <c r="G725" s="4">
        <f t="shared" si="22"/>
        <v>44878</v>
      </c>
      <c r="H725">
        <f t="shared" si="23"/>
        <v>0</v>
      </c>
    </row>
    <row r="726" spans="1:8" x14ac:dyDescent="0.25">
      <c r="A726" s="4">
        <v>44888</v>
      </c>
      <c r="B726">
        <v>0</v>
      </c>
      <c r="E726" s="3"/>
      <c r="G726" s="4">
        <f t="shared" si="22"/>
        <v>44880</v>
      </c>
      <c r="H726">
        <f t="shared" si="23"/>
        <v>0</v>
      </c>
    </row>
    <row r="727" spans="1:8" x14ac:dyDescent="0.25">
      <c r="A727" s="4">
        <v>44889</v>
      </c>
      <c r="B727">
        <v>0</v>
      </c>
      <c r="E727" s="3"/>
      <c r="G727" s="4">
        <f t="shared" si="22"/>
        <v>44881</v>
      </c>
      <c r="H727">
        <f t="shared" si="23"/>
        <v>0</v>
      </c>
    </row>
    <row r="728" spans="1:8" x14ac:dyDescent="0.25">
      <c r="A728" s="4">
        <v>44890</v>
      </c>
      <c r="B728">
        <v>0</v>
      </c>
      <c r="E728" s="3"/>
      <c r="G728" s="4">
        <f t="shared" si="22"/>
        <v>44882</v>
      </c>
      <c r="H728">
        <f t="shared" si="23"/>
        <v>0</v>
      </c>
    </row>
    <row r="729" spans="1:8" x14ac:dyDescent="0.25">
      <c r="A729" s="4">
        <v>44891</v>
      </c>
      <c r="B729">
        <v>1</v>
      </c>
      <c r="E729" s="3"/>
      <c r="G729" s="4">
        <f t="shared" si="22"/>
        <v>44883</v>
      </c>
      <c r="H729">
        <f t="shared" si="23"/>
        <v>1</v>
      </c>
    </row>
    <row r="730" spans="1:8" x14ac:dyDescent="0.25">
      <c r="A730" s="4">
        <v>44892</v>
      </c>
      <c r="B730">
        <v>0</v>
      </c>
      <c r="E730" s="3"/>
      <c r="G730" s="4">
        <f t="shared" si="22"/>
        <v>44884</v>
      </c>
      <c r="H730">
        <f t="shared" si="23"/>
        <v>0</v>
      </c>
    </row>
    <row r="731" spans="1:8" x14ac:dyDescent="0.25">
      <c r="A731" s="4">
        <v>44893</v>
      </c>
      <c r="B731">
        <v>0</v>
      </c>
      <c r="E731" s="3"/>
      <c r="G731" s="4">
        <f t="shared" si="22"/>
        <v>44885</v>
      </c>
      <c r="H731">
        <f t="shared" si="23"/>
        <v>0</v>
      </c>
    </row>
    <row r="732" spans="1:8" x14ac:dyDescent="0.25">
      <c r="A732" s="4">
        <v>44894</v>
      </c>
      <c r="B732">
        <v>0</v>
      </c>
      <c r="E732" s="3"/>
      <c r="G732" s="4">
        <f t="shared" si="22"/>
        <v>44886</v>
      </c>
      <c r="H732">
        <f t="shared" si="23"/>
        <v>0</v>
      </c>
    </row>
    <row r="733" spans="1:8" x14ac:dyDescent="0.25">
      <c r="A733" s="4">
        <v>44895</v>
      </c>
      <c r="B733">
        <v>0</v>
      </c>
      <c r="E733" s="3"/>
      <c r="G733" s="4">
        <f t="shared" si="22"/>
        <v>44887</v>
      </c>
      <c r="H733">
        <f t="shared" si="23"/>
        <v>0</v>
      </c>
    </row>
    <row r="734" spans="1:8" x14ac:dyDescent="0.25">
      <c r="A734" s="4">
        <v>44896</v>
      </c>
      <c r="B734">
        <v>0</v>
      </c>
      <c r="E734" s="3"/>
      <c r="G734" s="4">
        <f t="shared" si="22"/>
        <v>44888</v>
      </c>
      <c r="H734">
        <f t="shared" si="23"/>
        <v>0</v>
      </c>
    </row>
    <row r="735" spans="1:8" x14ac:dyDescent="0.25">
      <c r="A735" s="4">
        <v>44897</v>
      </c>
      <c r="B735">
        <v>1</v>
      </c>
      <c r="E735" s="3"/>
      <c r="G735" s="4">
        <f t="shared" si="22"/>
        <v>44889</v>
      </c>
      <c r="H735">
        <f t="shared" si="23"/>
        <v>1</v>
      </c>
    </row>
    <row r="736" spans="1:8" x14ac:dyDescent="0.25">
      <c r="A736" s="4">
        <v>44898</v>
      </c>
      <c r="B736">
        <v>0</v>
      </c>
      <c r="E736" s="3"/>
      <c r="G736" s="4">
        <f t="shared" si="22"/>
        <v>44890</v>
      </c>
      <c r="H736">
        <f t="shared" si="23"/>
        <v>0</v>
      </c>
    </row>
    <row r="737" spans="1:8" x14ac:dyDescent="0.25">
      <c r="A737" s="4">
        <v>44899</v>
      </c>
      <c r="B737">
        <v>0</v>
      </c>
      <c r="E737" s="3"/>
      <c r="G737" s="4">
        <f t="shared" si="22"/>
        <v>44891</v>
      </c>
      <c r="H737">
        <f t="shared" si="23"/>
        <v>0</v>
      </c>
    </row>
    <row r="738" spans="1:8" x14ac:dyDescent="0.25">
      <c r="A738" s="4">
        <v>44900</v>
      </c>
      <c r="B738">
        <v>0</v>
      </c>
      <c r="E738" s="3"/>
      <c r="G738" s="4">
        <f t="shared" si="22"/>
        <v>44892</v>
      </c>
      <c r="H738">
        <f t="shared" si="23"/>
        <v>0</v>
      </c>
    </row>
    <row r="739" spans="1:8" x14ac:dyDescent="0.25">
      <c r="A739" s="4">
        <v>44901</v>
      </c>
      <c r="B739">
        <v>1</v>
      </c>
      <c r="E739" s="3"/>
      <c r="G739" s="4">
        <f t="shared" si="22"/>
        <v>44893</v>
      </c>
      <c r="H739">
        <f t="shared" si="23"/>
        <v>1</v>
      </c>
    </row>
    <row r="740" spans="1:8" x14ac:dyDescent="0.25">
      <c r="A740" s="4">
        <v>44902</v>
      </c>
      <c r="B740">
        <v>1</v>
      </c>
      <c r="E740" s="3"/>
      <c r="G740" s="4">
        <f t="shared" si="22"/>
        <v>44894</v>
      </c>
      <c r="H740">
        <f t="shared" si="23"/>
        <v>1</v>
      </c>
    </row>
    <row r="741" spans="1:8" x14ac:dyDescent="0.25">
      <c r="A741" s="4">
        <v>44903</v>
      </c>
      <c r="B741">
        <v>0</v>
      </c>
      <c r="E741" s="3"/>
      <c r="G741" s="4">
        <f t="shared" si="22"/>
        <v>44895</v>
      </c>
      <c r="H741">
        <f t="shared" si="23"/>
        <v>0</v>
      </c>
    </row>
    <row r="742" spans="1:8" x14ac:dyDescent="0.25">
      <c r="A742" s="4">
        <v>44904</v>
      </c>
      <c r="B742">
        <v>0</v>
      </c>
      <c r="E742" s="3"/>
      <c r="G742" s="4">
        <f t="shared" si="22"/>
        <v>44896</v>
      </c>
      <c r="H742">
        <f t="shared" si="23"/>
        <v>0</v>
      </c>
    </row>
    <row r="743" spans="1:8" x14ac:dyDescent="0.25">
      <c r="A743" s="4">
        <v>44905</v>
      </c>
      <c r="B743">
        <v>0</v>
      </c>
      <c r="E743" s="3"/>
      <c r="G743" s="4">
        <f t="shared" si="22"/>
        <v>44897</v>
      </c>
      <c r="H743">
        <f t="shared" si="23"/>
        <v>0</v>
      </c>
    </row>
    <row r="744" spans="1:8" x14ac:dyDescent="0.25">
      <c r="A744" s="4">
        <v>44906</v>
      </c>
      <c r="B744">
        <v>0</v>
      </c>
      <c r="E744" s="3"/>
      <c r="G744" s="4">
        <f t="shared" si="22"/>
        <v>44898</v>
      </c>
      <c r="H744">
        <f t="shared" si="23"/>
        <v>0</v>
      </c>
    </row>
    <row r="745" spans="1:8" x14ac:dyDescent="0.25">
      <c r="A745" s="4">
        <v>44907</v>
      </c>
      <c r="B745">
        <v>0</v>
      </c>
      <c r="E745" s="3"/>
      <c r="G745" s="4">
        <f t="shared" si="22"/>
        <v>44899</v>
      </c>
      <c r="H745">
        <f t="shared" si="23"/>
        <v>0</v>
      </c>
    </row>
    <row r="746" spans="1:8" x14ac:dyDescent="0.25">
      <c r="A746" s="4">
        <v>44908</v>
      </c>
      <c r="B746">
        <v>1</v>
      </c>
      <c r="E746" s="3"/>
      <c r="G746" s="4">
        <f t="shared" si="22"/>
        <v>44900</v>
      </c>
      <c r="H746">
        <f t="shared" si="23"/>
        <v>1</v>
      </c>
    </row>
    <row r="747" spans="1:8" x14ac:dyDescent="0.25">
      <c r="A747" s="4">
        <v>44909</v>
      </c>
      <c r="B747">
        <v>0</v>
      </c>
      <c r="E747" s="3"/>
      <c r="G747" s="4">
        <f t="shared" si="22"/>
        <v>44901</v>
      </c>
      <c r="H747">
        <f t="shared" si="23"/>
        <v>0</v>
      </c>
    </row>
    <row r="748" spans="1:8" x14ac:dyDescent="0.25">
      <c r="A748" s="4">
        <v>44910</v>
      </c>
      <c r="B748">
        <v>0</v>
      </c>
      <c r="E748" s="3"/>
      <c r="G748" s="4">
        <f t="shared" si="22"/>
        <v>44902</v>
      </c>
      <c r="H748">
        <f t="shared" si="23"/>
        <v>0</v>
      </c>
    </row>
    <row r="749" spans="1:8" x14ac:dyDescent="0.25">
      <c r="A749" s="4">
        <v>44911</v>
      </c>
      <c r="B749">
        <v>0</v>
      </c>
      <c r="E749" s="3"/>
      <c r="G749" s="4">
        <f t="shared" si="22"/>
        <v>44903</v>
      </c>
      <c r="H749">
        <f t="shared" si="23"/>
        <v>0</v>
      </c>
    </row>
    <row r="750" spans="1:8" x14ac:dyDescent="0.25">
      <c r="A750" s="4">
        <v>44912</v>
      </c>
      <c r="B750">
        <v>0</v>
      </c>
      <c r="E750" s="3"/>
      <c r="G750" s="4">
        <f t="shared" si="22"/>
        <v>44904</v>
      </c>
      <c r="H750">
        <f t="shared" si="23"/>
        <v>0</v>
      </c>
    </row>
    <row r="751" spans="1:8" x14ac:dyDescent="0.25">
      <c r="A751" s="4">
        <v>44913</v>
      </c>
      <c r="B751">
        <v>0</v>
      </c>
      <c r="E751" s="3"/>
      <c r="G751" s="4">
        <f t="shared" si="22"/>
        <v>44905</v>
      </c>
      <c r="H751">
        <f t="shared" si="23"/>
        <v>0</v>
      </c>
    </row>
    <row r="752" spans="1:8" x14ac:dyDescent="0.25">
      <c r="A752" s="4">
        <v>44914</v>
      </c>
      <c r="B752">
        <v>0</v>
      </c>
      <c r="E752" s="3"/>
      <c r="G752" s="4">
        <f t="shared" si="22"/>
        <v>44906</v>
      </c>
      <c r="H752">
        <f t="shared" si="23"/>
        <v>0</v>
      </c>
    </row>
    <row r="753" spans="1:8" x14ac:dyDescent="0.25">
      <c r="A753" s="4">
        <v>44915</v>
      </c>
      <c r="B753">
        <v>0</v>
      </c>
      <c r="E753" s="3"/>
      <c r="G753" s="4">
        <f t="shared" si="22"/>
        <v>44907</v>
      </c>
      <c r="H753">
        <f t="shared" si="23"/>
        <v>0</v>
      </c>
    </row>
    <row r="754" spans="1:8" x14ac:dyDescent="0.25">
      <c r="A754" s="4">
        <v>44916</v>
      </c>
      <c r="B754">
        <v>1</v>
      </c>
      <c r="E754" s="3"/>
      <c r="G754" s="4">
        <f t="shared" si="22"/>
        <v>44908</v>
      </c>
      <c r="H754">
        <f t="shared" si="23"/>
        <v>1</v>
      </c>
    </row>
    <row r="755" spans="1:8" x14ac:dyDescent="0.25">
      <c r="A755" s="4">
        <v>44918</v>
      </c>
      <c r="B755">
        <v>0</v>
      </c>
      <c r="E755" s="3"/>
      <c r="G755" s="4">
        <f t="shared" si="22"/>
        <v>44910</v>
      </c>
      <c r="H755">
        <f t="shared" si="23"/>
        <v>0</v>
      </c>
    </row>
    <row r="756" spans="1:8" x14ac:dyDescent="0.25">
      <c r="A756" s="4">
        <v>44919</v>
      </c>
      <c r="B756">
        <v>1</v>
      </c>
      <c r="E756" s="3"/>
      <c r="G756" s="4">
        <f t="shared" si="22"/>
        <v>44911</v>
      </c>
      <c r="H756">
        <f t="shared" si="23"/>
        <v>1</v>
      </c>
    </row>
    <row r="757" spans="1:8" x14ac:dyDescent="0.25">
      <c r="A757" s="4">
        <v>44920</v>
      </c>
      <c r="B757">
        <v>0</v>
      </c>
      <c r="E757" s="3"/>
      <c r="G757" s="4">
        <f t="shared" si="22"/>
        <v>44912</v>
      </c>
      <c r="H757">
        <f t="shared" si="23"/>
        <v>0</v>
      </c>
    </row>
    <row r="758" spans="1:8" x14ac:dyDescent="0.25">
      <c r="A758" s="4">
        <v>44922</v>
      </c>
      <c r="B758">
        <v>1</v>
      </c>
      <c r="E758" s="3"/>
      <c r="G758" s="4">
        <f t="shared" si="22"/>
        <v>44914</v>
      </c>
      <c r="H758">
        <f t="shared" si="23"/>
        <v>1</v>
      </c>
    </row>
    <row r="759" spans="1:8" x14ac:dyDescent="0.25">
      <c r="A759" s="4">
        <v>44923</v>
      </c>
      <c r="B759">
        <v>0</v>
      </c>
      <c r="E759" s="3"/>
      <c r="G759" s="4">
        <f t="shared" si="22"/>
        <v>44915</v>
      </c>
      <c r="H759">
        <f t="shared" si="23"/>
        <v>0</v>
      </c>
    </row>
    <row r="760" spans="1:8" x14ac:dyDescent="0.25">
      <c r="A760" s="4">
        <v>44924</v>
      </c>
      <c r="B760">
        <v>0</v>
      </c>
      <c r="E760" s="3"/>
      <c r="G760" s="4">
        <f t="shared" si="22"/>
        <v>44916</v>
      </c>
      <c r="H760">
        <f t="shared" si="23"/>
        <v>0</v>
      </c>
    </row>
    <row r="761" spans="1:8" x14ac:dyDescent="0.25">
      <c r="A761" s="4">
        <v>44925</v>
      </c>
      <c r="B761">
        <v>1</v>
      </c>
      <c r="E761" s="3"/>
      <c r="G761" s="4">
        <f t="shared" si="22"/>
        <v>44917</v>
      </c>
      <c r="H761">
        <f t="shared" si="23"/>
        <v>1</v>
      </c>
    </row>
    <row r="762" spans="1:8" x14ac:dyDescent="0.25">
      <c r="A762" s="4">
        <v>44926</v>
      </c>
      <c r="B762">
        <v>0</v>
      </c>
      <c r="E762" s="3"/>
      <c r="G762" s="4">
        <f t="shared" si="22"/>
        <v>44918</v>
      </c>
      <c r="H762">
        <f t="shared" si="23"/>
        <v>0</v>
      </c>
    </row>
    <row r="763" spans="1:8" x14ac:dyDescent="0.25">
      <c r="A763" s="4">
        <v>44927</v>
      </c>
      <c r="B763">
        <v>0</v>
      </c>
      <c r="E763" s="3"/>
      <c r="G763" s="4">
        <f t="shared" si="22"/>
        <v>44919</v>
      </c>
      <c r="H763">
        <f t="shared" si="23"/>
        <v>0</v>
      </c>
    </row>
    <row r="764" spans="1:8" x14ac:dyDescent="0.25">
      <c r="A764" s="4">
        <v>44928</v>
      </c>
      <c r="B764">
        <v>1</v>
      </c>
      <c r="E764" s="3"/>
      <c r="G764" s="4">
        <f t="shared" si="22"/>
        <v>44920</v>
      </c>
      <c r="H764">
        <f t="shared" si="23"/>
        <v>1</v>
      </c>
    </row>
    <row r="765" spans="1:8" x14ac:dyDescent="0.25">
      <c r="A765" s="4">
        <v>44929</v>
      </c>
      <c r="B765">
        <v>0</v>
      </c>
      <c r="E765" s="3"/>
      <c r="G765" s="4">
        <f t="shared" si="22"/>
        <v>44921</v>
      </c>
      <c r="H765">
        <f t="shared" si="23"/>
        <v>0</v>
      </c>
    </row>
    <row r="766" spans="1:8" x14ac:dyDescent="0.25">
      <c r="A766" s="4">
        <v>44930</v>
      </c>
      <c r="B766">
        <v>0</v>
      </c>
      <c r="E766" s="3"/>
      <c r="G766" s="4">
        <f t="shared" si="22"/>
        <v>44922</v>
      </c>
      <c r="H766">
        <f t="shared" si="23"/>
        <v>0</v>
      </c>
    </row>
    <row r="767" spans="1:8" x14ac:dyDescent="0.25">
      <c r="A767" s="4">
        <v>44931</v>
      </c>
      <c r="B767">
        <v>0</v>
      </c>
      <c r="E767" s="3"/>
      <c r="G767" s="4">
        <f t="shared" si="22"/>
        <v>44923</v>
      </c>
      <c r="H767">
        <f t="shared" si="23"/>
        <v>0</v>
      </c>
    </row>
    <row r="768" spans="1:8" x14ac:dyDescent="0.25">
      <c r="A768" s="4">
        <v>44932</v>
      </c>
      <c r="B768">
        <v>1</v>
      </c>
      <c r="E768" s="3"/>
      <c r="G768" s="4">
        <f t="shared" si="22"/>
        <v>44924</v>
      </c>
      <c r="H768">
        <f t="shared" si="23"/>
        <v>1</v>
      </c>
    </row>
    <row r="769" spans="1:8" x14ac:dyDescent="0.25">
      <c r="A769" s="4">
        <v>44933</v>
      </c>
      <c r="B769">
        <v>0</v>
      </c>
      <c r="E769" s="3"/>
      <c r="G769" s="4">
        <f t="shared" si="22"/>
        <v>44925</v>
      </c>
      <c r="H769">
        <f t="shared" si="23"/>
        <v>0</v>
      </c>
    </row>
    <row r="770" spans="1:8" x14ac:dyDescent="0.25">
      <c r="A770" s="4">
        <v>44934</v>
      </c>
      <c r="B770">
        <v>0</v>
      </c>
      <c r="E770" s="3"/>
      <c r="G770" s="4">
        <f t="shared" si="22"/>
        <v>44926</v>
      </c>
      <c r="H770">
        <f t="shared" si="23"/>
        <v>0</v>
      </c>
    </row>
    <row r="771" spans="1:8" x14ac:dyDescent="0.25">
      <c r="A771" s="4">
        <v>44936</v>
      </c>
      <c r="B771">
        <v>0</v>
      </c>
      <c r="E771" s="3"/>
      <c r="G771" s="4">
        <f t="shared" ref="G771:G834" si="24">A771-$K$1</f>
        <v>44928</v>
      </c>
      <c r="H771">
        <f t="shared" ref="H771:H834" si="25">B771</f>
        <v>0</v>
      </c>
    </row>
    <row r="772" spans="1:8" x14ac:dyDescent="0.25">
      <c r="A772" s="4">
        <v>44937</v>
      </c>
      <c r="B772">
        <v>0</v>
      </c>
      <c r="E772" s="3"/>
      <c r="G772" s="4">
        <f t="shared" si="24"/>
        <v>44929</v>
      </c>
      <c r="H772">
        <f t="shared" si="25"/>
        <v>0</v>
      </c>
    </row>
    <row r="773" spans="1:8" x14ac:dyDescent="0.25">
      <c r="A773" s="4">
        <v>44939</v>
      </c>
      <c r="B773">
        <v>0</v>
      </c>
      <c r="E773" s="3"/>
      <c r="G773" s="4">
        <f t="shared" si="24"/>
        <v>44931</v>
      </c>
      <c r="H773">
        <f t="shared" si="25"/>
        <v>0</v>
      </c>
    </row>
    <row r="774" spans="1:8" x14ac:dyDescent="0.25">
      <c r="A774" s="4">
        <v>44940</v>
      </c>
      <c r="B774">
        <v>0</v>
      </c>
      <c r="E774" s="3"/>
      <c r="G774" s="4">
        <f t="shared" si="24"/>
        <v>44932</v>
      </c>
      <c r="H774">
        <f t="shared" si="25"/>
        <v>0</v>
      </c>
    </row>
    <row r="775" spans="1:8" x14ac:dyDescent="0.25">
      <c r="A775" s="4">
        <v>44941</v>
      </c>
      <c r="B775">
        <v>0</v>
      </c>
      <c r="E775" s="3"/>
      <c r="G775" s="4">
        <f t="shared" si="24"/>
        <v>44933</v>
      </c>
      <c r="H775">
        <f t="shared" si="25"/>
        <v>0</v>
      </c>
    </row>
    <row r="776" spans="1:8" x14ac:dyDescent="0.25">
      <c r="A776" s="4">
        <v>44942</v>
      </c>
      <c r="B776">
        <v>0</v>
      </c>
      <c r="E776" s="3"/>
      <c r="G776" s="4">
        <f t="shared" si="24"/>
        <v>44934</v>
      </c>
      <c r="H776">
        <f t="shared" si="25"/>
        <v>0</v>
      </c>
    </row>
    <row r="777" spans="1:8" x14ac:dyDescent="0.25">
      <c r="A777" s="4">
        <v>44945</v>
      </c>
      <c r="B777">
        <v>0</v>
      </c>
      <c r="E777" s="3"/>
      <c r="G777" s="4">
        <f t="shared" si="24"/>
        <v>44937</v>
      </c>
      <c r="H777">
        <f t="shared" si="25"/>
        <v>0</v>
      </c>
    </row>
    <row r="778" spans="1:8" x14ac:dyDescent="0.25">
      <c r="A778" s="4">
        <v>44947</v>
      </c>
      <c r="B778">
        <v>0</v>
      </c>
      <c r="E778" s="3"/>
      <c r="G778" s="4">
        <f t="shared" si="24"/>
        <v>44939</v>
      </c>
      <c r="H778">
        <f t="shared" si="25"/>
        <v>0</v>
      </c>
    </row>
    <row r="779" spans="1:8" x14ac:dyDescent="0.25">
      <c r="A779" s="4">
        <v>44949</v>
      </c>
      <c r="B779">
        <v>1</v>
      </c>
      <c r="E779" s="3"/>
      <c r="G779" s="4">
        <f t="shared" si="24"/>
        <v>44941</v>
      </c>
      <c r="H779">
        <f t="shared" si="25"/>
        <v>1</v>
      </c>
    </row>
    <row r="780" spans="1:8" x14ac:dyDescent="0.25">
      <c r="A780" s="4">
        <v>44950</v>
      </c>
      <c r="B780">
        <v>0</v>
      </c>
      <c r="E780" s="3"/>
      <c r="G780" s="4">
        <f t="shared" si="24"/>
        <v>44942</v>
      </c>
      <c r="H780">
        <f t="shared" si="25"/>
        <v>0</v>
      </c>
    </row>
    <row r="781" spans="1:8" x14ac:dyDescent="0.25">
      <c r="A781" s="4">
        <v>44952</v>
      </c>
      <c r="B781">
        <v>0</v>
      </c>
      <c r="E781" s="3"/>
      <c r="G781" s="4">
        <f t="shared" si="24"/>
        <v>44944</v>
      </c>
      <c r="H781">
        <f t="shared" si="25"/>
        <v>0</v>
      </c>
    </row>
    <row r="782" spans="1:8" x14ac:dyDescent="0.25">
      <c r="A782" s="4">
        <v>44953</v>
      </c>
      <c r="B782">
        <v>0</v>
      </c>
      <c r="E782" s="3"/>
      <c r="G782" s="4">
        <f t="shared" si="24"/>
        <v>44945</v>
      </c>
      <c r="H782">
        <f t="shared" si="25"/>
        <v>0</v>
      </c>
    </row>
    <row r="783" spans="1:8" x14ac:dyDescent="0.25">
      <c r="A783" s="4">
        <v>44954</v>
      </c>
      <c r="B783">
        <v>1</v>
      </c>
      <c r="E783" s="3"/>
      <c r="G783" s="4">
        <f t="shared" si="24"/>
        <v>44946</v>
      </c>
      <c r="H783">
        <f t="shared" si="25"/>
        <v>1</v>
      </c>
    </row>
    <row r="784" spans="1:8" x14ac:dyDescent="0.25">
      <c r="A784" s="4">
        <v>44957</v>
      </c>
      <c r="B784">
        <v>0</v>
      </c>
      <c r="E784" s="3"/>
      <c r="G784" s="4">
        <f t="shared" si="24"/>
        <v>44949</v>
      </c>
      <c r="H784">
        <f t="shared" si="25"/>
        <v>0</v>
      </c>
    </row>
    <row r="785" spans="1:8" x14ac:dyDescent="0.25">
      <c r="A785" s="4">
        <v>44958</v>
      </c>
      <c r="B785">
        <v>0</v>
      </c>
      <c r="E785" s="3"/>
      <c r="G785" s="4">
        <f t="shared" si="24"/>
        <v>44950</v>
      </c>
      <c r="H785">
        <f t="shared" si="25"/>
        <v>0</v>
      </c>
    </row>
    <row r="786" spans="1:8" x14ac:dyDescent="0.25">
      <c r="A786" s="4">
        <v>44961</v>
      </c>
      <c r="B786">
        <v>0</v>
      </c>
      <c r="E786" s="3"/>
      <c r="G786" s="4">
        <f t="shared" si="24"/>
        <v>44953</v>
      </c>
      <c r="H786">
        <f t="shared" si="25"/>
        <v>0</v>
      </c>
    </row>
    <row r="787" spans="1:8" x14ac:dyDescent="0.25">
      <c r="A787" s="4">
        <v>44962</v>
      </c>
      <c r="B787">
        <v>0</v>
      </c>
      <c r="E787" s="3"/>
      <c r="G787" s="4">
        <f t="shared" si="24"/>
        <v>44954</v>
      </c>
      <c r="H787">
        <f t="shared" si="25"/>
        <v>0</v>
      </c>
    </row>
    <row r="788" spans="1:8" x14ac:dyDescent="0.25">
      <c r="A788" s="4">
        <v>44963</v>
      </c>
      <c r="B788">
        <v>0</v>
      </c>
      <c r="E788" s="3"/>
      <c r="G788" s="4">
        <f t="shared" si="24"/>
        <v>44955</v>
      </c>
      <c r="H788">
        <f t="shared" si="25"/>
        <v>0</v>
      </c>
    </row>
    <row r="789" spans="1:8" x14ac:dyDescent="0.25">
      <c r="A789" s="4">
        <v>44966</v>
      </c>
      <c r="B789">
        <v>0</v>
      </c>
      <c r="E789" s="3"/>
      <c r="G789" s="4">
        <f t="shared" si="24"/>
        <v>44958</v>
      </c>
      <c r="H789">
        <f t="shared" si="25"/>
        <v>0</v>
      </c>
    </row>
    <row r="790" spans="1:8" x14ac:dyDescent="0.25">
      <c r="A790" s="4">
        <v>44967</v>
      </c>
      <c r="B790">
        <v>0</v>
      </c>
      <c r="E790" s="3"/>
      <c r="G790" s="4">
        <f t="shared" si="24"/>
        <v>44959</v>
      </c>
      <c r="H790">
        <f t="shared" si="25"/>
        <v>0</v>
      </c>
    </row>
    <row r="791" spans="1:8" x14ac:dyDescent="0.25">
      <c r="A791" s="4">
        <v>44968</v>
      </c>
      <c r="B791">
        <v>0</v>
      </c>
      <c r="E791" s="3"/>
      <c r="G791" s="4">
        <f t="shared" si="24"/>
        <v>44960</v>
      </c>
      <c r="H791">
        <f t="shared" si="25"/>
        <v>0</v>
      </c>
    </row>
    <row r="792" spans="1:8" x14ac:dyDescent="0.25">
      <c r="A792" s="4">
        <v>44969</v>
      </c>
      <c r="B792">
        <v>0</v>
      </c>
      <c r="E792" s="3"/>
      <c r="G792" s="4">
        <f t="shared" si="24"/>
        <v>44961</v>
      </c>
      <c r="H792">
        <f t="shared" si="25"/>
        <v>0</v>
      </c>
    </row>
    <row r="793" spans="1:8" x14ac:dyDescent="0.25">
      <c r="A793" s="4">
        <v>44970</v>
      </c>
      <c r="B793">
        <v>0</v>
      </c>
      <c r="E793" s="3"/>
      <c r="G793" s="4">
        <f t="shared" si="24"/>
        <v>44962</v>
      </c>
      <c r="H793">
        <f t="shared" si="25"/>
        <v>0</v>
      </c>
    </row>
    <row r="794" spans="1:8" x14ac:dyDescent="0.25">
      <c r="A794" s="4">
        <v>44971</v>
      </c>
      <c r="B794">
        <v>0</v>
      </c>
      <c r="E794" s="3"/>
      <c r="G794" s="4">
        <f t="shared" si="24"/>
        <v>44963</v>
      </c>
      <c r="H794">
        <f t="shared" si="25"/>
        <v>0</v>
      </c>
    </row>
    <row r="795" spans="1:8" x14ac:dyDescent="0.25">
      <c r="A795" s="4">
        <v>44972</v>
      </c>
      <c r="B795">
        <v>0</v>
      </c>
      <c r="E795" s="3"/>
      <c r="G795" s="4">
        <f t="shared" si="24"/>
        <v>44964</v>
      </c>
      <c r="H795">
        <f t="shared" si="25"/>
        <v>0</v>
      </c>
    </row>
    <row r="796" spans="1:8" x14ac:dyDescent="0.25">
      <c r="A796" s="4">
        <v>44973</v>
      </c>
      <c r="B796">
        <v>0</v>
      </c>
      <c r="E796" s="3"/>
      <c r="G796" s="4">
        <f t="shared" si="24"/>
        <v>44965</v>
      </c>
      <c r="H796">
        <f t="shared" si="25"/>
        <v>0</v>
      </c>
    </row>
    <row r="797" spans="1:8" x14ac:dyDescent="0.25">
      <c r="A797" s="4">
        <v>44974</v>
      </c>
      <c r="B797">
        <v>0</v>
      </c>
      <c r="E797" s="3"/>
      <c r="G797" s="4">
        <f t="shared" si="24"/>
        <v>44966</v>
      </c>
      <c r="H797">
        <f t="shared" si="25"/>
        <v>0</v>
      </c>
    </row>
    <row r="798" spans="1:8" x14ac:dyDescent="0.25">
      <c r="A798" s="4">
        <v>44975</v>
      </c>
      <c r="B798">
        <v>0</v>
      </c>
      <c r="E798" s="3"/>
      <c r="G798" s="4">
        <f t="shared" si="24"/>
        <v>44967</v>
      </c>
      <c r="H798">
        <f t="shared" si="25"/>
        <v>0</v>
      </c>
    </row>
    <row r="799" spans="1:8" x14ac:dyDescent="0.25">
      <c r="A799" s="4">
        <v>44976</v>
      </c>
      <c r="B799">
        <v>0</v>
      </c>
      <c r="E799" s="3"/>
      <c r="G799" s="4">
        <f t="shared" si="24"/>
        <v>44968</v>
      </c>
      <c r="H799">
        <f t="shared" si="25"/>
        <v>0</v>
      </c>
    </row>
    <row r="800" spans="1:8" x14ac:dyDescent="0.25">
      <c r="A800" s="4">
        <v>44977</v>
      </c>
      <c r="B800">
        <v>0</v>
      </c>
      <c r="E800" s="3"/>
      <c r="G800" s="4">
        <f t="shared" si="24"/>
        <v>44969</v>
      </c>
      <c r="H800">
        <f t="shared" si="25"/>
        <v>0</v>
      </c>
    </row>
    <row r="801" spans="1:8" x14ac:dyDescent="0.25">
      <c r="A801" s="4">
        <v>44978</v>
      </c>
      <c r="B801">
        <v>0</v>
      </c>
      <c r="E801" s="3"/>
      <c r="G801" s="4">
        <f t="shared" si="24"/>
        <v>44970</v>
      </c>
      <c r="H801">
        <f t="shared" si="25"/>
        <v>0</v>
      </c>
    </row>
    <row r="802" spans="1:8" x14ac:dyDescent="0.25">
      <c r="A802" s="4">
        <v>44979</v>
      </c>
      <c r="B802">
        <v>0</v>
      </c>
      <c r="E802" s="3"/>
      <c r="G802" s="4">
        <f t="shared" si="24"/>
        <v>44971</v>
      </c>
      <c r="H802">
        <f t="shared" si="25"/>
        <v>0</v>
      </c>
    </row>
    <row r="803" spans="1:8" x14ac:dyDescent="0.25">
      <c r="A803" s="4">
        <v>44980</v>
      </c>
      <c r="B803">
        <v>0</v>
      </c>
      <c r="E803" s="3"/>
      <c r="G803" s="4">
        <f t="shared" si="24"/>
        <v>44972</v>
      </c>
      <c r="H803">
        <f t="shared" si="25"/>
        <v>0</v>
      </c>
    </row>
    <row r="804" spans="1:8" x14ac:dyDescent="0.25">
      <c r="A804" s="4">
        <v>44981</v>
      </c>
      <c r="B804">
        <v>0</v>
      </c>
      <c r="E804" s="3"/>
      <c r="G804" s="4">
        <f t="shared" si="24"/>
        <v>44973</v>
      </c>
      <c r="H804">
        <f t="shared" si="25"/>
        <v>0</v>
      </c>
    </row>
    <row r="805" spans="1:8" x14ac:dyDescent="0.25">
      <c r="A805" s="4">
        <v>44982</v>
      </c>
      <c r="B805">
        <v>1</v>
      </c>
      <c r="E805" s="3"/>
      <c r="G805" s="4">
        <f t="shared" si="24"/>
        <v>44974</v>
      </c>
      <c r="H805">
        <f t="shared" si="25"/>
        <v>1</v>
      </c>
    </row>
    <row r="806" spans="1:8" x14ac:dyDescent="0.25">
      <c r="A806" s="4">
        <v>44984</v>
      </c>
      <c r="B806">
        <v>1</v>
      </c>
      <c r="E806" s="3"/>
      <c r="G806" s="4">
        <f t="shared" si="24"/>
        <v>44976</v>
      </c>
      <c r="H806">
        <f t="shared" si="25"/>
        <v>1</v>
      </c>
    </row>
    <row r="807" spans="1:8" x14ac:dyDescent="0.25">
      <c r="A807" s="4">
        <v>44985</v>
      </c>
      <c r="B807">
        <v>0</v>
      </c>
      <c r="E807" s="3"/>
      <c r="G807" s="4">
        <f t="shared" si="24"/>
        <v>44977</v>
      </c>
      <c r="H807">
        <f t="shared" si="25"/>
        <v>0</v>
      </c>
    </row>
    <row r="808" spans="1:8" x14ac:dyDescent="0.25">
      <c r="A808" s="4">
        <v>44986</v>
      </c>
      <c r="B808">
        <v>0</v>
      </c>
      <c r="E808" s="3"/>
      <c r="G808" s="4">
        <f t="shared" si="24"/>
        <v>44978</v>
      </c>
      <c r="H808">
        <f t="shared" si="25"/>
        <v>0</v>
      </c>
    </row>
    <row r="809" spans="1:8" x14ac:dyDescent="0.25">
      <c r="A809" s="4">
        <v>44988</v>
      </c>
      <c r="B809">
        <v>0</v>
      </c>
      <c r="E809" s="3"/>
      <c r="G809" s="4">
        <f t="shared" si="24"/>
        <v>44980</v>
      </c>
      <c r="H809">
        <f t="shared" si="25"/>
        <v>0</v>
      </c>
    </row>
    <row r="810" spans="1:8" x14ac:dyDescent="0.25">
      <c r="A810" s="4">
        <v>44989</v>
      </c>
      <c r="B810">
        <v>0</v>
      </c>
      <c r="E810" s="3"/>
      <c r="G810" s="4">
        <f t="shared" si="24"/>
        <v>44981</v>
      </c>
      <c r="H810">
        <f t="shared" si="25"/>
        <v>0</v>
      </c>
    </row>
    <row r="811" spans="1:8" x14ac:dyDescent="0.25">
      <c r="A811" s="4">
        <v>44990</v>
      </c>
      <c r="B811">
        <v>0</v>
      </c>
      <c r="E811" s="3"/>
      <c r="G811" s="4">
        <f t="shared" si="24"/>
        <v>44982</v>
      </c>
      <c r="H811">
        <f t="shared" si="25"/>
        <v>0</v>
      </c>
    </row>
    <row r="812" spans="1:8" x14ac:dyDescent="0.25">
      <c r="A812" s="4">
        <v>44991</v>
      </c>
      <c r="B812">
        <v>0</v>
      </c>
      <c r="E812" s="3"/>
      <c r="G812" s="4">
        <f t="shared" si="24"/>
        <v>44983</v>
      </c>
      <c r="H812">
        <f t="shared" si="25"/>
        <v>0</v>
      </c>
    </row>
    <row r="813" spans="1:8" x14ac:dyDescent="0.25">
      <c r="A813" s="4">
        <v>44992</v>
      </c>
      <c r="B813">
        <v>1</v>
      </c>
      <c r="E813" s="3"/>
      <c r="G813" s="4">
        <f t="shared" si="24"/>
        <v>44984</v>
      </c>
      <c r="H813">
        <f t="shared" si="25"/>
        <v>1</v>
      </c>
    </row>
    <row r="814" spans="1:8" x14ac:dyDescent="0.25">
      <c r="A814" s="4">
        <v>44993</v>
      </c>
      <c r="B814">
        <v>0</v>
      </c>
      <c r="E814" s="3"/>
      <c r="G814" s="4">
        <f t="shared" si="24"/>
        <v>44985</v>
      </c>
      <c r="H814">
        <f t="shared" si="25"/>
        <v>0</v>
      </c>
    </row>
    <row r="815" spans="1:8" x14ac:dyDescent="0.25">
      <c r="A815" s="4">
        <v>44995</v>
      </c>
      <c r="B815">
        <v>0</v>
      </c>
      <c r="E815" s="3"/>
      <c r="G815" s="4">
        <f t="shared" si="24"/>
        <v>44987</v>
      </c>
      <c r="H815">
        <f t="shared" si="25"/>
        <v>0</v>
      </c>
    </row>
    <row r="816" spans="1:8" x14ac:dyDescent="0.25">
      <c r="A816" s="4">
        <v>44996</v>
      </c>
      <c r="B816">
        <v>0</v>
      </c>
      <c r="E816" s="3"/>
      <c r="G816" s="4">
        <f t="shared" si="24"/>
        <v>44988</v>
      </c>
      <c r="H816">
        <f t="shared" si="25"/>
        <v>0</v>
      </c>
    </row>
    <row r="817" spans="1:8" x14ac:dyDescent="0.25">
      <c r="A817" s="4">
        <v>44997</v>
      </c>
      <c r="B817">
        <v>0</v>
      </c>
      <c r="E817" s="3"/>
      <c r="G817" s="4">
        <f t="shared" si="24"/>
        <v>44989</v>
      </c>
      <c r="H817">
        <f t="shared" si="25"/>
        <v>0</v>
      </c>
    </row>
    <row r="818" spans="1:8" x14ac:dyDescent="0.25">
      <c r="A818" s="4">
        <v>44998</v>
      </c>
      <c r="B818">
        <v>1</v>
      </c>
      <c r="E818" s="3"/>
      <c r="G818" s="4">
        <f t="shared" si="24"/>
        <v>44990</v>
      </c>
      <c r="H818">
        <f t="shared" si="25"/>
        <v>1</v>
      </c>
    </row>
    <row r="819" spans="1:8" x14ac:dyDescent="0.25">
      <c r="A819" s="4">
        <v>44999</v>
      </c>
      <c r="B819">
        <v>0</v>
      </c>
      <c r="E819" s="3"/>
      <c r="G819" s="4">
        <f t="shared" si="24"/>
        <v>44991</v>
      </c>
      <c r="H819">
        <f t="shared" si="25"/>
        <v>0</v>
      </c>
    </row>
    <row r="820" spans="1:8" x14ac:dyDescent="0.25">
      <c r="A820" s="4">
        <v>45001</v>
      </c>
      <c r="B820">
        <v>0</v>
      </c>
      <c r="E820" s="3"/>
      <c r="G820" s="4">
        <f t="shared" si="24"/>
        <v>44993</v>
      </c>
      <c r="H820">
        <f t="shared" si="25"/>
        <v>0</v>
      </c>
    </row>
    <row r="821" spans="1:8" x14ac:dyDescent="0.25">
      <c r="A821" s="4">
        <v>45002</v>
      </c>
      <c r="B821">
        <v>0</v>
      </c>
      <c r="E821" s="3"/>
      <c r="G821" s="4">
        <f t="shared" si="24"/>
        <v>44994</v>
      </c>
      <c r="H821">
        <f t="shared" si="25"/>
        <v>0</v>
      </c>
    </row>
    <row r="822" spans="1:8" x14ac:dyDescent="0.25">
      <c r="A822" s="4">
        <v>45003</v>
      </c>
      <c r="B822">
        <v>0</v>
      </c>
      <c r="E822" s="3"/>
      <c r="G822" s="4">
        <f t="shared" si="24"/>
        <v>44995</v>
      </c>
      <c r="H822">
        <f t="shared" si="25"/>
        <v>0</v>
      </c>
    </row>
    <row r="823" spans="1:8" x14ac:dyDescent="0.25">
      <c r="A823" s="4">
        <v>45004</v>
      </c>
      <c r="B823">
        <v>0</v>
      </c>
      <c r="E823" s="3"/>
      <c r="G823" s="4">
        <f t="shared" si="24"/>
        <v>44996</v>
      </c>
      <c r="H823">
        <f t="shared" si="25"/>
        <v>0</v>
      </c>
    </row>
    <row r="824" spans="1:8" x14ac:dyDescent="0.25">
      <c r="A824" s="4">
        <v>45005</v>
      </c>
      <c r="B824">
        <v>0</v>
      </c>
      <c r="E824" s="3"/>
      <c r="G824" s="4">
        <f t="shared" si="24"/>
        <v>44997</v>
      </c>
      <c r="H824">
        <f t="shared" si="25"/>
        <v>0</v>
      </c>
    </row>
    <row r="825" spans="1:8" x14ac:dyDescent="0.25">
      <c r="A825" s="4">
        <v>45006</v>
      </c>
      <c r="B825">
        <v>1</v>
      </c>
      <c r="E825" s="3"/>
      <c r="G825" s="4">
        <f t="shared" si="24"/>
        <v>44998</v>
      </c>
      <c r="H825">
        <f t="shared" si="25"/>
        <v>1</v>
      </c>
    </row>
    <row r="826" spans="1:8" x14ac:dyDescent="0.25">
      <c r="A826" s="4">
        <v>45007</v>
      </c>
      <c r="B826">
        <v>0</v>
      </c>
      <c r="E826" s="3"/>
      <c r="G826" s="4">
        <f t="shared" si="24"/>
        <v>44999</v>
      </c>
      <c r="H826">
        <f t="shared" si="25"/>
        <v>0</v>
      </c>
    </row>
    <row r="827" spans="1:8" x14ac:dyDescent="0.25">
      <c r="A827" s="4">
        <v>45009</v>
      </c>
      <c r="B827">
        <v>0</v>
      </c>
      <c r="E827" s="3"/>
      <c r="G827" s="4">
        <f t="shared" si="24"/>
        <v>45001</v>
      </c>
      <c r="H827">
        <f t="shared" si="25"/>
        <v>0</v>
      </c>
    </row>
    <row r="828" spans="1:8" x14ac:dyDescent="0.25">
      <c r="A828" s="4">
        <v>45010</v>
      </c>
      <c r="B828">
        <v>0</v>
      </c>
      <c r="E828" s="3"/>
      <c r="G828" s="4">
        <f t="shared" si="24"/>
        <v>45002</v>
      </c>
      <c r="H828">
        <f t="shared" si="25"/>
        <v>0</v>
      </c>
    </row>
    <row r="829" spans="1:8" x14ac:dyDescent="0.25">
      <c r="A829" s="4">
        <v>45011</v>
      </c>
      <c r="B829">
        <v>0</v>
      </c>
      <c r="E829" s="3"/>
      <c r="G829" s="4">
        <f t="shared" si="24"/>
        <v>45003</v>
      </c>
      <c r="H829">
        <f t="shared" si="25"/>
        <v>0</v>
      </c>
    </row>
    <row r="830" spans="1:8" x14ac:dyDescent="0.25">
      <c r="A830" s="4">
        <v>45014</v>
      </c>
      <c r="B830">
        <v>0</v>
      </c>
      <c r="E830" s="3"/>
      <c r="G830" s="4">
        <f t="shared" si="24"/>
        <v>45006</v>
      </c>
      <c r="H830">
        <f t="shared" si="25"/>
        <v>0</v>
      </c>
    </row>
    <row r="831" spans="1:8" x14ac:dyDescent="0.25">
      <c r="A831" s="4">
        <v>45015</v>
      </c>
      <c r="B831">
        <v>0</v>
      </c>
      <c r="E831" s="3"/>
      <c r="G831" s="4">
        <f t="shared" si="24"/>
        <v>45007</v>
      </c>
      <c r="H831">
        <f t="shared" si="25"/>
        <v>0</v>
      </c>
    </row>
    <row r="832" spans="1:8" x14ac:dyDescent="0.25">
      <c r="A832" s="4">
        <v>45016</v>
      </c>
      <c r="B832">
        <v>0</v>
      </c>
      <c r="E832" s="3"/>
      <c r="G832" s="4">
        <f t="shared" si="24"/>
        <v>45008</v>
      </c>
      <c r="H832">
        <f t="shared" si="25"/>
        <v>0</v>
      </c>
    </row>
    <row r="833" spans="1:8" x14ac:dyDescent="0.25">
      <c r="A833" s="4">
        <v>45019</v>
      </c>
      <c r="B833">
        <v>0</v>
      </c>
      <c r="E833" s="3"/>
      <c r="G833" s="4">
        <f t="shared" si="24"/>
        <v>45011</v>
      </c>
      <c r="H833">
        <f t="shared" si="25"/>
        <v>0</v>
      </c>
    </row>
    <row r="834" spans="1:8" x14ac:dyDescent="0.25">
      <c r="A834" s="4">
        <v>45020</v>
      </c>
      <c r="B834">
        <v>0</v>
      </c>
      <c r="E834" s="3"/>
      <c r="G834" s="4">
        <f t="shared" si="24"/>
        <v>45012</v>
      </c>
      <c r="H834">
        <f t="shared" si="25"/>
        <v>0</v>
      </c>
    </row>
    <row r="835" spans="1:8" x14ac:dyDescent="0.25">
      <c r="A835" s="4">
        <v>45021</v>
      </c>
      <c r="B835">
        <v>0</v>
      </c>
      <c r="E835" s="3"/>
      <c r="G835" s="4">
        <f t="shared" ref="G835:G894" si="26">A835-$K$1</f>
        <v>45013</v>
      </c>
      <c r="H835">
        <f t="shared" ref="H835:H894" si="27">B835</f>
        <v>0</v>
      </c>
    </row>
    <row r="836" spans="1:8" x14ac:dyDescent="0.25">
      <c r="A836" s="4">
        <v>45025</v>
      </c>
      <c r="B836">
        <v>0</v>
      </c>
      <c r="E836" s="3"/>
      <c r="G836" s="4">
        <f t="shared" si="26"/>
        <v>45017</v>
      </c>
      <c r="H836">
        <f t="shared" si="27"/>
        <v>0</v>
      </c>
    </row>
    <row r="837" spans="1:8" x14ac:dyDescent="0.25">
      <c r="A837" s="4">
        <v>45026</v>
      </c>
      <c r="B837">
        <v>0</v>
      </c>
      <c r="E837" s="3"/>
      <c r="G837" s="4">
        <f t="shared" si="26"/>
        <v>45018</v>
      </c>
      <c r="H837">
        <f t="shared" si="27"/>
        <v>0</v>
      </c>
    </row>
    <row r="838" spans="1:8" x14ac:dyDescent="0.25">
      <c r="A838" s="4">
        <v>45029</v>
      </c>
      <c r="B838">
        <v>0</v>
      </c>
      <c r="E838" s="3"/>
      <c r="G838" s="4">
        <f t="shared" si="26"/>
        <v>45021</v>
      </c>
      <c r="H838">
        <f t="shared" si="27"/>
        <v>0</v>
      </c>
    </row>
    <row r="839" spans="1:8" x14ac:dyDescent="0.25">
      <c r="A839" s="4">
        <v>45030</v>
      </c>
      <c r="B839">
        <v>0</v>
      </c>
      <c r="E839" s="3"/>
      <c r="G839" s="4">
        <f t="shared" si="26"/>
        <v>45022</v>
      </c>
      <c r="H839">
        <f t="shared" si="27"/>
        <v>0</v>
      </c>
    </row>
    <row r="840" spans="1:8" x14ac:dyDescent="0.25">
      <c r="A840" s="4">
        <v>45032</v>
      </c>
      <c r="B840">
        <v>0</v>
      </c>
      <c r="E840" s="3"/>
      <c r="G840" s="4">
        <f t="shared" si="26"/>
        <v>45024</v>
      </c>
      <c r="H840">
        <f t="shared" si="27"/>
        <v>0</v>
      </c>
    </row>
    <row r="841" spans="1:8" x14ac:dyDescent="0.25">
      <c r="A841" s="4">
        <v>45033</v>
      </c>
      <c r="B841">
        <v>0</v>
      </c>
      <c r="E841" s="3"/>
      <c r="G841" s="4">
        <f t="shared" si="26"/>
        <v>45025</v>
      </c>
      <c r="H841">
        <f t="shared" si="27"/>
        <v>0</v>
      </c>
    </row>
    <row r="842" spans="1:8" x14ac:dyDescent="0.25">
      <c r="A842" s="4">
        <v>45037</v>
      </c>
      <c r="B842">
        <v>0</v>
      </c>
      <c r="E842" s="3"/>
      <c r="G842" s="4">
        <f t="shared" si="26"/>
        <v>45029</v>
      </c>
      <c r="H842">
        <f t="shared" si="27"/>
        <v>0</v>
      </c>
    </row>
    <row r="843" spans="1:8" x14ac:dyDescent="0.25">
      <c r="A843" s="4">
        <v>45038</v>
      </c>
      <c r="B843">
        <v>0</v>
      </c>
      <c r="E843" s="3"/>
      <c r="G843" s="4">
        <f t="shared" si="26"/>
        <v>45030</v>
      </c>
      <c r="H843">
        <f t="shared" si="27"/>
        <v>0</v>
      </c>
    </row>
    <row r="844" spans="1:8" x14ac:dyDescent="0.25">
      <c r="A844" s="4">
        <v>45040</v>
      </c>
      <c r="B844">
        <v>0</v>
      </c>
      <c r="E844" s="3"/>
      <c r="G844" s="4">
        <f t="shared" si="26"/>
        <v>45032</v>
      </c>
      <c r="H844">
        <f t="shared" si="27"/>
        <v>0</v>
      </c>
    </row>
    <row r="845" spans="1:8" x14ac:dyDescent="0.25">
      <c r="A845" s="4">
        <v>45044</v>
      </c>
      <c r="B845">
        <v>0</v>
      </c>
      <c r="E845" s="3"/>
      <c r="G845" s="4">
        <f t="shared" si="26"/>
        <v>45036</v>
      </c>
      <c r="H845">
        <f t="shared" si="27"/>
        <v>0</v>
      </c>
    </row>
    <row r="846" spans="1:8" x14ac:dyDescent="0.25">
      <c r="A846" s="4">
        <v>45046</v>
      </c>
      <c r="B846">
        <v>0</v>
      </c>
      <c r="E846" s="3"/>
      <c r="G846" s="4">
        <f t="shared" si="26"/>
        <v>45038</v>
      </c>
      <c r="H846">
        <f t="shared" si="27"/>
        <v>0</v>
      </c>
    </row>
    <row r="847" spans="1:8" x14ac:dyDescent="0.25">
      <c r="A847" s="4">
        <v>45050</v>
      </c>
      <c r="B847">
        <v>0</v>
      </c>
      <c r="E847" s="3"/>
      <c r="G847" s="4">
        <f t="shared" si="26"/>
        <v>45042</v>
      </c>
      <c r="H847">
        <f t="shared" si="27"/>
        <v>0</v>
      </c>
    </row>
    <row r="848" spans="1:8" x14ac:dyDescent="0.25">
      <c r="A848" s="4">
        <v>45053</v>
      </c>
      <c r="B848">
        <v>0</v>
      </c>
      <c r="E848" s="3"/>
      <c r="G848" s="4">
        <f t="shared" si="26"/>
        <v>45045</v>
      </c>
      <c r="H848">
        <f t="shared" si="27"/>
        <v>0</v>
      </c>
    </row>
    <row r="849" spans="1:8" x14ac:dyDescent="0.25">
      <c r="A849" s="4">
        <v>45055</v>
      </c>
      <c r="B849">
        <v>0</v>
      </c>
      <c r="E849" s="3"/>
      <c r="G849" s="4">
        <f t="shared" si="26"/>
        <v>45047</v>
      </c>
      <c r="H849">
        <f t="shared" si="27"/>
        <v>0</v>
      </c>
    </row>
    <row r="850" spans="1:8" x14ac:dyDescent="0.25">
      <c r="A850" s="4">
        <v>45057</v>
      </c>
      <c r="B850">
        <v>0</v>
      </c>
      <c r="E850" s="3"/>
      <c r="G850" s="4">
        <f t="shared" si="26"/>
        <v>45049</v>
      </c>
      <c r="H850">
        <f t="shared" si="27"/>
        <v>0</v>
      </c>
    </row>
    <row r="851" spans="1:8" x14ac:dyDescent="0.25">
      <c r="A851" s="4">
        <v>45061</v>
      </c>
      <c r="B851">
        <v>0</v>
      </c>
      <c r="E851" s="3"/>
      <c r="G851" s="4">
        <f t="shared" si="26"/>
        <v>45053</v>
      </c>
      <c r="H851">
        <f t="shared" si="27"/>
        <v>0</v>
      </c>
    </row>
    <row r="852" spans="1:8" x14ac:dyDescent="0.25">
      <c r="A852" s="4">
        <v>45063</v>
      </c>
      <c r="B852">
        <v>0</v>
      </c>
      <c r="E852" s="3"/>
      <c r="G852" s="4">
        <f t="shared" si="26"/>
        <v>45055</v>
      </c>
      <c r="H852">
        <f t="shared" si="27"/>
        <v>0</v>
      </c>
    </row>
    <row r="853" spans="1:8" x14ac:dyDescent="0.25">
      <c r="A853" s="4">
        <v>45064</v>
      </c>
      <c r="B853">
        <v>0</v>
      </c>
      <c r="E853" s="3"/>
      <c r="G853" s="4">
        <f t="shared" si="26"/>
        <v>45056</v>
      </c>
      <c r="H853">
        <f t="shared" si="27"/>
        <v>0</v>
      </c>
    </row>
    <row r="854" spans="1:8" x14ac:dyDescent="0.25">
      <c r="A854" s="4">
        <v>45065</v>
      </c>
      <c r="B854">
        <v>0</v>
      </c>
      <c r="E854" s="3"/>
      <c r="G854" s="4">
        <f t="shared" si="26"/>
        <v>45057</v>
      </c>
      <c r="H854">
        <f t="shared" si="27"/>
        <v>0</v>
      </c>
    </row>
    <row r="855" spans="1:8" x14ac:dyDescent="0.25">
      <c r="A855" s="4">
        <v>45067</v>
      </c>
      <c r="B855">
        <v>0</v>
      </c>
      <c r="E855" s="3"/>
      <c r="G855" s="4">
        <f t="shared" si="26"/>
        <v>45059</v>
      </c>
      <c r="H855">
        <f t="shared" si="27"/>
        <v>0</v>
      </c>
    </row>
    <row r="856" spans="1:8" x14ac:dyDescent="0.25">
      <c r="A856" s="4">
        <v>45068</v>
      </c>
      <c r="B856">
        <v>0</v>
      </c>
      <c r="E856" s="3"/>
      <c r="G856" s="4">
        <f t="shared" si="26"/>
        <v>45060</v>
      </c>
      <c r="H856">
        <f t="shared" si="27"/>
        <v>0</v>
      </c>
    </row>
    <row r="857" spans="1:8" x14ac:dyDescent="0.25">
      <c r="A857" s="4">
        <v>45069</v>
      </c>
      <c r="B857">
        <v>0</v>
      </c>
      <c r="E857" s="3"/>
      <c r="G857" s="4">
        <f t="shared" si="26"/>
        <v>45061</v>
      </c>
      <c r="H857">
        <f t="shared" si="27"/>
        <v>0</v>
      </c>
    </row>
    <row r="858" spans="1:8" x14ac:dyDescent="0.25">
      <c r="A858" s="4">
        <v>45070</v>
      </c>
      <c r="B858">
        <v>0</v>
      </c>
      <c r="E858" s="3"/>
      <c r="G858" s="4">
        <f t="shared" si="26"/>
        <v>45062</v>
      </c>
      <c r="H858">
        <f t="shared" si="27"/>
        <v>0</v>
      </c>
    </row>
    <row r="859" spans="1:8" x14ac:dyDescent="0.25">
      <c r="A859" s="4">
        <v>45072</v>
      </c>
      <c r="B859">
        <v>0</v>
      </c>
      <c r="E859" s="3"/>
      <c r="G859" s="4">
        <f t="shared" si="26"/>
        <v>45064</v>
      </c>
      <c r="H859">
        <f t="shared" si="27"/>
        <v>0</v>
      </c>
    </row>
    <row r="860" spans="1:8" x14ac:dyDescent="0.25">
      <c r="A860" s="4">
        <v>45073</v>
      </c>
      <c r="B860">
        <v>0</v>
      </c>
      <c r="E860" s="3"/>
      <c r="G860" s="4">
        <f t="shared" si="26"/>
        <v>45065</v>
      </c>
      <c r="H860">
        <f t="shared" si="27"/>
        <v>0</v>
      </c>
    </row>
    <row r="861" spans="1:8" x14ac:dyDescent="0.25">
      <c r="A861" s="4">
        <v>45079</v>
      </c>
      <c r="B861">
        <v>0</v>
      </c>
      <c r="E861" s="3"/>
      <c r="G861" s="4">
        <f t="shared" si="26"/>
        <v>45071</v>
      </c>
      <c r="H861">
        <f t="shared" si="27"/>
        <v>0</v>
      </c>
    </row>
    <row r="862" spans="1:8" x14ac:dyDescent="0.25">
      <c r="A862" s="4">
        <v>45084</v>
      </c>
      <c r="B862">
        <v>0</v>
      </c>
      <c r="E862" s="3"/>
      <c r="G862" s="4">
        <f t="shared" si="26"/>
        <v>45076</v>
      </c>
      <c r="H862">
        <f t="shared" si="27"/>
        <v>0</v>
      </c>
    </row>
    <row r="863" spans="1:8" x14ac:dyDescent="0.25">
      <c r="A863" s="4">
        <v>45086</v>
      </c>
      <c r="B863">
        <v>0</v>
      </c>
      <c r="E863" s="3"/>
      <c r="G863" s="4">
        <f t="shared" si="26"/>
        <v>45078</v>
      </c>
      <c r="H863">
        <f t="shared" si="27"/>
        <v>0</v>
      </c>
    </row>
    <row r="864" spans="1:8" x14ac:dyDescent="0.25">
      <c r="A864" s="4">
        <v>45088</v>
      </c>
      <c r="B864">
        <v>0</v>
      </c>
      <c r="E864" s="3"/>
      <c r="G864" s="4">
        <f t="shared" si="26"/>
        <v>45080</v>
      </c>
      <c r="H864">
        <f t="shared" si="27"/>
        <v>0</v>
      </c>
    </row>
    <row r="865" spans="1:8" x14ac:dyDescent="0.25">
      <c r="A865" s="4">
        <v>45091</v>
      </c>
      <c r="B865">
        <v>0</v>
      </c>
      <c r="E865" s="3"/>
      <c r="G865" s="4">
        <f t="shared" si="26"/>
        <v>45083</v>
      </c>
      <c r="H865">
        <f t="shared" si="27"/>
        <v>0</v>
      </c>
    </row>
    <row r="866" spans="1:8" x14ac:dyDescent="0.25">
      <c r="A866" s="4">
        <v>45094</v>
      </c>
      <c r="B866">
        <v>0</v>
      </c>
      <c r="E866" s="3"/>
      <c r="G866" s="4">
        <f t="shared" si="26"/>
        <v>45086</v>
      </c>
      <c r="H866">
        <f t="shared" si="27"/>
        <v>0</v>
      </c>
    </row>
    <row r="867" spans="1:8" x14ac:dyDescent="0.25">
      <c r="A867" s="4">
        <v>45097</v>
      </c>
      <c r="B867">
        <v>0</v>
      </c>
      <c r="E867" s="3"/>
      <c r="G867" s="4">
        <f t="shared" si="26"/>
        <v>45089</v>
      </c>
      <c r="H867">
        <f t="shared" si="27"/>
        <v>0</v>
      </c>
    </row>
    <row r="868" spans="1:8" x14ac:dyDescent="0.25">
      <c r="A868" s="4">
        <v>45098</v>
      </c>
      <c r="B868">
        <v>0</v>
      </c>
      <c r="E868" s="3"/>
      <c r="G868" s="4">
        <f t="shared" si="26"/>
        <v>45090</v>
      </c>
      <c r="H868">
        <f t="shared" si="27"/>
        <v>0</v>
      </c>
    </row>
    <row r="869" spans="1:8" x14ac:dyDescent="0.25">
      <c r="A869" s="4">
        <v>45111</v>
      </c>
      <c r="B869">
        <v>0</v>
      </c>
      <c r="E869" s="3"/>
      <c r="G869" s="4">
        <f t="shared" si="26"/>
        <v>45103</v>
      </c>
      <c r="H869">
        <f t="shared" si="27"/>
        <v>0</v>
      </c>
    </row>
    <row r="870" spans="1:8" x14ac:dyDescent="0.25">
      <c r="A870" s="4">
        <v>45114</v>
      </c>
      <c r="B870">
        <v>0</v>
      </c>
      <c r="E870" s="3"/>
      <c r="G870" s="4">
        <f t="shared" si="26"/>
        <v>45106</v>
      </c>
      <c r="H870">
        <f t="shared" si="27"/>
        <v>0</v>
      </c>
    </row>
    <row r="871" spans="1:8" x14ac:dyDescent="0.25">
      <c r="A871" s="4">
        <v>45115</v>
      </c>
      <c r="B871">
        <v>0</v>
      </c>
      <c r="E871" s="3"/>
      <c r="G871" s="4">
        <f t="shared" si="26"/>
        <v>45107</v>
      </c>
      <c r="H871">
        <f t="shared" si="27"/>
        <v>0</v>
      </c>
    </row>
    <row r="872" spans="1:8" x14ac:dyDescent="0.25">
      <c r="A872" s="4">
        <v>45119</v>
      </c>
      <c r="B872">
        <v>0</v>
      </c>
      <c r="E872" s="3"/>
      <c r="G872" s="4">
        <f t="shared" si="26"/>
        <v>45111</v>
      </c>
      <c r="H872">
        <f t="shared" si="27"/>
        <v>0</v>
      </c>
    </row>
    <row r="873" spans="1:8" x14ac:dyDescent="0.25">
      <c r="A873" s="4">
        <v>45124</v>
      </c>
      <c r="B873">
        <v>0</v>
      </c>
      <c r="E873" s="3"/>
      <c r="G873" s="4">
        <f t="shared" si="26"/>
        <v>45116</v>
      </c>
      <c r="H873">
        <f t="shared" si="27"/>
        <v>0</v>
      </c>
    </row>
    <row r="874" spans="1:8" x14ac:dyDescent="0.25">
      <c r="A874" s="4">
        <v>45125</v>
      </c>
      <c r="B874">
        <v>0</v>
      </c>
      <c r="E874" s="3"/>
      <c r="G874" s="4">
        <f t="shared" si="26"/>
        <v>45117</v>
      </c>
      <c r="H874">
        <f t="shared" si="27"/>
        <v>0</v>
      </c>
    </row>
    <row r="875" spans="1:8" x14ac:dyDescent="0.25">
      <c r="A875" s="4">
        <v>45130</v>
      </c>
      <c r="B875">
        <v>0</v>
      </c>
      <c r="E875" s="3"/>
      <c r="G875" s="4">
        <f t="shared" si="26"/>
        <v>45122</v>
      </c>
      <c r="H875">
        <f t="shared" si="27"/>
        <v>0</v>
      </c>
    </row>
    <row r="876" spans="1:8" x14ac:dyDescent="0.25">
      <c r="A876" s="4">
        <v>45136</v>
      </c>
      <c r="B876">
        <v>0</v>
      </c>
      <c r="E876" s="3"/>
      <c r="G876" s="4">
        <f t="shared" si="26"/>
        <v>45128</v>
      </c>
      <c r="H876">
        <f t="shared" si="27"/>
        <v>0</v>
      </c>
    </row>
    <row r="877" spans="1:8" x14ac:dyDescent="0.25">
      <c r="A877" s="4">
        <v>45139</v>
      </c>
      <c r="B877">
        <v>0</v>
      </c>
      <c r="E877" s="3"/>
      <c r="G877" s="4">
        <f t="shared" si="26"/>
        <v>45131</v>
      </c>
      <c r="H877">
        <f t="shared" si="27"/>
        <v>0</v>
      </c>
    </row>
    <row r="878" spans="1:8" x14ac:dyDescent="0.25">
      <c r="A878" s="4">
        <v>45140</v>
      </c>
      <c r="B878">
        <v>0</v>
      </c>
      <c r="E878" s="3"/>
      <c r="G878" s="4">
        <f t="shared" si="26"/>
        <v>45132</v>
      </c>
      <c r="H878">
        <f t="shared" si="27"/>
        <v>0</v>
      </c>
    </row>
    <row r="879" spans="1:8" x14ac:dyDescent="0.25">
      <c r="A879" s="4">
        <v>45143</v>
      </c>
      <c r="B879">
        <v>0</v>
      </c>
      <c r="E879" s="3"/>
      <c r="G879" s="4">
        <f t="shared" si="26"/>
        <v>45135</v>
      </c>
      <c r="H879">
        <f t="shared" si="27"/>
        <v>0</v>
      </c>
    </row>
    <row r="880" spans="1:8" x14ac:dyDescent="0.25">
      <c r="A880" s="4">
        <v>45144</v>
      </c>
      <c r="B880">
        <v>0</v>
      </c>
      <c r="E880" s="3"/>
      <c r="G880" s="4">
        <f t="shared" si="26"/>
        <v>45136</v>
      </c>
      <c r="H880">
        <f t="shared" si="27"/>
        <v>0</v>
      </c>
    </row>
    <row r="881" spans="1:8" x14ac:dyDescent="0.25">
      <c r="A881" s="4">
        <v>45148</v>
      </c>
      <c r="B881">
        <v>0</v>
      </c>
      <c r="E881" s="3"/>
      <c r="G881" s="4">
        <f t="shared" si="26"/>
        <v>45140</v>
      </c>
      <c r="H881">
        <f t="shared" si="27"/>
        <v>0</v>
      </c>
    </row>
    <row r="882" spans="1:8" x14ac:dyDescent="0.25">
      <c r="A882" s="4">
        <v>45150</v>
      </c>
      <c r="B882">
        <v>0</v>
      </c>
      <c r="E882" s="3"/>
      <c r="G882" s="4">
        <f t="shared" si="26"/>
        <v>45142</v>
      </c>
      <c r="H882">
        <f t="shared" si="27"/>
        <v>0</v>
      </c>
    </row>
    <row r="883" spans="1:8" x14ac:dyDescent="0.25">
      <c r="A883" s="4">
        <v>45152</v>
      </c>
      <c r="B883">
        <v>0</v>
      </c>
      <c r="E883" s="3"/>
      <c r="G883" s="4">
        <f t="shared" si="26"/>
        <v>45144</v>
      </c>
      <c r="H883">
        <f t="shared" si="27"/>
        <v>0</v>
      </c>
    </row>
    <row r="884" spans="1:8" x14ac:dyDescent="0.25">
      <c r="A884" s="4">
        <v>45155</v>
      </c>
      <c r="B884">
        <v>0</v>
      </c>
      <c r="E884" s="3"/>
      <c r="G884" s="4">
        <f t="shared" si="26"/>
        <v>45147</v>
      </c>
      <c r="H884">
        <f t="shared" si="27"/>
        <v>0</v>
      </c>
    </row>
    <row r="885" spans="1:8" x14ac:dyDescent="0.25">
      <c r="A885" s="4">
        <v>45157</v>
      </c>
      <c r="B885">
        <v>0</v>
      </c>
      <c r="E885" s="3"/>
      <c r="G885" s="4">
        <f t="shared" si="26"/>
        <v>45149</v>
      </c>
      <c r="H885">
        <f t="shared" si="27"/>
        <v>0</v>
      </c>
    </row>
    <row r="886" spans="1:8" x14ac:dyDescent="0.25">
      <c r="A886" s="4">
        <v>45160</v>
      </c>
      <c r="B886">
        <v>0</v>
      </c>
      <c r="E886" s="3"/>
      <c r="G886" s="4">
        <f t="shared" si="26"/>
        <v>45152</v>
      </c>
      <c r="H886">
        <f t="shared" si="27"/>
        <v>0</v>
      </c>
    </row>
    <row r="887" spans="1:8" x14ac:dyDescent="0.25">
      <c r="A887" s="4">
        <v>45164</v>
      </c>
      <c r="B887">
        <v>0</v>
      </c>
      <c r="E887" s="3"/>
      <c r="G887" s="4">
        <f t="shared" si="26"/>
        <v>45156</v>
      </c>
      <c r="H887">
        <f t="shared" si="27"/>
        <v>0</v>
      </c>
    </row>
    <row r="888" spans="1:8" x14ac:dyDescent="0.25">
      <c r="A888" s="4">
        <v>45168</v>
      </c>
      <c r="B888">
        <v>1</v>
      </c>
      <c r="E888" s="3"/>
      <c r="G888" s="4">
        <f t="shared" si="26"/>
        <v>45160</v>
      </c>
      <c r="H888">
        <f t="shared" si="27"/>
        <v>1</v>
      </c>
    </row>
    <row r="889" spans="1:8" x14ac:dyDescent="0.25">
      <c r="A889" s="4">
        <v>45170</v>
      </c>
      <c r="B889">
        <v>0</v>
      </c>
      <c r="E889" s="3"/>
      <c r="G889" s="4">
        <f t="shared" si="26"/>
        <v>45162</v>
      </c>
      <c r="H889">
        <f t="shared" si="27"/>
        <v>0</v>
      </c>
    </row>
    <row r="890" spans="1:8" x14ac:dyDescent="0.25">
      <c r="A890" s="4">
        <v>45173</v>
      </c>
      <c r="B890">
        <v>0</v>
      </c>
      <c r="E890" s="3"/>
      <c r="G890" s="4">
        <f t="shared" si="26"/>
        <v>45165</v>
      </c>
      <c r="H890">
        <f t="shared" si="27"/>
        <v>0</v>
      </c>
    </row>
    <row r="891" spans="1:8" x14ac:dyDescent="0.25">
      <c r="A891" s="4">
        <v>45175</v>
      </c>
      <c r="B891">
        <v>1</v>
      </c>
      <c r="E891" s="3"/>
      <c r="G891" s="4">
        <f t="shared" si="26"/>
        <v>45167</v>
      </c>
      <c r="H891">
        <f t="shared" si="27"/>
        <v>1</v>
      </c>
    </row>
    <row r="892" spans="1:8" x14ac:dyDescent="0.25">
      <c r="A892" s="4">
        <v>45179</v>
      </c>
      <c r="B892">
        <v>0</v>
      </c>
      <c r="E892" s="3"/>
      <c r="G892" s="4">
        <f t="shared" si="26"/>
        <v>45171</v>
      </c>
      <c r="H892">
        <f t="shared" si="27"/>
        <v>0</v>
      </c>
    </row>
    <row r="893" spans="1:8" x14ac:dyDescent="0.25">
      <c r="A893" s="4">
        <v>45183</v>
      </c>
      <c r="B893">
        <v>0</v>
      </c>
      <c r="E893" s="3"/>
      <c r="G893" s="4">
        <f t="shared" si="26"/>
        <v>45175</v>
      </c>
      <c r="H893">
        <f t="shared" si="27"/>
        <v>0</v>
      </c>
    </row>
    <row r="894" spans="1:8" x14ac:dyDescent="0.25">
      <c r="A894" s="4">
        <v>45187</v>
      </c>
      <c r="B894">
        <v>0</v>
      </c>
      <c r="E894" s="3"/>
      <c r="G894" s="4">
        <f t="shared" si="26"/>
        <v>45179</v>
      </c>
      <c r="H894">
        <f t="shared" si="27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E7B0C-5C80-45D9-A82B-B8F0160C5E60}">
  <dimension ref="A1:F377"/>
  <sheetViews>
    <sheetView workbookViewId="0">
      <selection activeCell="A377" sqref="A2:A377"/>
    </sheetView>
  </sheetViews>
  <sheetFormatPr defaultRowHeight="15" x14ac:dyDescent="0.25"/>
  <cols>
    <col min="3" max="3" width="10.7109375" customWidth="1"/>
    <col min="5" max="5" width="13.42578125" bestFit="1" customWidth="1"/>
    <col min="6" max="6" width="18" bestFit="1" customWidth="1"/>
    <col min="10" max="10" width="13.42578125" bestFit="1" customWidth="1"/>
    <col min="11" max="11" width="18" bestFit="1" customWidth="1"/>
  </cols>
  <sheetData>
    <row r="1" spans="1:6" x14ac:dyDescent="0.25">
      <c r="A1" t="s">
        <v>5</v>
      </c>
      <c r="B1" t="s">
        <v>4</v>
      </c>
      <c r="C1" t="s">
        <v>3</v>
      </c>
    </row>
    <row r="2" spans="1:6" x14ac:dyDescent="0.25">
      <c r="A2">
        <v>1</v>
      </c>
      <c r="B2">
        <v>1</v>
      </c>
      <c r="C2" s="4">
        <v>43885</v>
      </c>
      <c r="E2" s="6" t="s">
        <v>9</v>
      </c>
      <c r="F2" t="s">
        <v>20</v>
      </c>
    </row>
    <row r="3" spans="1:6" x14ac:dyDescent="0.25">
      <c r="A3">
        <v>2</v>
      </c>
      <c r="B3">
        <v>3</v>
      </c>
      <c r="C3" s="4">
        <v>43894</v>
      </c>
      <c r="E3" s="7" t="s">
        <v>11</v>
      </c>
      <c r="F3">
        <v>5349</v>
      </c>
    </row>
    <row r="4" spans="1:6" x14ac:dyDescent="0.25">
      <c r="A4">
        <v>1</v>
      </c>
      <c r="B4">
        <v>4</v>
      </c>
      <c r="C4" s="4">
        <v>43896</v>
      </c>
      <c r="E4" s="8" t="s">
        <v>16</v>
      </c>
      <c r="F4">
        <v>101</v>
      </c>
    </row>
    <row r="5" spans="1:6" x14ac:dyDescent="0.25">
      <c r="A5">
        <v>1</v>
      </c>
      <c r="B5">
        <v>5</v>
      </c>
      <c r="C5" s="4">
        <v>43897</v>
      </c>
      <c r="E5" s="8" t="s">
        <v>17</v>
      </c>
      <c r="F5">
        <v>779</v>
      </c>
    </row>
    <row r="6" spans="1:6" x14ac:dyDescent="0.25">
      <c r="A6">
        <v>2</v>
      </c>
      <c r="B6">
        <v>7</v>
      </c>
      <c r="C6" s="4">
        <v>43898</v>
      </c>
      <c r="E6" s="8" t="s">
        <v>18</v>
      </c>
      <c r="F6">
        <v>720</v>
      </c>
    </row>
    <row r="7" spans="1:6" x14ac:dyDescent="0.25">
      <c r="A7">
        <v>2</v>
      </c>
      <c r="B7">
        <v>9</v>
      </c>
      <c r="C7" s="4">
        <v>43899</v>
      </c>
      <c r="E7" s="8" t="s">
        <v>19</v>
      </c>
      <c r="F7">
        <v>3749</v>
      </c>
    </row>
    <row r="8" spans="1:6" x14ac:dyDescent="0.25">
      <c r="A8">
        <v>3</v>
      </c>
      <c r="B8">
        <v>12</v>
      </c>
      <c r="C8" s="4">
        <v>43900</v>
      </c>
      <c r="E8" s="7" t="s">
        <v>12</v>
      </c>
      <c r="F8">
        <v>1044</v>
      </c>
    </row>
    <row r="9" spans="1:6" x14ac:dyDescent="0.25">
      <c r="A9">
        <v>1</v>
      </c>
      <c r="B9">
        <v>13</v>
      </c>
      <c r="C9" s="4">
        <v>43901</v>
      </c>
      <c r="E9" s="8" t="s">
        <v>16</v>
      </c>
      <c r="F9">
        <v>1020</v>
      </c>
    </row>
    <row r="10" spans="1:6" x14ac:dyDescent="0.25">
      <c r="A10">
        <v>1</v>
      </c>
      <c r="B10">
        <v>14</v>
      </c>
      <c r="C10" s="4">
        <v>43902</v>
      </c>
      <c r="E10" s="8" t="s">
        <v>17</v>
      </c>
      <c r="F10">
        <v>24</v>
      </c>
    </row>
    <row r="11" spans="1:6" x14ac:dyDescent="0.25">
      <c r="A11">
        <v>3</v>
      </c>
      <c r="B11">
        <v>17</v>
      </c>
      <c r="C11" s="4">
        <v>43903</v>
      </c>
      <c r="E11" s="7" t="s">
        <v>10</v>
      </c>
      <c r="F11">
        <v>6393</v>
      </c>
    </row>
    <row r="12" spans="1:6" x14ac:dyDescent="0.25">
      <c r="A12">
        <v>1</v>
      </c>
      <c r="B12">
        <v>18</v>
      </c>
      <c r="C12" s="4">
        <v>43904</v>
      </c>
    </row>
    <row r="13" spans="1:6" x14ac:dyDescent="0.25">
      <c r="A13">
        <v>2</v>
      </c>
      <c r="B13">
        <v>20</v>
      </c>
      <c r="C13" s="4">
        <v>43905</v>
      </c>
    </row>
    <row r="14" spans="1:6" x14ac:dyDescent="0.25">
      <c r="A14">
        <v>2</v>
      </c>
      <c r="B14">
        <v>22</v>
      </c>
      <c r="C14" s="4">
        <v>43907</v>
      </c>
    </row>
    <row r="15" spans="1:6" x14ac:dyDescent="0.25">
      <c r="A15">
        <v>5</v>
      </c>
      <c r="B15">
        <v>27</v>
      </c>
      <c r="C15" s="4">
        <v>43908</v>
      </c>
    </row>
    <row r="16" spans="1:6" x14ac:dyDescent="0.25">
      <c r="A16">
        <v>4</v>
      </c>
      <c r="B16">
        <v>31</v>
      </c>
      <c r="C16" s="4">
        <v>43910</v>
      </c>
    </row>
    <row r="17" spans="1:3" x14ac:dyDescent="0.25">
      <c r="A17">
        <v>1</v>
      </c>
      <c r="B17">
        <v>32</v>
      </c>
      <c r="C17" s="4">
        <v>43911</v>
      </c>
    </row>
    <row r="18" spans="1:3" x14ac:dyDescent="0.25">
      <c r="A18">
        <v>3</v>
      </c>
      <c r="B18">
        <v>35</v>
      </c>
      <c r="C18" s="4">
        <v>43912</v>
      </c>
    </row>
    <row r="19" spans="1:3" x14ac:dyDescent="0.25">
      <c r="A19">
        <v>3</v>
      </c>
      <c r="B19">
        <v>38</v>
      </c>
      <c r="C19" s="4">
        <v>43913</v>
      </c>
    </row>
    <row r="20" spans="1:3" x14ac:dyDescent="0.25">
      <c r="A20">
        <v>4</v>
      </c>
      <c r="B20">
        <v>42</v>
      </c>
      <c r="C20" s="4">
        <v>43914</v>
      </c>
    </row>
    <row r="21" spans="1:3" x14ac:dyDescent="0.25">
      <c r="A21">
        <v>8</v>
      </c>
      <c r="B21">
        <v>50</v>
      </c>
      <c r="C21" s="4">
        <v>43915</v>
      </c>
    </row>
    <row r="22" spans="1:3" x14ac:dyDescent="0.25">
      <c r="A22">
        <v>7</v>
      </c>
      <c r="B22">
        <v>57</v>
      </c>
      <c r="C22" s="4">
        <v>43916</v>
      </c>
    </row>
    <row r="23" spans="1:3" x14ac:dyDescent="0.25">
      <c r="A23">
        <v>6</v>
      </c>
      <c r="B23">
        <v>63</v>
      </c>
      <c r="C23" s="4">
        <v>43917</v>
      </c>
    </row>
    <row r="24" spans="1:3" x14ac:dyDescent="0.25">
      <c r="A24">
        <v>6</v>
      </c>
      <c r="B24">
        <v>69</v>
      </c>
      <c r="C24" s="4">
        <v>43918</v>
      </c>
    </row>
    <row r="25" spans="1:3" x14ac:dyDescent="0.25">
      <c r="A25">
        <v>6</v>
      </c>
      <c r="B25">
        <v>75</v>
      </c>
      <c r="C25" s="4">
        <v>43919</v>
      </c>
    </row>
    <row r="26" spans="1:3" x14ac:dyDescent="0.25">
      <c r="A26">
        <v>17</v>
      </c>
      <c r="B26">
        <v>92</v>
      </c>
      <c r="C26" s="4">
        <v>43920</v>
      </c>
    </row>
    <row r="27" spans="1:3" x14ac:dyDescent="0.25">
      <c r="A27">
        <v>9</v>
      </c>
      <c r="B27">
        <v>101</v>
      </c>
      <c r="C27" s="4">
        <v>43921</v>
      </c>
    </row>
    <row r="28" spans="1:3" x14ac:dyDescent="0.25">
      <c r="A28">
        <v>16</v>
      </c>
      <c r="B28">
        <v>117</v>
      </c>
      <c r="C28" s="4">
        <v>43922</v>
      </c>
    </row>
    <row r="29" spans="1:3" x14ac:dyDescent="0.25">
      <c r="A29">
        <v>13</v>
      </c>
      <c r="B29">
        <v>130</v>
      </c>
      <c r="C29" s="4">
        <v>43923</v>
      </c>
    </row>
    <row r="30" spans="1:3" x14ac:dyDescent="0.25">
      <c r="A30">
        <v>22</v>
      </c>
      <c r="B30">
        <v>152</v>
      </c>
      <c r="C30" s="4">
        <v>43924</v>
      </c>
    </row>
    <row r="31" spans="1:3" x14ac:dyDescent="0.25">
      <c r="A31">
        <v>15</v>
      </c>
      <c r="B31">
        <v>167</v>
      </c>
      <c r="C31" s="4">
        <v>43925</v>
      </c>
    </row>
    <row r="32" spans="1:3" x14ac:dyDescent="0.25">
      <c r="A32">
        <v>17</v>
      </c>
      <c r="B32">
        <v>184</v>
      </c>
      <c r="C32" s="4">
        <v>43926</v>
      </c>
    </row>
    <row r="33" spans="1:3" x14ac:dyDescent="0.25">
      <c r="A33">
        <v>17</v>
      </c>
      <c r="B33">
        <v>201</v>
      </c>
      <c r="C33" s="4">
        <v>43927</v>
      </c>
    </row>
    <row r="34" spans="1:3" x14ac:dyDescent="0.25">
      <c r="A34">
        <v>29</v>
      </c>
      <c r="B34">
        <v>230</v>
      </c>
      <c r="C34" s="4">
        <v>43928</v>
      </c>
    </row>
    <row r="35" spans="1:3" x14ac:dyDescent="0.25">
      <c r="A35">
        <v>45</v>
      </c>
      <c r="B35">
        <v>275</v>
      </c>
      <c r="C35" s="4">
        <v>43929</v>
      </c>
    </row>
    <row r="36" spans="1:3" x14ac:dyDescent="0.25">
      <c r="A36">
        <v>25</v>
      </c>
      <c r="B36">
        <v>300</v>
      </c>
      <c r="C36" s="4">
        <v>43930</v>
      </c>
    </row>
    <row r="37" spans="1:3" x14ac:dyDescent="0.25">
      <c r="A37">
        <v>26</v>
      </c>
      <c r="B37">
        <v>326</v>
      </c>
      <c r="C37" s="4">
        <v>43931</v>
      </c>
    </row>
    <row r="38" spans="1:3" x14ac:dyDescent="0.25">
      <c r="A38">
        <v>31</v>
      </c>
      <c r="B38">
        <v>357</v>
      </c>
      <c r="C38" s="4">
        <v>43932</v>
      </c>
    </row>
    <row r="39" spans="1:3" x14ac:dyDescent="0.25">
      <c r="A39">
        <v>25</v>
      </c>
      <c r="B39">
        <v>382</v>
      </c>
      <c r="C39" s="4">
        <v>43933</v>
      </c>
    </row>
    <row r="40" spans="1:3" x14ac:dyDescent="0.25">
      <c r="A40">
        <v>8</v>
      </c>
      <c r="B40">
        <v>390</v>
      </c>
      <c r="C40" s="4">
        <v>43934</v>
      </c>
    </row>
    <row r="41" spans="1:3" x14ac:dyDescent="0.25">
      <c r="A41">
        <v>17</v>
      </c>
      <c r="B41">
        <v>407</v>
      </c>
      <c r="C41" s="4">
        <v>43935</v>
      </c>
    </row>
    <row r="42" spans="1:3" x14ac:dyDescent="0.25">
      <c r="A42">
        <v>4</v>
      </c>
      <c r="B42">
        <v>411</v>
      </c>
      <c r="C42" s="4">
        <v>43936</v>
      </c>
    </row>
    <row r="43" spans="1:3" x14ac:dyDescent="0.25">
      <c r="A43">
        <v>14</v>
      </c>
      <c r="B43">
        <v>425</v>
      </c>
      <c r="C43" s="4">
        <v>43937</v>
      </c>
    </row>
    <row r="44" spans="1:3" x14ac:dyDescent="0.25">
      <c r="A44">
        <v>6</v>
      </c>
      <c r="B44">
        <v>431</v>
      </c>
      <c r="C44" s="4">
        <v>43938</v>
      </c>
    </row>
    <row r="45" spans="1:3" x14ac:dyDescent="0.25">
      <c r="A45">
        <v>6</v>
      </c>
      <c r="B45">
        <v>437</v>
      </c>
      <c r="C45" s="4">
        <v>43939</v>
      </c>
    </row>
    <row r="46" spans="1:3" x14ac:dyDescent="0.25">
      <c r="A46">
        <v>5</v>
      </c>
      <c r="B46">
        <v>442</v>
      </c>
      <c r="C46" s="4">
        <v>43940</v>
      </c>
    </row>
    <row r="47" spans="1:3" x14ac:dyDescent="0.25">
      <c r="A47">
        <v>7</v>
      </c>
      <c r="B47">
        <v>449</v>
      </c>
      <c r="C47" s="4">
        <v>43941</v>
      </c>
    </row>
    <row r="48" spans="1:3" x14ac:dyDescent="0.25">
      <c r="A48">
        <v>6</v>
      </c>
      <c r="B48">
        <v>455</v>
      </c>
      <c r="C48" s="4">
        <v>43942</v>
      </c>
    </row>
    <row r="49" spans="1:3" x14ac:dyDescent="0.25">
      <c r="A49">
        <v>24</v>
      </c>
      <c r="B49">
        <v>479</v>
      </c>
      <c r="C49" s="4">
        <v>43943</v>
      </c>
    </row>
    <row r="50" spans="1:3" x14ac:dyDescent="0.25">
      <c r="A50">
        <v>2</v>
      </c>
      <c r="B50">
        <v>481</v>
      </c>
      <c r="C50" s="4">
        <v>43944</v>
      </c>
    </row>
    <row r="51" spans="1:3" x14ac:dyDescent="0.25">
      <c r="A51">
        <v>15</v>
      </c>
      <c r="B51">
        <v>496</v>
      </c>
      <c r="C51" s="4">
        <v>43945</v>
      </c>
    </row>
    <row r="52" spans="1:3" x14ac:dyDescent="0.25">
      <c r="A52">
        <v>10</v>
      </c>
      <c r="B52">
        <v>506</v>
      </c>
      <c r="C52" s="4">
        <v>43946</v>
      </c>
    </row>
    <row r="53" spans="1:3" x14ac:dyDescent="0.25">
      <c r="A53">
        <v>8</v>
      </c>
      <c r="B53">
        <v>514</v>
      </c>
      <c r="C53" s="4">
        <v>43947</v>
      </c>
    </row>
    <row r="54" spans="1:3" x14ac:dyDescent="0.25">
      <c r="A54">
        <v>7</v>
      </c>
      <c r="B54">
        <v>521</v>
      </c>
      <c r="C54" s="4">
        <v>43948</v>
      </c>
    </row>
    <row r="55" spans="1:3" x14ac:dyDescent="0.25">
      <c r="A55">
        <v>5</v>
      </c>
      <c r="B55">
        <v>526</v>
      </c>
      <c r="C55" s="4">
        <v>43949</v>
      </c>
    </row>
    <row r="56" spans="1:3" x14ac:dyDescent="0.25">
      <c r="A56">
        <v>8</v>
      </c>
      <c r="B56">
        <v>534</v>
      </c>
      <c r="C56" s="4">
        <v>43950</v>
      </c>
    </row>
    <row r="57" spans="1:3" x14ac:dyDescent="0.25">
      <c r="A57">
        <v>6</v>
      </c>
      <c r="B57">
        <v>540</v>
      </c>
      <c r="C57" s="4">
        <v>43951</v>
      </c>
    </row>
    <row r="58" spans="1:3" x14ac:dyDescent="0.25">
      <c r="A58">
        <v>8</v>
      </c>
      <c r="B58">
        <v>548</v>
      </c>
      <c r="C58" s="4">
        <v>43952</v>
      </c>
    </row>
    <row r="59" spans="1:3" x14ac:dyDescent="0.25">
      <c r="A59">
        <v>4</v>
      </c>
      <c r="B59">
        <v>552</v>
      </c>
      <c r="C59" s="4">
        <v>43953</v>
      </c>
    </row>
    <row r="60" spans="1:3" x14ac:dyDescent="0.25">
      <c r="A60">
        <v>2</v>
      </c>
      <c r="B60">
        <v>554</v>
      </c>
      <c r="C60" s="4">
        <v>43954</v>
      </c>
    </row>
    <row r="61" spans="1:3" x14ac:dyDescent="0.25">
      <c r="A61">
        <v>8</v>
      </c>
      <c r="B61">
        <v>562</v>
      </c>
      <c r="C61" s="4">
        <v>43955</v>
      </c>
    </row>
    <row r="62" spans="1:3" x14ac:dyDescent="0.25">
      <c r="A62">
        <v>2</v>
      </c>
      <c r="B62">
        <v>564</v>
      </c>
      <c r="C62" s="4">
        <v>43956</v>
      </c>
    </row>
    <row r="63" spans="1:3" x14ac:dyDescent="0.25">
      <c r="A63">
        <v>16</v>
      </c>
      <c r="B63">
        <v>580</v>
      </c>
      <c r="C63" s="4">
        <v>43957</v>
      </c>
    </row>
    <row r="64" spans="1:3" x14ac:dyDescent="0.25">
      <c r="A64">
        <v>2</v>
      </c>
      <c r="B64">
        <v>582</v>
      </c>
      <c r="C64" s="4">
        <v>43958</v>
      </c>
    </row>
    <row r="65" spans="1:3" x14ac:dyDescent="0.25">
      <c r="A65">
        <v>21</v>
      </c>
      <c r="B65">
        <v>603</v>
      </c>
      <c r="C65" s="4">
        <v>43959</v>
      </c>
    </row>
    <row r="66" spans="1:3" x14ac:dyDescent="0.25">
      <c r="A66">
        <v>11</v>
      </c>
      <c r="B66">
        <v>614</v>
      </c>
      <c r="C66" s="4">
        <v>43960</v>
      </c>
    </row>
    <row r="67" spans="1:3" x14ac:dyDescent="0.25">
      <c r="A67">
        <v>3</v>
      </c>
      <c r="B67">
        <v>617</v>
      </c>
      <c r="C67" s="4">
        <v>43961</v>
      </c>
    </row>
    <row r="68" spans="1:3" x14ac:dyDescent="0.25">
      <c r="A68">
        <v>5</v>
      </c>
      <c r="B68">
        <v>622</v>
      </c>
      <c r="C68" s="4">
        <v>43962</v>
      </c>
    </row>
    <row r="69" spans="1:3" x14ac:dyDescent="0.25">
      <c r="A69">
        <v>5</v>
      </c>
      <c r="B69">
        <v>627</v>
      </c>
      <c r="C69" s="4">
        <v>43964</v>
      </c>
    </row>
    <row r="70" spans="1:3" x14ac:dyDescent="0.25">
      <c r="A70">
        <v>1</v>
      </c>
      <c r="B70">
        <v>628</v>
      </c>
      <c r="C70" s="4">
        <v>43967</v>
      </c>
    </row>
    <row r="71" spans="1:3" x14ac:dyDescent="0.25">
      <c r="A71">
        <v>2</v>
      </c>
      <c r="B71">
        <v>630</v>
      </c>
      <c r="C71" s="4">
        <v>43969</v>
      </c>
    </row>
    <row r="72" spans="1:3" x14ac:dyDescent="0.25">
      <c r="A72">
        <v>2</v>
      </c>
      <c r="B72">
        <v>632</v>
      </c>
      <c r="C72" s="4">
        <v>43970</v>
      </c>
    </row>
    <row r="73" spans="1:3" x14ac:dyDescent="0.25">
      <c r="A73">
        <v>4</v>
      </c>
      <c r="B73">
        <v>636</v>
      </c>
      <c r="C73" s="4">
        <v>43971</v>
      </c>
    </row>
    <row r="74" spans="1:3" x14ac:dyDescent="0.25">
      <c r="A74">
        <v>2</v>
      </c>
      <c r="B74">
        <v>638</v>
      </c>
      <c r="C74" s="4">
        <v>43972</v>
      </c>
    </row>
    <row r="75" spans="1:3" x14ac:dyDescent="0.25">
      <c r="A75">
        <v>5</v>
      </c>
      <c r="B75">
        <v>643</v>
      </c>
      <c r="C75" s="4">
        <v>43973</v>
      </c>
    </row>
    <row r="76" spans="1:3" x14ac:dyDescent="0.25">
      <c r="A76">
        <v>3</v>
      </c>
      <c r="B76">
        <v>646</v>
      </c>
      <c r="C76" s="4">
        <v>43977</v>
      </c>
    </row>
    <row r="77" spans="1:3" x14ac:dyDescent="0.25">
      <c r="A77">
        <v>1</v>
      </c>
      <c r="B77">
        <v>647</v>
      </c>
      <c r="C77" s="4">
        <v>43978</v>
      </c>
    </row>
    <row r="78" spans="1:3" x14ac:dyDescent="0.25">
      <c r="A78">
        <v>2</v>
      </c>
      <c r="B78">
        <v>649</v>
      </c>
      <c r="C78" s="4">
        <v>43979</v>
      </c>
    </row>
    <row r="79" spans="1:3" x14ac:dyDescent="0.25">
      <c r="A79">
        <v>1</v>
      </c>
      <c r="B79">
        <v>650</v>
      </c>
      <c r="C79" s="4">
        <v>43980</v>
      </c>
    </row>
    <row r="80" spans="1:3" x14ac:dyDescent="0.25">
      <c r="A80">
        <v>3</v>
      </c>
      <c r="B80">
        <v>653</v>
      </c>
      <c r="C80" s="4">
        <v>43981</v>
      </c>
    </row>
    <row r="81" spans="1:3" x14ac:dyDescent="0.25">
      <c r="A81">
        <v>1</v>
      </c>
      <c r="B81">
        <v>654</v>
      </c>
      <c r="C81" s="4">
        <v>43983</v>
      </c>
    </row>
    <row r="82" spans="1:3" x14ac:dyDescent="0.25">
      <c r="A82">
        <v>5</v>
      </c>
      <c r="B82">
        <v>659</v>
      </c>
      <c r="C82" s="4">
        <v>43984</v>
      </c>
    </row>
    <row r="83" spans="1:3" x14ac:dyDescent="0.25">
      <c r="A83">
        <v>5</v>
      </c>
      <c r="B83">
        <v>664</v>
      </c>
      <c r="C83" s="4">
        <v>43985</v>
      </c>
    </row>
    <row r="84" spans="1:3" x14ac:dyDescent="0.25">
      <c r="A84">
        <v>4</v>
      </c>
      <c r="B84">
        <v>668</v>
      </c>
      <c r="C84" s="4">
        <v>43986</v>
      </c>
    </row>
    <row r="85" spans="1:3" x14ac:dyDescent="0.25">
      <c r="A85">
        <v>1</v>
      </c>
      <c r="B85">
        <v>669</v>
      </c>
      <c r="C85" s="4">
        <v>43987</v>
      </c>
    </row>
    <row r="86" spans="1:3" x14ac:dyDescent="0.25">
      <c r="A86">
        <v>4</v>
      </c>
      <c r="B86">
        <v>673</v>
      </c>
      <c r="C86" s="4">
        <v>43988</v>
      </c>
    </row>
    <row r="87" spans="1:3" x14ac:dyDescent="0.25">
      <c r="A87">
        <v>6</v>
      </c>
      <c r="B87">
        <v>679</v>
      </c>
      <c r="C87" s="4">
        <v>43989</v>
      </c>
    </row>
    <row r="88" spans="1:3" x14ac:dyDescent="0.25">
      <c r="A88">
        <v>3</v>
      </c>
      <c r="B88">
        <v>682</v>
      </c>
      <c r="C88" s="4">
        <v>43990</v>
      </c>
    </row>
    <row r="89" spans="1:3" x14ac:dyDescent="0.25">
      <c r="A89">
        <v>4</v>
      </c>
      <c r="B89">
        <v>686</v>
      </c>
      <c r="C89" s="4">
        <v>43991</v>
      </c>
    </row>
    <row r="90" spans="1:3" x14ac:dyDescent="0.25">
      <c r="A90">
        <v>5</v>
      </c>
      <c r="B90">
        <v>691</v>
      </c>
      <c r="C90" s="4">
        <v>43992</v>
      </c>
    </row>
    <row r="91" spans="1:3" x14ac:dyDescent="0.25">
      <c r="A91">
        <v>2</v>
      </c>
      <c r="B91">
        <v>693</v>
      </c>
      <c r="C91" s="4">
        <v>43993</v>
      </c>
    </row>
    <row r="92" spans="1:3" x14ac:dyDescent="0.25">
      <c r="A92">
        <v>2</v>
      </c>
      <c r="B92">
        <v>695</v>
      </c>
      <c r="C92" s="4">
        <v>43994</v>
      </c>
    </row>
    <row r="93" spans="1:3" x14ac:dyDescent="0.25">
      <c r="A93">
        <v>1</v>
      </c>
      <c r="B93">
        <v>696</v>
      </c>
      <c r="C93" s="4">
        <v>43995</v>
      </c>
    </row>
    <row r="94" spans="1:3" x14ac:dyDescent="0.25">
      <c r="A94">
        <v>1</v>
      </c>
      <c r="B94">
        <v>697</v>
      </c>
      <c r="C94" s="4">
        <v>43996</v>
      </c>
    </row>
    <row r="95" spans="1:3" x14ac:dyDescent="0.25">
      <c r="A95">
        <v>11</v>
      </c>
      <c r="B95">
        <v>708</v>
      </c>
      <c r="C95" s="4">
        <v>43997</v>
      </c>
    </row>
    <row r="96" spans="1:3" x14ac:dyDescent="0.25">
      <c r="A96">
        <v>15</v>
      </c>
      <c r="B96">
        <v>723</v>
      </c>
      <c r="C96" s="4">
        <v>43998</v>
      </c>
    </row>
    <row r="97" spans="1:3" x14ac:dyDescent="0.25">
      <c r="A97">
        <v>10</v>
      </c>
      <c r="B97">
        <v>733</v>
      </c>
      <c r="C97" s="4">
        <v>43999</v>
      </c>
    </row>
    <row r="98" spans="1:3" x14ac:dyDescent="0.25">
      <c r="A98">
        <v>11</v>
      </c>
      <c r="B98">
        <v>744</v>
      </c>
      <c r="C98" s="4">
        <v>44000</v>
      </c>
    </row>
    <row r="99" spans="1:3" x14ac:dyDescent="0.25">
      <c r="A99">
        <v>4</v>
      </c>
      <c r="B99">
        <v>748</v>
      </c>
      <c r="C99" s="4">
        <v>44001</v>
      </c>
    </row>
    <row r="100" spans="1:3" x14ac:dyDescent="0.25">
      <c r="A100">
        <v>9</v>
      </c>
      <c r="B100">
        <v>757</v>
      </c>
      <c r="C100" s="4">
        <v>44002</v>
      </c>
    </row>
    <row r="101" spans="1:3" x14ac:dyDescent="0.25">
      <c r="A101">
        <v>5</v>
      </c>
      <c r="B101">
        <v>762</v>
      </c>
      <c r="C101" s="4">
        <v>44003</v>
      </c>
    </row>
    <row r="102" spans="1:3" x14ac:dyDescent="0.25">
      <c r="A102">
        <v>17</v>
      </c>
      <c r="B102">
        <v>779</v>
      </c>
      <c r="C102" s="4">
        <v>44004</v>
      </c>
    </row>
    <row r="103" spans="1:3" x14ac:dyDescent="0.25">
      <c r="A103">
        <v>10</v>
      </c>
      <c r="B103">
        <v>789</v>
      </c>
      <c r="C103" s="4">
        <v>44005</v>
      </c>
    </row>
    <row r="104" spans="1:3" x14ac:dyDescent="0.25">
      <c r="A104">
        <v>12</v>
      </c>
      <c r="B104">
        <v>801</v>
      </c>
      <c r="C104" s="4">
        <v>44006</v>
      </c>
    </row>
    <row r="105" spans="1:3" x14ac:dyDescent="0.25">
      <c r="A105">
        <v>4</v>
      </c>
      <c r="B105">
        <v>805</v>
      </c>
      <c r="C105" s="4">
        <v>44007</v>
      </c>
    </row>
    <row r="106" spans="1:3" x14ac:dyDescent="0.25">
      <c r="A106">
        <v>6</v>
      </c>
      <c r="B106">
        <v>811</v>
      </c>
      <c r="C106" s="4">
        <v>44008</v>
      </c>
    </row>
    <row r="107" spans="1:3" x14ac:dyDescent="0.25">
      <c r="A107">
        <v>19</v>
      </c>
      <c r="B107">
        <v>830</v>
      </c>
      <c r="C107" s="4">
        <v>44009</v>
      </c>
    </row>
    <row r="108" spans="1:3" x14ac:dyDescent="0.25">
      <c r="A108">
        <v>12</v>
      </c>
      <c r="B108">
        <v>842</v>
      </c>
      <c r="C108" s="4">
        <v>44010</v>
      </c>
    </row>
    <row r="109" spans="1:3" x14ac:dyDescent="0.25">
      <c r="A109">
        <v>31</v>
      </c>
      <c r="B109">
        <v>873</v>
      </c>
      <c r="C109" s="4">
        <v>44011</v>
      </c>
    </row>
    <row r="110" spans="1:3" x14ac:dyDescent="0.25">
      <c r="A110">
        <v>7</v>
      </c>
      <c r="B110">
        <v>880</v>
      </c>
      <c r="C110" s="4">
        <v>44012</v>
      </c>
    </row>
    <row r="111" spans="1:3" x14ac:dyDescent="0.25">
      <c r="A111">
        <v>6</v>
      </c>
      <c r="B111">
        <v>886</v>
      </c>
      <c r="C111" s="4">
        <v>44013</v>
      </c>
    </row>
    <row r="112" spans="1:3" x14ac:dyDescent="0.25">
      <c r="A112">
        <v>3</v>
      </c>
      <c r="B112">
        <v>889</v>
      </c>
      <c r="C112" s="4">
        <v>44015</v>
      </c>
    </row>
    <row r="113" spans="1:3" x14ac:dyDescent="0.25">
      <c r="A113">
        <v>1</v>
      </c>
      <c r="B113">
        <v>890</v>
      </c>
      <c r="C113" s="4">
        <v>44016</v>
      </c>
    </row>
    <row r="114" spans="1:3" x14ac:dyDescent="0.25">
      <c r="A114">
        <v>14</v>
      </c>
      <c r="B114">
        <v>904</v>
      </c>
      <c r="C114" s="4">
        <v>44017</v>
      </c>
    </row>
    <row r="115" spans="1:3" x14ac:dyDescent="0.25">
      <c r="A115">
        <v>25</v>
      </c>
      <c r="B115">
        <v>929</v>
      </c>
      <c r="C115" s="4">
        <v>44018</v>
      </c>
    </row>
    <row r="116" spans="1:3" x14ac:dyDescent="0.25">
      <c r="A116">
        <v>14</v>
      </c>
      <c r="B116">
        <v>943</v>
      </c>
      <c r="C116" s="4">
        <v>44019</v>
      </c>
    </row>
    <row r="117" spans="1:3" x14ac:dyDescent="0.25">
      <c r="A117">
        <v>10</v>
      </c>
      <c r="B117">
        <v>953</v>
      </c>
      <c r="C117" s="4">
        <v>44020</v>
      </c>
    </row>
    <row r="118" spans="1:3" x14ac:dyDescent="0.25">
      <c r="A118">
        <v>8</v>
      </c>
      <c r="B118">
        <v>961</v>
      </c>
      <c r="C118" s="4">
        <v>44021</v>
      </c>
    </row>
    <row r="119" spans="1:3" x14ac:dyDescent="0.25">
      <c r="A119">
        <v>10</v>
      </c>
      <c r="B119">
        <v>971</v>
      </c>
      <c r="C119" s="4">
        <v>44022</v>
      </c>
    </row>
    <row r="120" spans="1:3" x14ac:dyDescent="0.25">
      <c r="A120">
        <v>3</v>
      </c>
      <c r="B120">
        <v>974</v>
      </c>
      <c r="C120" s="4">
        <v>44023</v>
      </c>
    </row>
    <row r="121" spans="1:3" x14ac:dyDescent="0.25">
      <c r="A121">
        <v>5</v>
      </c>
      <c r="B121">
        <v>979</v>
      </c>
      <c r="C121" s="4">
        <v>44024</v>
      </c>
    </row>
    <row r="122" spans="1:3" x14ac:dyDescent="0.25">
      <c r="A122">
        <v>11</v>
      </c>
      <c r="B122">
        <v>990</v>
      </c>
      <c r="C122" s="4">
        <v>44025</v>
      </c>
    </row>
    <row r="123" spans="1:3" x14ac:dyDescent="0.25">
      <c r="A123">
        <v>32</v>
      </c>
      <c r="B123" s="3">
        <v>1022</v>
      </c>
      <c r="C123" s="4">
        <v>44026</v>
      </c>
    </row>
    <row r="124" spans="1:3" x14ac:dyDescent="0.25">
      <c r="A124">
        <v>9</v>
      </c>
      <c r="B124" s="3">
        <v>1031</v>
      </c>
      <c r="C124" s="4">
        <v>44027</v>
      </c>
    </row>
    <row r="125" spans="1:3" x14ac:dyDescent="0.25">
      <c r="A125">
        <v>11</v>
      </c>
      <c r="B125" s="3">
        <v>1042</v>
      </c>
      <c r="C125" s="4">
        <v>44028</v>
      </c>
    </row>
    <row r="126" spans="1:3" x14ac:dyDescent="0.25">
      <c r="A126">
        <v>7</v>
      </c>
      <c r="B126" s="3">
        <v>1049</v>
      </c>
      <c r="C126" s="4">
        <v>44029</v>
      </c>
    </row>
    <row r="127" spans="1:3" x14ac:dyDescent="0.25">
      <c r="A127">
        <v>4</v>
      </c>
      <c r="B127" s="3">
        <v>1053</v>
      </c>
      <c r="C127" s="4">
        <v>44030</v>
      </c>
    </row>
    <row r="128" spans="1:3" x14ac:dyDescent="0.25">
      <c r="A128">
        <v>4</v>
      </c>
      <c r="B128" s="3">
        <v>1057</v>
      </c>
      <c r="C128" s="4">
        <v>44031</v>
      </c>
    </row>
    <row r="129" spans="1:3" x14ac:dyDescent="0.25">
      <c r="A129">
        <v>4</v>
      </c>
      <c r="B129" s="3">
        <v>1061</v>
      </c>
      <c r="C129" s="4">
        <v>44032</v>
      </c>
    </row>
    <row r="130" spans="1:3" x14ac:dyDescent="0.25">
      <c r="A130">
        <v>5</v>
      </c>
      <c r="B130" s="3">
        <v>1066</v>
      </c>
      <c r="C130" s="4">
        <v>44033</v>
      </c>
    </row>
    <row r="131" spans="1:3" x14ac:dyDescent="0.25">
      <c r="A131">
        <v>10</v>
      </c>
      <c r="B131" s="3">
        <v>1076</v>
      </c>
      <c r="C131" s="4">
        <v>44034</v>
      </c>
    </row>
    <row r="132" spans="1:3" x14ac:dyDescent="0.25">
      <c r="A132">
        <v>1</v>
      </c>
      <c r="B132" s="3">
        <v>1077</v>
      </c>
      <c r="C132" s="4">
        <v>44035</v>
      </c>
    </row>
    <row r="133" spans="1:3" x14ac:dyDescent="0.25">
      <c r="A133">
        <v>9</v>
      </c>
      <c r="B133" s="3">
        <v>1086</v>
      </c>
      <c r="C133" s="4">
        <v>44036</v>
      </c>
    </row>
    <row r="134" spans="1:3" x14ac:dyDescent="0.25">
      <c r="A134">
        <v>1</v>
      </c>
      <c r="B134" s="3">
        <v>1087</v>
      </c>
      <c r="C134" s="4">
        <v>44037</v>
      </c>
    </row>
    <row r="135" spans="1:3" x14ac:dyDescent="0.25">
      <c r="A135">
        <v>8</v>
      </c>
      <c r="B135" s="3">
        <v>1095</v>
      </c>
      <c r="C135" s="4">
        <v>44038</v>
      </c>
    </row>
    <row r="136" spans="1:3" x14ac:dyDescent="0.25">
      <c r="A136">
        <v>8</v>
      </c>
      <c r="B136" s="3">
        <v>1103</v>
      </c>
      <c r="C136" s="4">
        <v>44039</v>
      </c>
    </row>
    <row r="137" spans="1:3" x14ac:dyDescent="0.25">
      <c r="A137">
        <v>8</v>
      </c>
      <c r="B137" s="3">
        <v>1111</v>
      </c>
      <c r="C137" s="4">
        <v>44040</v>
      </c>
    </row>
    <row r="138" spans="1:3" x14ac:dyDescent="0.25">
      <c r="A138">
        <v>9</v>
      </c>
      <c r="B138" s="3">
        <v>1120</v>
      </c>
      <c r="C138" s="4">
        <v>44041</v>
      </c>
    </row>
    <row r="139" spans="1:3" x14ac:dyDescent="0.25">
      <c r="A139">
        <v>8</v>
      </c>
      <c r="B139" s="3">
        <v>1128</v>
      </c>
      <c r="C139" s="4">
        <v>44042</v>
      </c>
    </row>
    <row r="140" spans="1:3" x14ac:dyDescent="0.25">
      <c r="A140">
        <v>6</v>
      </c>
      <c r="B140" s="3">
        <v>1134</v>
      </c>
      <c r="C140" s="4">
        <v>44043</v>
      </c>
    </row>
    <row r="141" spans="1:3" x14ac:dyDescent="0.25">
      <c r="A141">
        <v>1</v>
      </c>
      <c r="B141" s="3">
        <v>1135</v>
      </c>
      <c r="C141" s="4">
        <v>44044</v>
      </c>
    </row>
    <row r="142" spans="1:3" x14ac:dyDescent="0.25">
      <c r="A142">
        <v>1</v>
      </c>
      <c r="B142" s="3">
        <v>1136</v>
      </c>
      <c r="C142" s="4">
        <v>44045</v>
      </c>
    </row>
    <row r="143" spans="1:3" x14ac:dyDescent="0.25">
      <c r="A143">
        <v>12</v>
      </c>
      <c r="B143" s="3">
        <v>1148</v>
      </c>
      <c r="C143" s="4">
        <v>44046</v>
      </c>
    </row>
    <row r="144" spans="1:3" x14ac:dyDescent="0.25">
      <c r="A144">
        <v>6</v>
      </c>
      <c r="B144" s="3">
        <v>1154</v>
      </c>
      <c r="C144" s="4">
        <v>44047</v>
      </c>
    </row>
    <row r="145" spans="1:3" x14ac:dyDescent="0.25">
      <c r="A145">
        <v>15</v>
      </c>
      <c r="B145" s="3">
        <v>1169</v>
      </c>
      <c r="C145" s="4">
        <v>44048</v>
      </c>
    </row>
    <row r="146" spans="1:3" x14ac:dyDescent="0.25">
      <c r="A146">
        <v>10</v>
      </c>
      <c r="B146" s="3">
        <v>1179</v>
      </c>
      <c r="C146" s="4">
        <v>44049</v>
      </c>
    </row>
    <row r="147" spans="1:3" x14ac:dyDescent="0.25">
      <c r="A147">
        <v>12</v>
      </c>
      <c r="B147" s="3">
        <v>1191</v>
      </c>
      <c r="C147" s="4">
        <v>44050</v>
      </c>
    </row>
    <row r="148" spans="1:3" x14ac:dyDescent="0.25">
      <c r="A148">
        <v>18</v>
      </c>
      <c r="B148" s="3">
        <v>1209</v>
      </c>
      <c r="C148" s="4">
        <v>44051</v>
      </c>
    </row>
    <row r="149" spans="1:3" x14ac:dyDescent="0.25">
      <c r="A149">
        <v>9</v>
      </c>
      <c r="B149" s="3">
        <v>1218</v>
      </c>
      <c r="C149" s="4">
        <v>44052</v>
      </c>
    </row>
    <row r="150" spans="1:3" x14ac:dyDescent="0.25">
      <c r="A150">
        <v>35</v>
      </c>
      <c r="B150" s="3">
        <v>1253</v>
      </c>
      <c r="C150" s="4">
        <v>44053</v>
      </c>
    </row>
    <row r="151" spans="1:3" x14ac:dyDescent="0.25">
      <c r="A151">
        <v>8</v>
      </c>
      <c r="B151" s="3">
        <v>1261</v>
      </c>
      <c r="C151" s="4">
        <v>44054</v>
      </c>
    </row>
    <row r="152" spans="1:3" x14ac:dyDescent="0.25">
      <c r="A152">
        <v>11</v>
      </c>
      <c r="B152" s="3">
        <v>1272</v>
      </c>
      <c r="C152" s="4">
        <v>44055</v>
      </c>
    </row>
    <row r="153" spans="1:3" x14ac:dyDescent="0.25">
      <c r="A153">
        <v>12</v>
      </c>
      <c r="B153" s="3">
        <v>1284</v>
      </c>
      <c r="C153" s="4">
        <v>44056</v>
      </c>
    </row>
    <row r="154" spans="1:3" x14ac:dyDescent="0.25">
      <c r="A154">
        <v>10</v>
      </c>
      <c r="B154" s="3">
        <v>1294</v>
      </c>
      <c r="C154" s="4">
        <v>44057</v>
      </c>
    </row>
    <row r="155" spans="1:3" x14ac:dyDescent="0.25">
      <c r="A155">
        <v>1</v>
      </c>
      <c r="B155" s="3">
        <v>1295</v>
      </c>
      <c r="C155" s="4">
        <v>44058</v>
      </c>
    </row>
    <row r="156" spans="1:3" x14ac:dyDescent="0.25">
      <c r="A156">
        <v>4</v>
      </c>
      <c r="B156" s="3">
        <v>1299</v>
      </c>
      <c r="C156" s="4">
        <v>44059</v>
      </c>
    </row>
    <row r="157" spans="1:3" x14ac:dyDescent="0.25">
      <c r="A157">
        <v>15</v>
      </c>
      <c r="B157" s="3">
        <v>1314</v>
      </c>
      <c r="C157" s="4">
        <v>44060</v>
      </c>
    </row>
    <row r="158" spans="1:3" x14ac:dyDescent="0.25">
      <c r="A158">
        <v>15</v>
      </c>
      <c r="B158" s="3">
        <v>1329</v>
      </c>
      <c r="C158" s="4">
        <v>44061</v>
      </c>
    </row>
    <row r="159" spans="1:3" x14ac:dyDescent="0.25">
      <c r="A159">
        <v>13</v>
      </c>
      <c r="B159" s="3">
        <v>1342</v>
      </c>
      <c r="C159" s="4">
        <v>44062</v>
      </c>
    </row>
    <row r="160" spans="1:3" x14ac:dyDescent="0.25">
      <c r="A160">
        <v>6</v>
      </c>
      <c r="B160" s="3">
        <v>1348</v>
      </c>
      <c r="C160" s="4">
        <v>44063</v>
      </c>
    </row>
    <row r="161" spans="1:3" x14ac:dyDescent="0.25">
      <c r="A161">
        <v>3</v>
      </c>
      <c r="B161" s="3">
        <v>1351</v>
      </c>
      <c r="C161" s="4">
        <v>44064</v>
      </c>
    </row>
    <row r="162" spans="1:3" x14ac:dyDescent="0.25">
      <c r="A162">
        <v>5</v>
      </c>
      <c r="B162" s="3">
        <v>1356</v>
      </c>
      <c r="C162" s="4">
        <v>44065</v>
      </c>
    </row>
    <row r="163" spans="1:3" x14ac:dyDescent="0.25">
      <c r="A163">
        <v>4</v>
      </c>
      <c r="B163" s="3">
        <v>1360</v>
      </c>
      <c r="C163" s="4">
        <v>44066</v>
      </c>
    </row>
    <row r="164" spans="1:3" x14ac:dyDescent="0.25">
      <c r="A164">
        <v>9</v>
      </c>
      <c r="B164" s="3">
        <v>1369</v>
      </c>
      <c r="C164" s="4">
        <v>44067</v>
      </c>
    </row>
    <row r="165" spans="1:3" x14ac:dyDescent="0.25">
      <c r="A165">
        <v>5</v>
      </c>
      <c r="B165" s="3">
        <v>1374</v>
      </c>
      <c r="C165" s="4">
        <v>44068</v>
      </c>
    </row>
    <row r="166" spans="1:3" x14ac:dyDescent="0.25">
      <c r="A166">
        <v>6</v>
      </c>
      <c r="B166" s="3">
        <v>1380</v>
      </c>
      <c r="C166" s="4">
        <v>44069</v>
      </c>
    </row>
    <row r="167" spans="1:3" x14ac:dyDescent="0.25">
      <c r="A167">
        <v>4</v>
      </c>
      <c r="B167" s="3">
        <v>1384</v>
      </c>
      <c r="C167" s="4">
        <v>44070</v>
      </c>
    </row>
    <row r="168" spans="1:3" x14ac:dyDescent="0.25">
      <c r="A168">
        <v>3</v>
      </c>
      <c r="B168" s="3">
        <v>1387</v>
      </c>
      <c r="C168" s="4">
        <v>44071</v>
      </c>
    </row>
    <row r="169" spans="1:3" x14ac:dyDescent="0.25">
      <c r="A169">
        <v>2</v>
      </c>
      <c r="B169" s="3">
        <v>1389</v>
      </c>
      <c r="C169" s="4">
        <v>44072</v>
      </c>
    </row>
    <row r="170" spans="1:3" x14ac:dyDescent="0.25">
      <c r="A170">
        <v>1</v>
      </c>
      <c r="B170" s="3">
        <v>1390</v>
      </c>
      <c r="C170" s="4">
        <v>44073</v>
      </c>
    </row>
    <row r="171" spans="1:3" x14ac:dyDescent="0.25">
      <c r="A171">
        <v>9</v>
      </c>
      <c r="B171" s="3">
        <v>1399</v>
      </c>
      <c r="C171" s="4">
        <v>44074</v>
      </c>
    </row>
    <row r="172" spans="1:3" x14ac:dyDescent="0.25">
      <c r="A172">
        <v>9</v>
      </c>
      <c r="B172" s="3">
        <v>1408</v>
      </c>
      <c r="C172" s="4">
        <v>44075</v>
      </c>
    </row>
    <row r="173" spans="1:3" x14ac:dyDescent="0.25">
      <c r="A173">
        <v>8</v>
      </c>
      <c r="B173" s="3">
        <v>1416</v>
      </c>
      <c r="C173" s="4">
        <v>44076</v>
      </c>
    </row>
    <row r="174" spans="1:3" x14ac:dyDescent="0.25">
      <c r="A174">
        <v>6</v>
      </c>
      <c r="B174" s="3">
        <v>1422</v>
      </c>
      <c r="C174" s="4">
        <v>44077</v>
      </c>
    </row>
    <row r="175" spans="1:3" x14ac:dyDescent="0.25">
      <c r="A175">
        <v>16</v>
      </c>
      <c r="B175" s="3">
        <v>1438</v>
      </c>
      <c r="C175" s="4">
        <v>44078</v>
      </c>
    </row>
    <row r="176" spans="1:3" x14ac:dyDescent="0.25">
      <c r="A176">
        <v>3</v>
      </c>
      <c r="B176" s="3">
        <v>1441</v>
      </c>
      <c r="C176" s="4">
        <v>44079</v>
      </c>
    </row>
    <row r="177" spans="1:3" x14ac:dyDescent="0.25">
      <c r="A177">
        <v>2</v>
      </c>
      <c r="B177" s="3">
        <v>1443</v>
      </c>
      <c r="C177" s="4">
        <v>44080</v>
      </c>
    </row>
    <row r="178" spans="1:3" x14ac:dyDescent="0.25">
      <c r="A178">
        <v>2</v>
      </c>
      <c r="B178" s="3">
        <v>1445</v>
      </c>
      <c r="C178" s="4">
        <v>44081</v>
      </c>
    </row>
    <row r="179" spans="1:3" x14ac:dyDescent="0.25">
      <c r="A179">
        <v>3</v>
      </c>
      <c r="B179" s="3">
        <v>1448</v>
      </c>
      <c r="C179" s="4">
        <v>44082</v>
      </c>
    </row>
    <row r="180" spans="1:3" x14ac:dyDescent="0.25">
      <c r="A180">
        <v>6</v>
      </c>
      <c r="B180" s="3">
        <v>1454</v>
      </c>
      <c r="C180" s="4">
        <v>44083</v>
      </c>
    </row>
    <row r="181" spans="1:3" x14ac:dyDescent="0.25">
      <c r="A181">
        <v>17</v>
      </c>
      <c r="B181" s="3">
        <v>1471</v>
      </c>
      <c r="C181" s="4">
        <v>44084</v>
      </c>
    </row>
    <row r="182" spans="1:3" x14ac:dyDescent="0.25">
      <c r="A182">
        <v>3</v>
      </c>
      <c r="B182" s="3">
        <v>1474</v>
      </c>
      <c r="C182" s="4">
        <v>44086</v>
      </c>
    </row>
    <row r="183" spans="1:3" x14ac:dyDescent="0.25">
      <c r="A183">
        <v>2</v>
      </c>
      <c r="B183" s="3">
        <v>1476</v>
      </c>
      <c r="C183" s="4">
        <v>44087</v>
      </c>
    </row>
    <row r="184" spans="1:3" x14ac:dyDescent="0.25">
      <c r="A184">
        <v>4</v>
      </c>
      <c r="B184" s="3">
        <v>1480</v>
      </c>
      <c r="C184" s="4">
        <v>44088</v>
      </c>
    </row>
    <row r="185" spans="1:3" x14ac:dyDescent="0.25">
      <c r="A185">
        <v>28</v>
      </c>
      <c r="B185" s="3">
        <v>1508</v>
      </c>
      <c r="C185" s="4">
        <v>44089</v>
      </c>
    </row>
    <row r="186" spans="1:3" x14ac:dyDescent="0.25">
      <c r="A186">
        <v>5</v>
      </c>
      <c r="B186" s="3">
        <v>1513</v>
      </c>
      <c r="C186" s="4">
        <v>44090</v>
      </c>
    </row>
    <row r="187" spans="1:3" x14ac:dyDescent="0.25">
      <c r="A187">
        <v>7</v>
      </c>
      <c r="B187" s="3">
        <v>1520</v>
      </c>
      <c r="C187" s="4">
        <v>44091</v>
      </c>
    </row>
    <row r="188" spans="1:3" x14ac:dyDescent="0.25">
      <c r="A188">
        <v>11</v>
      </c>
      <c r="B188" s="3">
        <v>1531</v>
      </c>
      <c r="C188" s="4">
        <v>44092</v>
      </c>
    </row>
    <row r="189" spans="1:3" x14ac:dyDescent="0.25">
      <c r="A189">
        <v>2</v>
      </c>
      <c r="B189" s="3">
        <v>1533</v>
      </c>
      <c r="C189" s="4">
        <v>44093</v>
      </c>
    </row>
    <row r="190" spans="1:3" x14ac:dyDescent="0.25">
      <c r="A190">
        <v>3</v>
      </c>
      <c r="B190" s="3">
        <v>1536</v>
      </c>
      <c r="C190" s="4">
        <v>44094</v>
      </c>
    </row>
    <row r="191" spans="1:3" x14ac:dyDescent="0.25">
      <c r="A191">
        <v>16</v>
      </c>
      <c r="B191" s="3">
        <v>1552</v>
      </c>
      <c r="C191" s="4">
        <v>44095</v>
      </c>
    </row>
    <row r="192" spans="1:3" x14ac:dyDescent="0.25">
      <c r="A192">
        <v>4</v>
      </c>
      <c r="B192" s="3">
        <v>1556</v>
      </c>
      <c r="C192" s="4">
        <v>44096</v>
      </c>
    </row>
    <row r="193" spans="1:3" x14ac:dyDescent="0.25">
      <c r="A193">
        <v>4</v>
      </c>
      <c r="B193" s="3">
        <v>1560</v>
      </c>
      <c r="C193" s="4">
        <v>44097</v>
      </c>
    </row>
    <row r="194" spans="1:3" x14ac:dyDescent="0.25">
      <c r="A194">
        <v>9</v>
      </c>
      <c r="B194" s="3">
        <v>1569</v>
      </c>
      <c r="C194" s="4">
        <v>44098</v>
      </c>
    </row>
    <row r="195" spans="1:3" x14ac:dyDescent="0.25">
      <c r="A195">
        <v>5</v>
      </c>
      <c r="B195" s="3">
        <v>1574</v>
      </c>
      <c r="C195" s="4">
        <v>44099</v>
      </c>
    </row>
    <row r="196" spans="1:3" x14ac:dyDescent="0.25">
      <c r="A196">
        <v>4</v>
      </c>
      <c r="B196" s="3">
        <v>1578</v>
      </c>
      <c r="C196" s="4">
        <v>44100</v>
      </c>
    </row>
    <row r="197" spans="1:3" x14ac:dyDescent="0.25">
      <c r="A197">
        <v>4</v>
      </c>
      <c r="B197" s="3">
        <v>1582</v>
      </c>
      <c r="C197" s="4">
        <v>44101</v>
      </c>
    </row>
    <row r="198" spans="1:3" x14ac:dyDescent="0.25">
      <c r="A198">
        <v>8</v>
      </c>
      <c r="B198" s="3">
        <v>1590</v>
      </c>
      <c r="C198" s="4">
        <v>44102</v>
      </c>
    </row>
    <row r="199" spans="1:3" x14ac:dyDescent="0.25">
      <c r="A199">
        <v>3</v>
      </c>
      <c r="B199" s="3">
        <v>1593</v>
      </c>
      <c r="C199" s="4">
        <v>44103</v>
      </c>
    </row>
    <row r="200" spans="1:3" x14ac:dyDescent="0.25">
      <c r="A200">
        <v>7</v>
      </c>
      <c r="B200" s="3">
        <v>1600</v>
      </c>
      <c r="C200" s="4">
        <v>44104</v>
      </c>
    </row>
    <row r="201" spans="1:3" x14ac:dyDescent="0.25">
      <c r="A201">
        <v>6</v>
      </c>
      <c r="B201" s="3">
        <v>1606</v>
      </c>
      <c r="C201" s="4">
        <v>44105</v>
      </c>
    </row>
    <row r="202" spans="1:3" x14ac:dyDescent="0.25">
      <c r="A202">
        <v>3</v>
      </c>
      <c r="B202" s="3">
        <v>1609</v>
      </c>
      <c r="C202" s="4">
        <v>44106</v>
      </c>
    </row>
    <row r="203" spans="1:3" x14ac:dyDescent="0.25">
      <c r="A203">
        <v>4</v>
      </c>
      <c r="B203" s="3">
        <v>1613</v>
      </c>
      <c r="C203" s="4">
        <v>44107</v>
      </c>
    </row>
    <row r="204" spans="1:3" x14ac:dyDescent="0.25">
      <c r="A204">
        <v>2</v>
      </c>
      <c r="B204" s="3">
        <v>1615</v>
      </c>
      <c r="C204" s="4">
        <v>44108</v>
      </c>
    </row>
    <row r="205" spans="1:3" x14ac:dyDescent="0.25">
      <c r="A205">
        <v>12</v>
      </c>
      <c r="B205" s="3">
        <v>1627</v>
      </c>
      <c r="C205" s="4">
        <v>44109</v>
      </c>
    </row>
    <row r="206" spans="1:3" x14ac:dyDescent="0.25">
      <c r="A206">
        <v>7</v>
      </c>
      <c r="B206" s="3">
        <v>1634</v>
      </c>
      <c r="C206" s="4">
        <v>44110</v>
      </c>
    </row>
    <row r="207" spans="1:3" x14ac:dyDescent="0.25">
      <c r="A207">
        <v>1</v>
      </c>
      <c r="B207" s="3">
        <v>1635</v>
      </c>
      <c r="C207" s="4">
        <v>44111</v>
      </c>
    </row>
    <row r="208" spans="1:3" x14ac:dyDescent="0.25">
      <c r="A208">
        <v>20</v>
      </c>
      <c r="B208" s="3">
        <v>1655</v>
      </c>
      <c r="C208" s="4">
        <v>44112</v>
      </c>
    </row>
    <row r="209" spans="1:3" x14ac:dyDescent="0.25">
      <c r="A209">
        <v>3</v>
      </c>
      <c r="B209" s="3">
        <v>1658</v>
      </c>
      <c r="C209" s="4">
        <v>44113</v>
      </c>
    </row>
    <row r="210" spans="1:3" x14ac:dyDescent="0.25">
      <c r="A210">
        <v>5</v>
      </c>
      <c r="B210" s="3">
        <v>1663</v>
      </c>
      <c r="C210" s="4">
        <v>44114</v>
      </c>
    </row>
    <row r="211" spans="1:3" x14ac:dyDescent="0.25">
      <c r="A211">
        <v>5</v>
      </c>
      <c r="B211" s="3">
        <v>1668</v>
      </c>
      <c r="C211" s="4">
        <v>44115</v>
      </c>
    </row>
    <row r="212" spans="1:3" x14ac:dyDescent="0.25">
      <c r="A212">
        <v>24</v>
      </c>
      <c r="B212" s="3">
        <v>1692</v>
      </c>
      <c r="C212" s="4">
        <v>44116</v>
      </c>
    </row>
    <row r="213" spans="1:3" x14ac:dyDescent="0.25">
      <c r="A213">
        <v>8</v>
      </c>
      <c r="B213" s="3">
        <v>1700</v>
      </c>
      <c r="C213" s="4">
        <v>44117</v>
      </c>
    </row>
    <row r="214" spans="1:3" x14ac:dyDescent="0.25">
      <c r="A214">
        <v>7</v>
      </c>
      <c r="B214" s="3">
        <v>1707</v>
      </c>
      <c r="C214" s="4">
        <v>44118</v>
      </c>
    </row>
    <row r="215" spans="1:3" x14ac:dyDescent="0.25">
      <c r="A215">
        <v>43</v>
      </c>
      <c r="B215" s="3">
        <v>1750</v>
      </c>
      <c r="C215" s="4">
        <v>44119</v>
      </c>
    </row>
    <row r="216" spans="1:3" x14ac:dyDescent="0.25">
      <c r="A216">
        <v>5</v>
      </c>
      <c r="B216" s="3">
        <v>1755</v>
      </c>
      <c r="C216" s="4">
        <v>44120</v>
      </c>
    </row>
    <row r="217" spans="1:3" x14ac:dyDescent="0.25">
      <c r="A217">
        <v>2</v>
      </c>
      <c r="B217" s="3">
        <v>1757</v>
      </c>
      <c r="C217" s="4">
        <v>44121</v>
      </c>
    </row>
    <row r="218" spans="1:3" x14ac:dyDescent="0.25">
      <c r="A218">
        <v>7</v>
      </c>
      <c r="B218" s="3">
        <v>1764</v>
      </c>
      <c r="C218" s="4">
        <v>44122</v>
      </c>
    </row>
    <row r="219" spans="1:3" x14ac:dyDescent="0.25">
      <c r="A219">
        <v>18</v>
      </c>
      <c r="B219" s="3">
        <v>1782</v>
      </c>
      <c r="C219" s="4">
        <v>44123</v>
      </c>
    </row>
    <row r="220" spans="1:3" x14ac:dyDescent="0.25">
      <c r="A220">
        <v>11</v>
      </c>
      <c r="B220" s="3">
        <v>1793</v>
      </c>
      <c r="C220" s="4">
        <v>44124</v>
      </c>
    </row>
    <row r="221" spans="1:3" x14ac:dyDescent="0.25">
      <c r="A221">
        <v>5</v>
      </c>
      <c r="B221" s="3">
        <v>1798</v>
      </c>
      <c r="C221" s="4">
        <v>44125</v>
      </c>
    </row>
    <row r="222" spans="1:3" x14ac:dyDescent="0.25">
      <c r="A222">
        <v>7</v>
      </c>
      <c r="B222" s="3">
        <v>1805</v>
      </c>
      <c r="C222" s="4">
        <v>44126</v>
      </c>
    </row>
    <row r="223" spans="1:3" x14ac:dyDescent="0.25">
      <c r="A223">
        <v>5</v>
      </c>
      <c r="B223" s="3">
        <v>1810</v>
      </c>
      <c r="C223" s="4">
        <v>44127</v>
      </c>
    </row>
    <row r="224" spans="1:3" x14ac:dyDescent="0.25">
      <c r="A224">
        <v>4</v>
      </c>
      <c r="B224" s="3">
        <v>1814</v>
      </c>
      <c r="C224" s="4">
        <v>44128</v>
      </c>
    </row>
    <row r="225" spans="1:3" x14ac:dyDescent="0.25">
      <c r="A225">
        <v>5</v>
      </c>
      <c r="B225" s="3">
        <v>1819</v>
      </c>
      <c r="C225" s="4">
        <v>44130</v>
      </c>
    </row>
    <row r="226" spans="1:3" x14ac:dyDescent="0.25">
      <c r="A226">
        <v>2</v>
      </c>
      <c r="B226" s="3">
        <v>1821</v>
      </c>
      <c r="C226" s="4">
        <v>44131</v>
      </c>
    </row>
    <row r="227" spans="1:3" x14ac:dyDescent="0.25">
      <c r="A227">
        <v>3</v>
      </c>
      <c r="B227" s="3">
        <v>1824</v>
      </c>
      <c r="C227" s="4">
        <v>44132</v>
      </c>
    </row>
    <row r="228" spans="1:3" x14ac:dyDescent="0.25">
      <c r="A228">
        <v>9</v>
      </c>
      <c r="B228" s="3">
        <v>1833</v>
      </c>
      <c r="C228" s="4">
        <v>44133</v>
      </c>
    </row>
    <row r="229" spans="1:3" x14ac:dyDescent="0.25">
      <c r="A229">
        <v>6</v>
      </c>
      <c r="B229" s="3">
        <v>1839</v>
      </c>
      <c r="C229" s="4">
        <v>44134</v>
      </c>
    </row>
    <row r="230" spans="1:3" x14ac:dyDescent="0.25">
      <c r="A230">
        <v>5</v>
      </c>
      <c r="B230" s="3">
        <v>1844</v>
      </c>
      <c r="C230" s="4">
        <v>44135</v>
      </c>
    </row>
    <row r="231" spans="1:3" x14ac:dyDescent="0.25">
      <c r="A231">
        <v>3</v>
      </c>
      <c r="B231" s="3">
        <v>1847</v>
      </c>
      <c r="C231" s="4">
        <v>44136</v>
      </c>
    </row>
    <row r="232" spans="1:3" x14ac:dyDescent="0.25">
      <c r="A232">
        <v>38</v>
      </c>
      <c r="B232" s="3">
        <v>1885</v>
      </c>
      <c r="C232" s="4">
        <v>44137</v>
      </c>
    </row>
    <row r="233" spans="1:3" x14ac:dyDescent="0.25">
      <c r="A233">
        <v>5</v>
      </c>
      <c r="B233" s="3">
        <v>1890</v>
      </c>
      <c r="C233" s="4">
        <v>44138</v>
      </c>
    </row>
    <row r="234" spans="1:3" x14ac:dyDescent="0.25">
      <c r="A234">
        <v>6</v>
      </c>
      <c r="B234" s="3">
        <v>1896</v>
      </c>
      <c r="C234" s="4">
        <v>44139</v>
      </c>
    </row>
    <row r="235" spans="1:3" x14ac:dyDescent="0.25">
      <c r="A235">
        <v>10</v>
      </c>
      <c r="B235" s="3">
        <v>1906</v>
      </c>
      <c r="C235" s="4">
        <v>44140</v>
      </c>
    </row>
    <row r="236" spans="1:3" x14ac:dyDescent="0.25">
      <c r="A236">
        <v>10</v>
      </c>
      <c r="B236" s="3">
        <v>1916</v>
      </c>
      <c r="C236" s="4">
        <v>44141</v>
      </c>
    </row>
    <row r="237" spans="1:3" x14ac:dyDescent="0.25">
      <c r="A237">
        <v>6</v>
      </c>
      <c r="B237" s="3">
        <v>1922</v>
      </c>
      <c r="C237" s="4">
        <v>44142</v>
      </c>
    </row>
    <row r="238" spans="1:3" x14ac:dyDescent="0.25">
      <c r="A238">
        <v>8</v>
      </c>
      <c r="B238" s="3">
        <v>1930</v>
      </c>
      <c r="C238" s="4">
        <v>44143</v>
      </c>
    </row>
    <row r="239" spans="1:3" x14ac:dyDescent="0.25">
      <c r="A239">
        <v>18</v>
      </c>
      <c r="B239" s="3">
        <v>1948</v>
      </c>
      <c r="C239" s="4">
        <v>44144</v>
      </c>
    </row>
    <row r="240" spans="1:3" x14ac:dyDescent="0.25">
      <c r="A240">
        <v>42</v>
      </c>
      <c r="B240" s="3">
        <v>1990</v>
      </c>
      <c r="C240" s="4">
        <v>44145</v>
      </c>
    </row>
    <row r="241" spans="1:3" x14ac:dyDescent="0.25">
      <c r="A241">
        <v>10</v>
      </c>
      <c r="B241" s="3">
        <v>2000</v>
      </c>
      <c r="C241" s="4">
        <v>44146</v>
      </c>
    </row>
    <row r="242" spans="1:3" x14ac:dyDescent="0.25">
      <c r="A242">
        <v>12</v>
      </c>
      <c r="B242" s="3">
        <v>2012</v>
      </c>
      <c r="C242" s="4">
        <v>44147</v>
      </c>
    </row>
    <row r="243" spans="1:3" x14ac:dyDescent="0.25">
      <c r="A243">
        <v>8</v>
      </c>
      <c r="B243" s="3">
        <v>2020</v>
      </c>
      <c r="C243" s="4">
        <v>44148</v>
      </c>
    </row>
    <row r="244" spans="1:3" x14ac:dyDescent="0.25">
      <c r="A244">
        <v>20</v>
      </c>
      <c r="B244" s="3">
        <v>2040</v>
      </c>
      <c r="C244" s="4">
        <v>44149</v>
      </c>
    </row>
    <row r="245" spans="1:3" x14ac:dyDescent="0.25">
      <c r="A245">
        <v>12</v>
      </c>
      <c r="B245" s="3">
        <v>2052</v>
      </c>
      <c r="C245" s="4">
        <v>44150</v>
      </c>
    </row>
    <row r="246" spans="1:3" x14ac:dyDescent="0.25">
      <c r="A246">
        <v>19</v>
      </c>
      <c r="B246" s="3">
        <v>2071</v>
      </c>
      <c r="C246" s="4">
        <v>44151</v>
      </c>
    </row>
    <row r="247" spans="1:3" x14ac:dyDescent="0.25">
      <c r="A247">
        <v>35</v>
      </c>
      <c r="B247" s="3">
        <v>2106</v>
      </c>
      <c r="C247" s="4">
        <v>44152</v>
      </c>
    </row>
    <row r="248" spans="1:3" x14ac:dyDescent="0.25">
      <c r="A248">
        <v>32</v>
      </c>
      <c r="B248" s="3">
        <v>2138</v>
      </c>
      <c r="C248" s="4">
        <v>44153</v>
      </c>
    </row>
    <row r="249" spans="1:3" x14ac:dyDescent="0.25">
      <c r="A249">
        <v>24</v>
      </c>
      <c r="B249" s="3">
        <v>2162</v>
      </c>
      <c r="C249" s="4">
        <v>44154</v>
      </c>
    </row>
    <row r="250" spans="1:3" x14ac:dyDescent="0.25">
      <c r="A250">
        <v>45</v>
      </c>
      <c r="B250" s="3">
        <v>2207</v>
      </c>
      <c r="C250" s="4">
        <v>44155</v>
      </c>
    </row>
    <row r="251" spans="1:3" x14ac:dyDescent="0.25">
      <c r="A251">
        <v>19</v>
      </c>
      <c r="B251" s="3">
        <v>2226</v>
      </c>
      <c r="C251" s="4">
        <v>44156</v>
      </c>
    </row>
    <row r="252" spans="1:3" x14ac:dyDescent="0.25">
      <c r="A252">
        <v>15</v>
      </c>
      <c r="B252" s="3">
        <v>2241</v>
      </c>
      <c r="C252" s="4">
        <v>44157</v>
      </c>
    </row>
    <row r="253" spans="1:3" x14ac:dyDescent="0.25">
      <c r="A253">
        <v>64</v>
      </c>
      <c r="B253" s="3">
        <v>2305</v>
      </c>
      <c r="C253" s="4">
        <v>44158</v>
      </c>
    </row>
    <row r="254" spans="1:3" x14ac:dyDescent="0.25">
      <c r="A254">
        <v>48</v>
      </c>
      <c r="B254" s="3">
        <v>2353</v>
      </c>
      <c r="C254" s="4">
        <v>44159</v>
      </c>
    </row>
    <row r="255" spans="1:3" x14ac:dyDescent="0.25">
      <c r="A255">
        <v>69</v>
      </c>
      <c r="B255" s="3">
        <v>2422</v>
      </c>
      <c r="C255" s="4">
        <v>44160</v>
      </c>
    </row>
    <row r="256" spans="1:3" x14ac:dyDescent="0.25">
      <c r="A256">
        <v>15</v>
      </c>
      <c r="B256" s="3">
        <v>2437</v>
      </c>
      <c r="C256" s="4">
        <v>44161</v>
      </c>
    </row>
    <row r="257" spans="1:3" x14ac:dyDescent="0.25">
      <c r="A257">
        <v>51</v>
      </c>
      <c r="B257" s="3">
        <v>2488</v>
      </c>
      <c r="C257" s="4">
        <v>44162</v>
      </c>
    </row>
    <row r="258" spans="1:3" x14ac:dyDescent="0.25">
      <c r="A258">
        <v>84</v>
      </c>
      <c r="B258" s="3">
        <v>2572</v>
      </c>
      <c r="C258" s="4">
        <v>44163</v>
      </c>
    </row>
    <row r="259" spans="1:3" x14ac:dyDescent="0.25">
      <c r="A259">
        <v>28</v>
      </c>
      <c r="B259" s="3">
        <v>2600</v>
      </c>
      <c r="C259" s="4">
        <v>44164</v>
      </c>
    </row>
    <row r="260" spans="1:3" x14ac:dyDescent="0.25">
      <c r="A260">
        <v>173</v>
      </c>
      <c r="B260" s="3">
        <v>2773</v>
      </c>
      <c r="C260" s="4">
        <v>44165</v>
      </c>
    </row>
    <row r="261" spans="1:3" x14ac:dyDescent="0.25">
      <c r="A261">
        <v>50</v>
      </c>
      <c r="B261" s="3">
        <v>2823</v>
      </c>
      <c r="C261" s="4">
        <v>44166</v>
      </c>
    </row>
    <row r="262" spans="1:3" x14ac:dyDescent="0.25">
      <c r="A262">
        <v>78</v>
      </c>
      <c r="B262" s="3">
        <v>2901</v>
      </c>
      <c r="C262" s="4">
        <v>44167</v>
      </c>
    </row>
    <row r="263" spans="1:3" x14ac:dyDescent="0.25">
      <c r="A263">
        <v>76</v>
      </c>
      <c r="B263" s="3">
        <v>2977</v>
      </c>
      <c r="C263" s="4">
        <v>44168</v>
      </c>
    </row>
    <row r="264" spans="1:3" x14ac:dyDescent="0.25">
      <c r="A264">
        <v>128</v>
      </c>
      <c r="B264" s="3">
        <v>3105</v>
      </c>
      <c r="C264" s="4">
        <v>44169</v>
      </c>
    </row>
    <row r="265" spans="1:3" x14ac:dyDescent="0.25">
      <c r="A265">
        <v>28</v>
      </c>
      <c r="B265" s="3">
        <v>3133</v>
      </c>
      <c r="C265" s="4">
        <v>44170</v>
      </c>
    </row>
    <row r="266" spans="1:3" x14ac:dyDescent="0.25">
      <c r="A266">
        <v>32</v>
      </c>
      <c r="B266" s="3">
        <v>3165</v>
      </c>
      <c r="C266" s="4">
        <v>44171</v>
      </c>
    </row>
    <row r="267" spans="1:3" x14ac:dyDescent="0.25">
      <c r="A267">
        <v>165</v>
      </c>
      <c r="B267" s="3">
        <v>3330</v>
      </c>
      <c r="C267" s="4">
        <v>44172</v>
      </c>
    </row>
    <row r="268" spans="1:3" x14ac:dyDescent="0.25">
      <c r="A268">
        <v>123</v>
      </c>
      <c r="B268" s="3">
        <v>3453</v>
      </c>
      <c r="C268" s="4">
        <v>44173</v>
      </c>
    </row>
    <row r="269" spans="1:3" x14ac:dyDescent="0.25">
      <c r="A269">
        <v>58</v>
      </c>
      <c r="B269" s="3">
        <v>3511</v>
      </c>
      <c r="C269" s="4">
        <v>44174</v>
      </c>
    </row>
    <row r="270" spans="1:3" x14ac:dyDescent="0.25">
      <c r="A270">
        <v>82</v>
      </c>
      <c r="B270" s="3">
        <v>3593</v>
      </c>
      <c r="C270" s="4">
        <v>44175</v>
      </c>
    </row>
    <row r="271" spans="1:3" x14ac:dyDescent="0.25">
      <c r="A271">
        <v>114</v>
      </c>
      <c r="B271" s="3">
        <v>3707</v>
      </c>
      <c r="C271" s="4">
        <v>44176</v>
      </c>
    </row>
    <row r="272" spans="1:3" x14ac:dyDescent="0.25">
      <c r="A272">
        <v>40</v>
      </c>
      <c r="B272" s="3">
        <v>3747</v>
      </c>
      <c r="C272" s="4">
        <v>44177</v>
      </c>
    </row>
    <row r="273" spans="1:3" x14ac:dyDescent="0.25">
      <c r="A273">
        <v>61</v>
      </c>
      <c r="B273" s="3">
        <v>3808</v>
      </c>
      <c r="C273" s="4">
        <v>44178</v>
      </c>
    </row>
    <row r="274" spans="1:3" x14ac:dyDescent="0.25">
      <c r="A274">
        <v>151</v>
      </c>
      <c r="B274" s="3">
        <v>3959</v>
      </c>
      <c r="C274" s="4">
        <v>44179</v>
      </c>
    </row>
    <row r="275" spans="1:3" x14ac:dyDescent="0.25">
      <c r="A275">
        <v>94</v>
      </c>
      <c r="B275" s="3">
        <v>4053</v>
      </c>
      <c r="C275" s="4">
        <v>44180</v>
      </c>
    </row>
    <row r="276" spans="1:3" x14ac:dyDescent="0.25">
      <c r="A276">
        <v>88</v>
      </c>
      <c r="B276" s="3">
        <v>4141</v>
      </c>
      <c r="C276" s="4">
        <v>44181</v>
      </c>
    </row>
    <row r="277" spans="1:3" x14ac:dyDescent="0.25">
      <c r="A277">
        <v>119</v>
      </c>
      <c r="B277" s="3">
        <v>4260</v>
      </c>
      <c r="C277" s="4">
        <v>44182</v>
      </c>
    </row>
    <row r="278" spans="1:3" x14ac:dyDescent="0.25">
      <c r="A278">
        <v>112</v>
      </c>
      <c r="B278" s="3">
        <v>4372</v>
      </c>
      <c r="C278" s="4">
        <v>44183</v>
      </c>
    </row>
    <row r="279" spans="1:3" x14ac:dyDescent="0.25">
      <c r="A279">
        <v>66</v>
      </c>
      <c r="B279" s="3">
        <v>4438</v>
      </c>
      <c r="C279" s="4">
        <v>44184</v>
      </c>
    </row>
    <row r="280" spans="1:3" x14ac:dyDescent="0.25">
      <c r="A280">
        <v>72</v>
      </c>
      <c r="B280" s="3">
        <v>4510</v>
      </c>
      <c r="C280" s="4">
        <v>44185</v>
      </c>
    </row>
    <row r="281" spans="1:3" x14ac:dyDescent="0.25">
      <c r="A281">
        <v>154</v>
      </c>
      <c r="B281" s="3">
        <v>4664</v>
      </c>
      <c r="C281" s="4">
        <v>44186</v>
      </c>
    </row>
    <row r="282" spans="1:3" x14ac:dyDescent="0.25">
      <c r="A282">
        <v>80</v>
      </c>
      <c r="B282" s="3">
        <v>4744</v>
      </c>
      <c r="C282" s="4">
        <v>44187</v>
      </c>
    </row>
    <row r="283" spans="1:3" x14ac:dyDescent="0.25">
      <c r="A283">
        <v>106</v>
      </c>
      <c r="B283" s="3">
        <v>4850</v>
      </c>
      <c r="C283" s="4">
        <v>44188</v>
      </c>
    </row>
    <row r="284" spans="1:3" x14ac:dyDescent="0.25">
      <c r="A284">
        <v>93</v>
      </c>
      <c r="B284" s="3">
        <v>4943</v>
      </c>
      <c r="C284" s="4">
        <v>44189</v>
      </c>
    </row>
    <row r="285" spans="1:3" x14ac:dyDescent="0.25">
      <c r="A285">
        <v>19</v>
      </c>
      <c r="B285" s="3">
        <v>4962</v>
      </c>
      <c r="C285" s="4">
        <v>44190</v>
      </c>
    </row>
    <row r="286" spans="1:3" x14ac:dyDescent="0.25">
      <c r="A286">
        <v>102</v>
      </c>
      <c r="B286" s="3">
        <v>5064</v>
      </c>
      <c r="C286" s="4">
        <v>44191</v>
      </c>
    </row>
    <row r="287" spans="1:3" x14ac:dyDescent="0.25">
      <c r="A287">
        <v>40</v>
      </c>
      <c r="B287" s="3">
        <v>5104</v>
      </c>
      <c r="C287" s="4">
        <v>44192</v>
      </c>
    </row>
    <row r="288" spans="1:3" x14ac:dyDescent="0.25">
      <c r="A288">
        <v>105</v>
      </c>
      <c r="B288" s="3">
        <v>5209</v>
      </c>
      <c r="C288" s="4">
        <v>44193</v>
      </c>
    </row>
    <row r="289" spans="1:3" x14ac:dyDescent="0.25">
      <c r="A289">
        <v>58</v>
      </c>
      <c r="B289" s="3">
        <v>5267</v>
      </c>
      <c r="C289" s="4">
        <v>44194</v>
      </c>
    </row>
    <row r="290" spans="1:3" x14ac:dyDescent="0.25">
      <c r="A290">
        <v>23</v>
      </c>
      <c r="B290" s="3">
        <v>5290</v>
      </c>
      <c r="C290" s="4">
        <v>44195</v>
      </c>
    </row>
    <row r="291" spans="1:3" x14ac:dyDescent="0.25">
      <c r="A291">
        <v>59</v>
      </c>
      <c r="B291" s="3">
        <v>5349</v>
      </c>
      <c r="C291" s="4">
        <v>44196</v>
      </c>
    </row>
    <row r="292" spans="1:3" x14ac:dyDescent="0.25">
      <c r="A292">
        <v>14</v>
      </c>
      <c r="B292" s="3">
        <v>5363</v>
      </c>
      <c r="C292" s="4">
        <v>44197</v>
      </c>
    </row>
    <row r="293" spans="1:3" x14ac:dyDescent="0.25">
      <c r="A293">
        <v>28</v>
      </c>
      <c r="B293" s="3">
        <v>5391</v>
      </c>
      <c r="C293" s="4">
        <v>44198</v>
      </c>
    </row>
    <row r="294" spans="1:3" x14ac:dyDescent="0.25">
      <c r="A294">
        <v>36</v>
      </c>
      <c r="B294" s="3">
        <v>5427</v>
      </c>
      <c r="C294" s="4">
        <v>44199</v>
      </c>
    </row>
    <row r="295" spans="1:3" x14ac:dyDescent="0.25">
      <c r="A295">
        <v>80</v>
      </c>
      <c r="B295" s="3">
        <v>5507</v>
      </c>
      <c r="C295" s="4">
        <v>44200</v>
      </c>
    </row>
    <row r="296" spans="1:3" x14ac:dyDescent="0.25">
      <c r="A296">
        <v>36</v>
      </c>
      <c r="B296" s="3">
        <v>5543</v>
      </c>
      <c r="C296" s="4">
        <v>44201</v>
      </c>
    </row>
    <row r="297" spans="1:3" x14ac:dyDescent="0.25">
      <c r="A297">
        <v>29</v>
      </c>
      <c r="B297" s="3">
        <v>5572</v>
      </c>
      <c r="C297" s="4">
        <v>44202</v>
      </c>
    </row>
    <row r="298" spans="1:3" x14ac:dyDescent="0.25">
      <c r="A298">
        <v>79</v>
      </c>
      <c r="B298" s="3">
        <v>5651</v>
      </c>
      <c r="C298" s="4">
        <v>44203</v>
      </c>
    </row>
    <row r="299" spans="1:3" x14ac:dyDescent="0.25">
      <c r="A299">
        <v>22</v>
      </c>
      <c r="B299" s="3">
        <v>5673</v>
      </c>
      <c r="C299" s="4">
        <v>44204</v>
      </c>
    </row>
    <row r="300" spans="1:3" x14ac:dyDescent="0.25">
      <c r="A300">
        <v>24</v>
      </c>
      <c r="B300" s="3">
        <v>5697</v>
      </c>
      <c r="C300" s="4">
        <v>44205</v>
      </c>
    </row>
    <row r="301" spans="1:3" x14ac:dyDescent="0.25">
      <c r="A301">
        <v>34</v>
      </c>
      <c r="B301" s="3">
        <v>5731</v>
      </c>
      <c r="C301" s="4">
        <v>44206</v>
      </c>
    </row>
    <row r="302" spans="1:3" x14ac:dyDescent="0.25">
      <c r="A302">
        <v>78</v>
      </c>
      <c r="B302" s="3">
        <v>5809</v>
      </c>
      <c r="C302" s="4">
        <v>44207</v>
      </c>
    </row>
    <row r="303" spans="1:3" x14ac:dyDescent="0.25">
      <c r="A303">
        <v>43</v>
      </c>
      <c r="B303" s="3">
        <v>5852</v>
      </c>
      <c r="C303" s="4">
        <v>44208</v>
      </c>
    </row>
    <row r="304" spans="1:3" x14ac:dyDescent="0.25">
      <c r="A304">
        <v>23</v>
      </c>
      <c r="B304" s="3">
        <v>5875</v>
      </c>
      <c r="C304" s="4">
        <v>44209</v>
      </c>
    </row>
    <row r="305" spans="1:3" x14ac:dyDescent="0.25">
      <c r="A305">
        <v>57</v>
      </c>
      <c r="B305" s="3">
        <v>5932</v>
      </c>
      <c r="C305" s="4">
        <v>44210</v>
      </c>
    </row>
    <row r="306" spans="1:3" x14ac:dyDescent="0.25">
      <c r="A306">
        <v>26</v>
      </c>
      <c r="B306" s="3">
        <v>5958</v>
      </c>
      <c r="C306" s="4">
        <v>44211</v>
      </c>
    </row>
    <row r="307" spans="1:3" x14ac:dyDescent="0.25">
      <c r="A307">
        <v>23</v>
      </c>
      <c r="B307" s="3">
        <v>5981</v>
      </c>
      <c r="C307" s="4">
        <v>44212</v>
      </c>
    </row>
    <row r="308" spans="1:3" x14ac:dyDescent="0.25">
      <c r="A308">
        <v>15</v>
      </c>
      <c r="B308" s="3">
        <v>5996</v>
      </c>
      <c r="C308" s="4">
        <v>44213</v>
      </c>
    </row>
    <row r="309" spans="1:3" x14ac:dyDescent="0.25">
      <c r="A309">
        <v>47</v>
      </c>
      <c r="B309" s="3">
        <v>6043</v>
      </c>
      <c r="C309" s="4">
        <v>44214</v>
      </c>
    </row>
    <row r="310" spans="1:3" x14ac:dyDescent="0.25">
      <c r="A310">
        <v>17</v>
      </c>
      <c r="B310" s="3">
        <v>6060</v>
      </c>
      <c r="C310" s="4">
        <v>44215</v>
      </c>
    </row>
    <row r="311" spans="1:3" x14ac:dyDescent="0.25">
      <c r="A311">
        <v>13</v>
      </c>
      <c r="B311" s="3">
        <v>6073</v>
      </c>
      <c r="C311" s="4">
        <v>44216</v>
      </c>
    </row>
    <row r="312" spans="1:3" x14ac:dyDescent="0.25">
      <c r="A312">
        <v>32</v>
      </c>
      <c r="B312" s="3">
        <v>6105</v>
      </c>
      <c r="C312" s="4">
        <v>44217</v>
      </c>
    </row>
    <row r="313" spans="1:3" x14ac:dyDescent="0.25">
      <c r="A313">
        <v>16</v>
      </c>
      <c r="B313" s="3">
        <v>6121</v>
      </c>
      <c r="C313" s="4">
        <v>44218</v>
      </c>
    </row>
    <row r="314" spans="1:3" x14ac:dyDescent="0.25">
      <c r="A314">
        <v>10</v>
      </c>
      <c r="B314" s="3">
        <v>6131</v>
      </c>
      <c r="C314" s="4">
        <v>44219</v>
      </c>
    </row>
    <row r="315" spans="1:3" x14ac:dyDescent="0.25">
      <c r="A315">
        <v>10</v>
      </c>
      <c r="B315" s="3">
        <v>6141</v>
      </c>
      <c r="C315" s="4">
        <v>44220</v>
      </c>
    </row>
    <row r="316" spans="1:3" x14ac:dyDescent="0.25">
      <c r="A316">
        <v>22</v>
      </c>
      <c r="B316" s="3">
        <v>6163</v>
      </c>
      <c r="C316" s="4">
        <v>44221</v>
      </c>
    </row>
    <row r="317" spans="1:3" x14ac:dyDescent="0.25">
      <c r="A317">
        <v>12</v>
      </c>
      <c r="B317" s="3">
        <v>6175</v>
      </c>
      <c r="C317" s="4">
        <v>44222</v>
      </c>
    </row>
    <row r="318" spans="1:3" x14ac:dyDescent="0.25">
      <c r="A318">
        <v>8</v>
      </c>
      <c r="B318" s="3">
        <v>6183</v>
      </c>
      <c r="C318" s="4">
        <v>44223</v>
      </c>
    </row>
    <row r="319" spans="1:3" x14ac:dyDescent="0.25">
      <c r="A319">
        <v>7</v>
      </c>
      <c r="B319" s="3">
        <v>6190</v>
      </c>
      <c r="C319" s="4">
        <v>44224</v>
      </c>
    </row>
    <row r="320" spans="1:3" x14ac:dyDescent="0.25">
      <c r="A320">
        <v>16</v>
      </c>
      <c r="B320" s="3">
        <v>6206</v>
      </c>
      <c r="C320" s="4">
        <v>44225</v>
      </c>
    </row>
    <row r="321" spans="1:3" x14ac:dyDescent="0.25">
      <c r="A321">
        <v>19</v>
      </c>
      <c r="B321" s="3">
        <v>6225</v>
      </c>
      <c r="C321" s="4">
        <v>44226</v>
      </c>
    </row>
    <row r="322" spans="1:3" x14ac:dyDescent="0.25">
      <c r="A322">
        <v>15</v>
      </c>
      <c r="B322" s="3">
        <v>6240</v>
      </c>
      <c r="C322" s="4">
        <v>44227</v>
      </c>
    </row>
    <row r="323" spans="1:3" x14ac:dyDescent="0.25">
      <c r="A323">
        <v>17</v>
      </c>
      <c r="B323" s="3">
        <v>6257</v>
      </c>
      <c r="C323" s="4">
        <v>44228</v>
      </c>
    </row>
    <row r="324" spans="1:3" x14ac:dyDescent="0.25">
      <c r="A324">
        <v>10</v>
      </c>
      <c r="B324" s="3">
        <v>6267</v>
      </c>
      <c r="C324" s="4">
        <v>44229</v>
      </c>
    </row>
    <row r="325" spans="1:3" x14ac:dyDescent="0.25">
      <c r="A325">
        <v>10</v>
      </c>
      <c r="B325" s="3">
        <v>6277</v>
      </c>
      <c r="C325" s="4">
        <v>44230</v>
      </c>
    </row>
    <row r="326" spans="1:3" x14ac:dyDescent="0.25">
      <c r="A326">
        <v>6</v>
      </c>
      <c r="B326" s="3">
        <v>6283</v>
      </c>
      <c r="C326" s="4">
        <v>44231</v>
      </c>
    </row>
    <row r="327" spans="1:3" x14ac:dyDescent="0.25">
      <c r="A327">
        <v>12</v>
      </c>
      <c r="B327" s="3">
        <v>6295</v>
      </c>
      <c r="C327" s="4">
        <v>44232</v>
      </c>
    </row>
    <row r="328" spans="1:3" x14ac:dyDescent="0.25">
      <c r="A328">
        <v>2</v>
      </c>
      <c r="B328" s="3">
        <v>6297</v>
      </c>
      <c r="C328" s="4">
        <v>44233</v>
      </c>
    </row>
    <row r="329" spans="1:3" x14ac:dyDescent="0.25">
      <c r="A329">
        <v>4</v>
      </c>
      <c r="B329" s="3">
        <v>6301</v>
      </c>
      <c r="C329" s="4">
        <v>44234</v>
      </c>
    </row>
    <row r="330" spans="1:3" x14ac:dyDescent="0.25">
      <c r="A330">
        <v>11</v>
      </c>
      <c r="B330" s="3">
        <v>6312</v>
      </c>
      <c r="C330" s="4">
        <v>44235</v>
      </c>
    </row>
    <row r="331" spans="1:3" x14ac:dyDescent="0.25">
      <c r="A331">
        <v>7</v>
      </c>
      <c r="B331" s="3">
        <v>6319</v>
      </c>
      <c r="C331" s="4">
        <v>44236</v>
      </c>
    </row>
    <row r="332" spans="1:3" x14ac:dyDescent="0.25">
      <c r="A332">
        <v>4</v>
      </c>
      <c r="B332" s="3">
        <v>6323</v>
      </c>
      <c r="C332" s="4">
        <v>44237</v>
      </c>
    </row>
    <row r="333" spans="1:3" x14ac:dyDescent="0.25">
      <c r="A333">
        <v>6</v>
      </c>
      <c r="B333" s="3">
        <v>6329</v>
      </c>
      <c r="C333" s="4">
        <v>44238</v>
      </c>
    </row>
    <row r="334" spans="1:3" x14ac:dyDescent="0.25">
      <c r="A334">
        <v>2</v>
      </c>
      <c r="B334" s="3">
        <v>6331</v>
      </c>
      <c r="C334" s="4">
        <v>44239</v>
      </c>
    </row>
    <row r="335" spans="1:3" x14ac:dyDescent="0.25">
      <c r="A335">
        <v>1</v>
      </c>
      <c r="B335" s="3">
        <v>6332</v>
      </c>
      <c r="C335" s="4">
        <v>44240</v>
      </c>
    </row>
    <row r="336" spans="1:3" x14ac:dyDescent="0.25">
      <c r="A336">
        <v>2</v>
      </c>
      <c r="B336" s="3">
        <v>6334</v>
      </c>
      <c r="C336" s="4">
        <v>44242</v>
      </c>
    </row>
    <row r="337" spans="1:3" x14ac:dyDescent="0.25">
      <c r="A337">
        <v>2</v>
      </c>
      <c r="B337" s="3">
        <v>6336</v>
      </c>
      <c r="C337" s="4">
        <v>44244</v>
      </c>
    </row>
    <row r="338" spans="1:3" x14ac:dyDescent="0.25">
      <c r="A338">
        <v>2</v>
      </c>
      <c r="B338" s="3">
        <v>6338</v>
      </c>
      <c r="C338" s="4">
        <v>44245</v>
      </c>
    </row>
    <row r="339" spans="1:3" x14ac:dyDescent="0.25">
      <c r="A339">
        <v>3</v>
      </c>
      <c r="B339" s="3">
        <v>6341</v>
      </c>
      <c r="C339" s="4">
        <v>44246</v>
      </c>
    </row>
    <row r="340" spans="1:3" x14ac:dyDescent="0.25">
      <c r="A340">
        <v>1</v>
      </c>
      <c r="B340" s="3">
        <v>6342</v>
      </c>
      <c r="C340" s="4">
        <v>44247</v>
      </c>
    </row>
    <row r="341" spans="1:3" x14ac:dyDescent="0.25">
      <c r="A341">
        <v>1</v>
      </c>
      <c r="B341" s="3">
        <v>6343</v>
      </c>
      <c r="C341" s="4">
        <v>44248</v>
      </c>
    </row>
    <row r="342" spans="1:3" x14ac:dyDescent="0.25">
      <c r="A342">
        <v>2</v>
      </c>
      <c r="B342" s="3">
        <v>6345</v>
      </c>
      <c r="C342" s="4">
        <v>44249</v>
      </c>
    </row>
    <row r="343" spans="1:3" x14ac:dyDescent="0.25">
      <c r="A343">
        <v>4</v>
      </c>
      <c r="B343" s="3">
        <v>6349</v>
      </c>
      <c r="C343" s="4">
        <v>44250</v>
      </c>
    </row>
    <row r="344" spans="1:3" x14ac:dyDescent="0.25">
      <c r="A344">
        <v>1</v>
      </c>
      <c r="B344" s="3">
        <v>6350</v>
      </c>
      <c r="C344" s="4">
        <v>44251</v>
      </c>
    </row>
    <row r="345" spans="1:3" x14ac:dyDescent="0.25">
      <c r="A345">
        <v>2</v>
      </c>
      <c r="B345" s="3">
        <v>6352</v>
      </c>
      <c r="C345" s="4">
        <v>44253</v>
      </c>
    </row>
    <row r="346" spans="1:3" x14ac:dyDescent="0.25">
      <c r="A346">
        <v>1</v>
      </c>
      <c r="B346" s="3">
        <v>6353</v>
      </c>
      <c r="C346" s="4">
        <v>44255</v>
      </c>
    </row>
    <row r="347" spans="1:3" x14ac:dyDescent="0.25">
      <c r="A347">
        <v>1</v>
      </c>
      <c r="B347" s="3">
        <v>6354</v>
      </c>
      <c r="C347" s="4">
        <v>44256</v>
      </c>
    </row>
    <row r="348" spans="1:3" x14ac:dyDescent="0.25">
      <c r="A348">
        <v>2</v>
      </c>
      <c r="B348" s="3">
        <v>6356</v>
      </c>
      <c r="C348" s="4">
        <v>44263</v>
      </c>
    </row>
    <row r="349" spans="1:3" x14ac:dyDescent="0.25">
      <c r="A349">
        <v>1</v>
      </c>
      <c r="B349" s="3">
        <v>6357</v>
      </c>
      <c r="C349" s="4">
        <v>44265</v>
      </c>
    </row>
    <row r="350" spans="1:3" x14ac:dyDescent="0.25">
      <c r="A350">
        <v>2</v>
      </c>
      <c r="B350" s="3">
        <v>6359</v>
      </c>
      <c r="C350" s="4">
        <v>44266</v>
      </c>
    </row>
    <row r="351" spans="1:3" x14ac:dyDescent="0.25">
      <c r="A351">
        <v>2</v>
      </c>
      <c r="B351" s="3">
        <v>6361</v>
      </c>
      <c r="C351" s="4">
        <v>44267</v>
      </c>
    </row>
    <row r="352" spans="1:3" x14ac:dyDescent="0.25">
      <c r="A352">
        <v>1</v>
      </c>
      <c r="B352" s="3">
        <v>6362</v>
      </c>
      <c r="C352" s="4">
        <v>44268</v>
      </c>
    </row>
    <row r="353" spans="1:3" x14ac:dyDescent="0.25">
      <c r="A353">
        <v>1</v>
      </c>
      <c r="B353" s="3">
        <v>6363</v>
      </c>
      <c r="C353" s="4">
        <v>44269</v>
      </c>
    </row>
    <row r="354" spans="1:3" x14ac:dyDescent="0.25">
      <c r="A354">
        <v>1</v>
      </c>
      <c r="B354" s="3">
        <v>6364</v>
      </c>
      <c r="C354" s="4">
        <v>44270</v>
      </c>
    </row>
    <row r="355" spans="1:3" x14ac:dyDescent="0.25">
      <c r="A355">
        <v>1</v>
      </c>
      <c r="B355" s="3">
        <v>6365</v>
      </c>
      <c r="C355" s="4">
        <v>44278</v>
      </c>
    </row>
    <row r="356" spans="1:3" x14ac:dyDescent="0.25">
      <c r="A356">
        <v>1</v>
      </c>
      <c r="B356" s="3">
        <v>6366</v>
      </c>
      <c r="C356" s="4">
        <v>44281</v>
      </c>
    </row>
    <row r="357" spans="1:3" x14ac:dyDescent="0.25">
      <c r="A357">
        <v>1</v>
      </c>
      <c r="B357" s="3">
        <v>6367</v>
      </c>
      <c r="C357" s="4">
        <v>44282</v>
      </c>
    </row>
    <row r="358" spans="1:3" x14ac:dyDescent="0.25">
      <c r="A358">
        <v>1</v>
      </c>
      <c r="B358" s="3">
        <v>6368</v>
      </c>
      <c r="C358" s="4">
        <v>44285</v>
      </c>
    </row>
    <row r="359" spans="1:3" x14ac:dyDescent="0.25">
      <c r="A359">
        <v>1</v>
      </c>
      <c r="B359" s="3">
        <v>6369</v>
      </c>
      <c r="C359" s="4">
        <v>44286</v>
      </c>
    </row>
    <row r="360" spans="1:3" x14ac:dyDescent="0.25">
      <c r="A360">
        <v>1</v>
      </c>
      <c r="B360" s="3">
        <v>6370</v>
      </c>
      <c r="C360" s="4">
        <v>44287</v>
      </c>
    </row>
    <row r="361" spans="1:3" x14ac:dyDescent="0.25">
      <c r="A361">
        <v>2</v>
      </c>
      <c r="B361" s="3">
        <v>6372</v>
      </c>
      <c r="C361" s="4">
        <v>44290</v>
      </c>
    </row>
    <row r="362" spans="1:3" x14ac:dyDescent="0.25">
      <c r="A362">
        <v>1</v>
      </c>
      <c r="B362" s="3">
        <v>6373</v>
      </c>
      <c r="C362" s="4">
        <v>44291</v>
      </c>
    </row>
    <row r="363" spans="1:3" x14ac:dyDescent="0.25">
      <c r="A363">
        <v>1</v>
      </c>
      <c r="B363" s="3">
        <v>6374</v>
      </c>
      <c r="C363" s="4">
        <v>44292</v>
      </c>
    </row>
    <row r="364" spans="1:3" x14ac:dyDescent="0.25">
      <c r="A364">
        <v>2</v>
      </c>
      <c r="B364" s="3">
        <v>6376</v>
      </c>
      <c r="C364" s="4">
        <v>44293</v>
      </c>
    </row>
    <row r="365" spans="1:3" x14ac:dyDescent="0.25">
      <c r="A365">
        <v>1</v>
      </c>
      <c r="B365" s="3">
        <v>6377</v>
      </c>
      <c r="C365" s="4">
        <v>44295</v>
      </c>
    </row>
    <row r="366" spans="1:3" x14ac:dyDescent="0.25">
      <c r="A366">
        <v>1</v>
      </c>
      <c r="B366" s="3">
        <v>6378</v>
      </c>
      <c r="C366" s="4">
        <v>44296</v>
      </c>
    </row>
    <row r="367" spans="1:3" x14ac:dyDescent="0.25">
      <c r="A367">
        <v>2</v>
      </c>
      <c r="B367" s="3">
        <v>6380</v>
      </c>
      <c r="C367" s="4">
        <v>44299</v>
      </c>
    </row>
    <row r="368" spans="1:3" x14ac:dyDescent="0.25">
      <c r="A368">
        <v>1</v>
      </c>
      <c r="B368" s="3">
        <v>6381</v>
      </c>
      <c r="C368" s="4">
        <v>44301</v>
      </c>
    </row>
    <row r="369" spans="1:3" x14ac:dyDescent="0.25">
      <c r="A369">
        <v>1</v>
      </c>
      <c r="B369" s="3">
        <v>6382</v>
      </c>
      <c r="C369" s="4">
        <v>44305</v>
      </c>
    </row>
    <row r="370" spans="1:3" x14ac:dyDescent="0.25">
      <c r="A370">
        <v>2</v>
      </c>
      <c r="B370" s="3">
        <v>6384</v>
      </c>
      <c r="C370" s="4">
        <v>44307</v>
      </c>
    </row>
    <row r="371" spans="1:3" x14ac:dyDescent="0.25">
      <c r="A371">
        <v>1</v>
      </c>
      <c r="B371" s="3">
        <v>6385</v>
      </c>
      <c r="C371" s="4">
        <v>44308</v>
      </c>
    </row>
    <row r="372" spans="1:3" x14ac:dyDescent="0.25">
      <c r="A372">
        <v>1</v>
      </c>
      <c r="B372" s="3">
        <v>6386</v>
      </c>
      <c r="C372" s="4">
        <v>44312</v>
      </c>
    </row>
    <row r="373" spans="1:3" x14ac:dyDescent="0.25">
      <c r="A373">
        <v>1</v>
      </c>
      <c r="B373" s="3">
        <v>6387</v>
      </c>
      <c r="C373" s="4">
        <v>44313</v>
      </c>
    </row>
    <row r="374" spans="1:3" x14ac:dyDescent="0.25">
      <c r="A374">
        <v>1</v>
      </c>
      <c r="B374" s="3">
        <v>6388</v>
      </c>
      <c r="C374" s="4">
        <v>44314</v>
      </c>
    </row>
    <row r="375" spans="1:3" x14ac:dyDescent="0.25">
      <c r="A375">
        <v>1</v>
      </c>
      <c r="B375" s="3">
        <v>6389</v>
      </c>
      <c r="C375" s="4">
        <v>44315</v>
      </c>
    </row>
    <row r="376" spans="1:3" x14ac:dyDescent="0.25">
      <c r="A376">
        <v>1</v>
      </c>
      <c r="B376" s="3">
        <v>6390</v>
      </c>
      <c r="C376" s="4">
        <v>44319</v>
      </c>
    </row>
    <row r="377" spans="1:3" x14ac:dyDescent="0.25">
      <c r="A377">
        <v>3</v>
      </c>
      <c r="B377" s="3">
        <v>6393</v>
      </c>
      <c r="C377" s="4">
        <v>44321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DEC4C-6582-4D2C-9102-56049DDEB2EF}">
  <dimension ref="A1:A5"/>
  <sheetViews>
    <sheetView workbookViewId="0">
      <selection activeCell="A6" sqref="A6"/>
    </sheetView>
  </sheetViews>
  <sheetFormatPr defaultRowHeight="15" x14ac:dyDescent="0.25"/>
  <cols>
    <col min="1" max="1" width="100.85546875" customWidth="1"/>
  </cols>
  <sheetData>
    <row r="1" spans="1:1" x14ac:dyDescent="0.25">
      <c r="A1" s="2" t="s">
        <v>2</v>
      </c>
    </row>
    <row r="2" spans="1:1" ht="21" customHeight="1" x14ac:dyDescent="0.25">
      <c r="A2" s="1" t="s">
        <v>0</v>
      </c>
    </row>
    <row r="3" spans="1:1" ht="17.25" customHeight="1" x14ac:dyDescent="0.25">
      <c r="A3" s="1" t="s">
        <v>1</v>
      </c>
    </row>
    <row r="5" spans="1:1" x14ac:dyDescent="0.25">
      <c r="A5" t="s">
        <v>29</v>
      </c>
    </row>
  </sheetData>
  <hyperlinks>
    <hyperlink ref="A2" r:id="rId1" display="https://data.sccgov.org/COVID-19/Count-of-deaths-with-COVID-19-by-date/tg4j-23y2/about_data" xr:uid="{701F51CD-0A15-4EEE-9EC4-261CA23BDE5F}"/>
    <hyperlink ref="A3" r:id="rId2" display="https://data.sccgov.org/COVID-19/COVID-19-cases-at-Long-Term-Care-Facilities-by-dat/ksyb-fnbm/data_preview" xr:uid="{6FF583B4-2B20-4684-AD03-7294803DE303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Cumulative CFR calculation</vt:lpstr>
      <vt:lpstr>correlation analysis</vt:lpstr>
      <vt:lpstr>CFR calculation</vt:lpstr>
      <vt:lpstr>Count_of_deaths_with_COVID-19</vt:lpstr>
      <vt:lpstr>COVID-19_cases_at_Long_Term_Car</vt:lpstr>
      <vt:lpstr>Data 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2024-11-16T22:46:31Z</dcterms:created>
  <dcterms:modified xsi:type="dcterms:W3CDTF">2025-03-05T00:35:56Z</dcterms:modified>
</cp:coreProperties>
</file>