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2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tk\Documents\GitHub\covid\debate\ACM\"/>
    </mc:Choice>
  </mc:AlternateContent>
  <xr:revisionPtr revIDLastSave="0" documentId="13_ncr:1_{0CEEB5A1-E143-484C-B042-D0695919267B}" xr6:coauthVersionLast="47" xr6:coauthVersionMax="47" xr10:uidLastSave="{00000000-0000-0000-0000-000000000000}"/>
  <bookViews>
    <workbookView xWindow="1320" yWindow="1275" windowWidth="22755" windowHeight="13860" xr2:uid="{00000000-000D-0000-FFFF-FFFF00000000}"/>
  </bookViews>
  <sheets>
    <sheet name="all ages plots" sheetId="13" r:id="rId1"/>
    <sheet name="90-94 annual plots" sheetId="20" r:id="rId2"/>
    <sheet name="85-89 annual plots" sheetId="19" r:id="rId3"/>
    <sheet name="40-44 annual plots" sheetId="18" r:id="rId4"/>
    <sheet name="75-79 annual plots" sheetId="16" r:id="rId5"/>
    <sheet name="UCOD pivot" sheetId="12" r:id="rId6"/>
    <sheet name="1999-2016 plots" sheetId="15" r:id="rId7"/>
    <sheet name="Compressed Mortality, 1999-2016" sheetId="14" r:id="rId8"/>
    <sheet name="Min comparison" sheetId="21" r:id="rId9"/>
    <sheet name="UCOD 2018-2023" sheetId="11" r:id="rId10"/>
  </sheets>
  <definedNames>
    <definedName name="ExternalData_1" localSheetId="7" hidden="1">'Compressed Mortality, 1999-2016'!$A$1:$G$310</definedName>
    <definedName name="ExternalData_1" localSheetId="9" hidden="1">'UCOD 2018-2023'!$A$1:$G$1664</definedName>
  </definedNames>
  <calcPr calcId="191029"/>
  <pivotCaches>
    <pivotCache cacheId="74" r:id="rId11"/>
    <pivotCache cacheId="1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6" i="21" l="1"/>
  <c r="AU6" i="21"/>
  <c r="AT6" i="21"/>
  <c r="AS6" i="21"/>
  <c r="AR6" i="21"/>
  <c r="AQ6" i="21"/>
  <c r="AP6" i="21"/>
  <c r="AP7" i="21" s="1"/>
  <c r="AO6" i="21"/>
  <c r="AN6" i="21"/>
  <c r="AM6" i="21"/>
  <c r="AM7" i="21" s="1"/>
  <c r="AL6" i="21"/>
  <c r="AK6" i="21"/>
  <c r="AJ6" i="21"/>
  <c r="AI6" i="21"/>
  <c r="AH6" i="21"/>
  <c r="AG6" i="21"/>
  <c r="AG7" i="21" s="1"/>
  <c r="AF6" i="21"/>
  <c r="AF7" i="21" s="1"/>
  <c r="AE6" i="21"/>
  <c r="AE7" i="21" s="1"/>
  <c r="AD6" i="21"/>
  <c r="AC6" i="21"/>
  <c r="AB6" i="21"/>
  <c r="AA6" i="21"/>
  <c r="AV7" i="21"/>
  <c r="AU7" i="21"/>
  <c r="AQ7" i="21"/>
  <c r="AO7" i="21"/>
  <c r="AN7" i="21"/>
  <c r="AK7" i="21"/>
  <c r="AI7" i="21"/>
  <c r="AH7" i="21"/>
  <c r="AB7" i="21"/>
  <c r="AV5" i="21"/>
  <c r="AU5" i="21"/>
  <c r="AT5" i="21"/>
  <c r="AS5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AS7" i="21" l="1"/>
  <c r="AJ7" i="21"/>
  <c r="AL7" i="21"/>
  <c r="AR7" i="21"/>
  <c r="AT7" i="21"/>
  <c r="AC7" i="21"/>
  <c r="AD7" i="21"/>
  <c r="AA7" i="21"/>
  <c r="G14" i="20" l="1"/>
  <c r="F14" i="20"/>
  <c r="E14" i="20"/>
  <c r="D14" i="20"/>
  <c r="C14" i="20"/>
  <c r="B14" i="20"/>
  <c r="I13" i="20"/>
  <c r="I12" i="20"/>
  <c r="I11" i="20"/>
  <c r="I10" i="20"/>
  <c r="I9" i="20"/>
  <c r="I8" i="20"/>
  <c r="I7" i="20"/>
  <c r="I6" i="20"/>
  <c r="I5" i="20"/>
  <c r="I4" i="20"/>
  <c r="I3" i="20"/>
  <c r="I2" i="20"/>
  <c r="G14" i="19"/>
  <c r="F14" i="19"/>
  <c r="E14" i="19"/>
  <c r="D14" i="19"/>
  <c r="C14" i="19"/>
  <c r="B14" i="19"/>
  <c r="I13" i="19"/>
  <c r="I12" i="19"/>
  <c r="I11" i="19"/>
  <c r="I10" i="19"/>
  <c r="I9" i="19"/>
  <c r="I8" i="19"/>
  <c r="I7" i="19"/>
  <c r="I6" i="19"/>
  <c r="I5" i="19"/>
  <c r="I4" i="19"/>
  <c r="I3" i="19"/>
  <c r="I2" i="19"/>
  <c r="G14" i="18"/>
  <c r="F14" i="18"/>
  <c r="E14" i="18"/>
  <c r="D14" i="18"/>
  <c r="C14" i="18"/>
  <c r="B14" i="18"/>
  <c r="I13" i="18"/>
  <c r="I12" i="18"/>
  <c r="I11" i="18"/>
  <c r="I10" i="18"/>
  <c r="I9" i="18"/>
  <c r="I8" i="18"/>
  <c r="I7" i="18"/>
  <c r="I6" i="18"/>
  <c r="I5" i="18"/>
  <c r="I4" i="18"/>
  <c r="I3" i="18"/>
  <c r="I2" i="18"/>
  <c r="G14" i="16"/>
  <c r="F14" i="16"/>
  <c r="E14" i="16"/>
  <c r="D14" i="16"/>
  <c r="C14" i="16"/>
  <c r="B14" i="16"/>
  <c r="I13" i="16"/>
  <c r="I12" i="16"/>
  <c r="I11" i="16"/>
  <c r="I10" i="16"/>
  <c r="I9" i="16"/>
  <c r="I8" i="16"/>
  <c r="I7" i="16"/>
  <c r="I6" i="16"/>
  <c r="I5" i="16"/>
  <c r="I4" i="16"/>
  <c r="I3" i="16"/>
  <c r="I2" i="16"/>
  <c r="I14" i="19" l="1"/>
  <c r="I14" i="16"/>
  <c r="I14" i="18"/>
  <c r="I14" i="20"/>
  <c r="X73" i="13" l="1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AD21" i="13" s="1"/>
  <c r="W52" i="13"/>
  <c r="W51" i="13"/>
  <c r="W50" i="13"/>
  <c r="W49" i="13"/>
  <c r="W48" i="13"/>
  <c r="W47" i="13"/>
  <c r="W46" i="13"/>
  <c r="W45" i="13"/>
  <c r="W44" i="13"/>
  <c r="W43" i="13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AD20" i="13" s="1"/>
  <c r="W9" i="13"/>
  <c r="W8" i="13"/>
  <c r="W7" i="13"/>
  <c r="W6" i="13"/>
  <c r="W5" i="13"/>
  <c r="W4" i="13"/>
  <c r="W3" i="13"/>
  <c r="W2" i="13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AD23" i="13" l="1"/>
  <c r="AD24" i="13" s="1"/>
  <c r="AD2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1FD2E9-9069-45E7-9266-791B8017441A}" keepAlive="1" name="Query - Compressed Mortality, 1999-2016" description="Connection to the 'Compressed Mortality, 1999-2016' query in the workbook." type="5" refreshedVersion="8" background="1" saveData="1">
    <dbPr connection="Provider=Microsoft.Mashup.OleDb.1;Data Source=$Workbook$;Location=&quot;Compressed Mortality, 1999-2016&quot;;Extended Properties=&quot;&quot;" command="SELECT * FROM [Compressed Mortality, 1999-2016]"/>
  </connection>
  <connection id="2" xr16:uid="{8B01EF3B-FDDF-4C89-9233-A4AA8DE6D746}" keepAlive="1" name="Query - Underlying Cause of Death, 2018-2023, Single Race (1)" description="Connection to the 'Underlying Cause of Death, 2018-2023, Single Race (1)' query in the workbook." type="5" refreshedVersion="8" background="1" saveData="1">
    <dbPr connection="Provider=Microsoft.Mashup.OleDb.1;Data Source=$Workbook$;Location=&quot;Underlying Cause of Death, 2018-2023, Single Race (1)&quot;;Extended Properties=&quot;&quot;" command="SELECT * FROM [Underlying Cause of Death, 2018-2023, Single Race (1)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<sst xmlns="http://schemas.openxmlformats.org/spreadsheetml/2006/main" count="8079" uniqueCount="615">
  <si>
    <t>date</t>
  </si>
  <si>
    <t>Row Labels</t>
  </si>
  <si>
    <t>Grand Total</t>
  </si>
  <si>
    <t>Column Labels</t>
  </si>
  <si>
    <t/>
  </si>
  <si>
    <t>Month</t>
  </si>
  <si>
    <t>Month Code</t>
  </si>
  <si>
    <t>Five-Year Age Groups</t>
  </si>
  <si>
    <t>Five-Year Age Groups Code</t>
  </si>
  <si>
    <t>Deaths</t>
  </si>
  <si>
    <t>Population</t>
  </si>
  <si>
    <t>Crude Rate</t>
  </si>
  <si>
    <t>&lt; 1 year</t>
  </si>
  <si>
    <t>1</t>
  </si>
  <si>
    <t>Not Applicable</t>
  </si>
  <si>
    <t>1-4 years</t>
  </si>
  <si>
    <t>1-4</t>
  </si>
  <si>
    <t>5-9 years</t>
  </si>
  <si>
    <t>5-9</t>
  </si>
  <si>
    <t>10-14 years</t>
  </si>
  <si>
    <t>10-14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</si>
  <si>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</si>
  <si>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</si>
  <si>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</si>
  <si>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</si>
  <si>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</si>
  <si>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</si>
  <si>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</si>
  <si>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</si>
  <si>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</si>
  <si>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</si>
  <si>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</si>
  <si>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</si>
  <si>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</si>
  <si>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</si>
  <si>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</si>
  <si>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</si>
  <si>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55-59 years</t>
  </si>
  <si>
    <t>55-59</t>
  </si>
  <si>
    <t xml:space="preserve">60-64 years </t>
  </si>
  <si>
    <t>60-64</t>
  </si>
  <si>
    <t>65-69 years</t>
  </si>
  <si>
    <t>65-69</t>
  </si>
  <si>
    <t>70-74 years</t>
  </si>
  <si>
    <t>70-74</t>
  </si>
  <si>
    <t>75-79 years</t>
  </si>
  <si>
    <t>75-79</t>
  </si>
  <si>
    <t>80-84 years</t>
  </si>
  <si>
    <t>80-84</t>
  </si>
  <si>
    <t>85-89 years</t>
  </si>
  <si>
    <t>85-89</t>
  </si>
  <si>
    <t>90-94 years</t>
  </si>
  <si>
    <t>90-94</t>
  </si>
  <si>
    <t>95-99 years</t>
  </si>
  <si>
    <t>95-99</t>
  </si>
  <si>
    <t>100+ years</t>
  </si>
  <si>
    <t>100+</t>
  </si>
  <si>
    <t>Not Stated</t>
  </si>
  <si>
    <t>NS</t>
  </si>
  <si>
    <t>Sum of Deaths</t>
  </si>
  <si>
    <t>this is data from UCOD by age by month in the US.</t>
  </si>
  <si>
    <t>OBSERVE</t>
  </si>
  <si>
    <t>1. Baselines don't return to normal during non-COVID post vaccine</t>
  </si>
  <si>
    <t>2. ACM rates of younger elderly are disproportionally increased, just like we saw in CR</t>
  </si>
  <si>
    <t>3. Note how 90-94 (red) is now below 70-74 line</t>
  </si>
  <si>
    <t>4. The younger you are the more the basline increased!</t>
  </si>
  <si>
    <t>5. in July 2021, very few covid death so should match pre-covid baseline that month; it does for 85-89, but for younger the baseline is HIGHER the younger you are</t>
  </si>
  <si>
    <t>Compare 6/1/21 with 6/1/19. It's highly elevated for working age, not for elderly or young.</t>
  </si>
  <si>
    <t>all ages</t>
  </si>
  <si>
    <t xml:space="preserve">Troughs before vaccine: </t>
  </si>
  <si>
    <t xml:space="preserve">Trough in 2022: </t>
  </si>
  <si>
    <t>Ratio</t>
  </si>
  <si>
    <t>so on average, baseline mortality went up 13%.</t>
  </si>
  <si>
    <t>That's Z-score of 56.</t>
  </si>
  <si>
    <t>The increase happened in all age groups, more in young who had the highest %</t>
  </si>
  <si>
    <t>increase. This consistent with the pattern we observed in the Czech data</t>
  </si>
  <si>
    <t>where the younger you were, the greater the % increase.</t>
  </si>
  <si>
    <t>Year</t>
  </si>
  <si>
    <t>Year Code</t>
  </si>
  <si>
    <t>Age Group</t>
  </si>
  <si>
    <t>Age Group Code</t>
  </si>
  <si>
    <t>3795762</t>
  </si>
  <si>
    <t>736.0</t>
  </si>
  <si>
    <t>15339782</t>
  </si>
  <si>
    <t>34.2</t>
  </si>
  <si>
    <t>20606460</t>
  </si>
  <si>
    <t>16.9</t>
  </si>
  <si>
    <t>20213364</t>
  </si>
  <si>
    <t>20.4</t>
  </si>
  <si>
    <t>20084602</t>
  </si>
  <si>
    <t>68.6</t>
  </si>
  <si>
    <t>18591429</t>
  </si>
  <si>
    <t>90.8</t>
  </si>
  <si>
    <t>25-34 years</t>
  </si>
  <si>
    <t>25-34</t>
  </si>
  <si>
    <t>40178406</t>
  </si>
  <si>
    <t>102.2</t>
  </si>
  <si>
    <t>35-44 years</t>
  </si>
  <si>
    <t>35-44</t>
  </si>
  <si>
    <t>45076677</t>
  </si>
  <si>
    <t>198.0</t>
  </si>
  <si>
    <t>45-54 years</t>
  </si>
  <si>
    <t>45-54</t>
  </si>
  <si>
    <t>36577819</t>
  </si>
  <si>
    <t>418.2</t>
  </si>
  <si>
    <t>55-64 years</t>
  </si>
  <si>
    <t>55-64</t>
  </si>
  <si>
    <t>23778026</t>
  </si>
  <si>
    <t>1005.0</t>
  </si>
  <si>
    <t>65-74 years</t>
  </si>
  <si>
    <t>65-74</t>
  </si>
  <si>
    <t>18418909</t>
  </si>
  <si>
    <t>2457.3</t>
  </si>
  <si>
    <t>75-84 years</t>
  </si>
  <si>
    <t>75-84</t>
  </si>
  <si>
    <t>12224914</t>
  </si>
  <si>
    <t>5714.5</t>
  </si>
  <si>
    <t>85+ years</t>
  </si>
  <si>
    <t>85+</t>
  </si>
  <si>
    <t>4154018</t>
  </si>
  <si>
    <t>15554.6</t>
  </si>
  <si>
    <t>279040168</t>
  </si>
  <si>
    <t>857.0</t>
  </si>
  <si>
    <t>3805648</t>
  </si>
  <si>
    <t>736.7</t>
  </si>
  <si>
    <t>15370150</t>
  </si>
  <si>
    <t>32.4</t>
  </si>
  <si>
    <t>20549505</t>
  </si>
  <si>
    <t>15.8</t>
  </si>
  <si>
    <t>20528072</t>
  </si>
  <si>
    <t>20.3</t>
  </si>
  <si>
    <t>20219890</t>
  </si>
  <si>
    <t>67.1</t>
  </si>
  <si>
    <t>18964001</t>
  </si>
  <si>
    <t>93.6</t>
  </si>
  <si>
    <t>39891724</t>
  </si>
  <si>
    <t>101.4</t>
  </si>
  <si>
    <t>45148527</t>
  </si>
  <si>
    <t>198.9</t>
  </si>
  <si>
    <t>37677952</t>
  </si>
  <si>
    <t>425.6</t>
  </si>
  <si>
    <t>24274684</t>
  </si>
  <si>
    <t>992.2</t>
  </si>
  <si>
    <t>18390986</t>
  </si>
  <si>
    <t>2399.1</t>
  </si>
  <si>
    <t>12361180</t>
  </si>
  <si>
    <t>5666.5</t>
  </si>
  <si>
    <t>4239587</t>
  </si>
  <si>
    <t>15524.4</t>
  </si>
  <si>
    <t>281421906</t>
  </si>
  <si>
    <t>854.0</t>
  </si>
  <si>
    <t>4012658</t>
  </si>
  <si>
    <t>687.0</t>
  </si>
  <si>
    <t>15285559</t>
  </si>
  <si>
    <t>33.4</t>
  </si>
  <si>
    <t>20173362</t>
  </si>
  <si>
    <t>15.3</t>
  </si>
  <si>
    <t>20978678</t>
  </si>
  <si>
    <t>19.1</t>
  </si>
  <si>
    <t>20456284</t>
  </si>
  <si>
    <t>66.3</t>
  </si>
  <si>
    <t>19757286</t>
  </si>
  <si>
    <t>94.6</t>
  </si>
  <si>
    <t>39471522</t>
  </si>
  <si>
    <t>105.6</t>
  </si>
  <si>
    <t>45051752</t>
  </si>
  <si>
    <t>203.5</t>
  </si>
  <si>
    <t>39386268</t>
  </si>
  <si>
    <t>426.7</t>
  </si>
  <si>
    <t>25105295</t>
  </si>
  <si>
    <t>972.5</t>
  </si>
  <si>
    <t>18384179</t>
  </si>
  <si>
    <t>2344.2</t>
  </si>
  <si>
    <t>12593618</t>
  </si>
  <si>
    <t>5573.7</t>
  </si>
  <si>
    <t>4312494</t>
  </si>
  <si>
    <t>15432.6</t>
  </si>
  <si>
    <t>284968955</t>
  </si>
  <si>
    <t>848.0</t>
  </si>
  <si>
    <t>3951461</t>
  </si>
  <si>
    <t>709.5</t>
  </si>
  <si>
    <t>15477731</t>
  </si>
  <si>
    <t>31.4</t>
  </si>
  <si>
    <t>19872417</t>
  </si>
  <si>
    <t>15.2</t>
  </si>
  <si>
    <t>21261421</t>
  </si>
  <si>
    <t>19.4</t>
  </si>
  <si>
    <t>20610370</t>
  </si>
  <si>
    <t>67.0</t>
  </si>
  <si>
    <t>20243765</t>
  </si>
  <si>
    <t>95.0</t>
  </si>
  <si>
    <t>39349646</t>
  </si>
  <si>
    <t>105.1</t>
  </si>
  <si>
    <t>44640649</t>
  </si>
  <si>
    <t>204.2</t>
  </si>
  <si>
    <t>39992194</t>
  </si>
  <si>
    <t>431.0</t>
  </si>
  <si>
    <t>26703332</t>
  </si>
  <si>
    <t>948.7</t>
  </si>
  <si>
    <t>18388535</t>
  </si>
  <si>
    <t>2300.3</t>
  </si>
  <si>
    <t>12764864</t>
  </si>
  <si>
    <t>5543.8</t>
  </si>
  <si>
    <t>4368808</t>
  </si>
  <si>
    <t>15589.5</t>
  </si>
  <si>
    <t>287625193</t>
  </si>
  <si>
    <t>849.5</t>
  </si>
  <si>
    <t>3975871</t>
  </si>
  <si>
    <t>704.9</t>
  </si>
  <si>
    <t>15616575</t>
  </si>
  <si>
    <t>31.8</t>
  </si>
  <si>
    <t>19620851</t>
  </si>
  <si>
    <t>14.8</t>
  </si>
  <si>
    <t>21415353</t>
  </si>
  <si>
    <t>18.9</t>
  </si>
  <si>
    <t>20797166</t>
  </si>
  <si>
    <t>65.4</t>
  </si>
  <si>
    <t>20591688</t>
  </si>
  <si>
    <t>97.0</t>
  </si>
  <si>
    <t>39243795</t>
  </si>
  <si>
    <t>105.2</t>
  </si>
  <si>
    <t>44154206</t>
  </si>
  <si>
    <t>202.6</t>
  </si>
  <si>
    <t>40819954</t>
  </si>
  <si>
    <t>433.1</t>
  </si>
  <si>
    <t>28008945</t>
  </si>
  <si>
    <t>937.3</t>
  </si>
  <si>
    <t>18500915</t>
  </si>
  <si>
    <t>2235.0</t>
  </si>
  <si>
    <t>12896438</t>
  </si>
  <si>
    <t>5451.3</t>
  </si>
  <si>
    <t>4466176</t>
  </si>
  <si>
    <t>15401.4</t>
  </si>
  <si>
    <t>290107933</t>
  </si>
  <si>
    <t>843.9</t>
  </si>
  <si>
    <t>4014258</t>
  </si>
  <si>
    <t>695.9</t>
  </si>
  <si>
    <t>15771627</t>
  </si>
  <si>
    <t>30.3</t>
  </si>
  <si>
    <t>19454237</t>
  </si>
  <si>
    <t>21411680</t>
  </si>
  <si>
    <t>18.4</t>
  </si>
  <si>
    <t>21102552</t>
  </si>
  <si>
    <t>64.9</t>
  </si>
  <si>
    <t>20845560</t>
  </si>
  <si>
    <t>39266556</t>
  </si>
  <si>
    <t>104.1</t>
  </si>
  <si>
    <t>43800275</t>
  </si>
  <si>
    <t>194.9</t>
  </si>
  <si>
    <t>41629930</t>
  </si>
  <si>
    <t>426.8</t>
  </si>
  <si>
    <t>29305304</t>
  </si>
  <si>
    <t>903.2</t>
  </si>
  <si>
    <t>18667533</t>
  </si>
  <si>
    <t>2141.0</t>
  </si>
  <si>
    <t>12989903</t>
  </si>
  <si>
    <t>5267.4</t>
  </si>
  <si>
    <t>4545883</t>
  </si>
  <si>
    <t>14777.6</t>
  </si>
  <si>
    <t>292805298</t>
  </si>
  <si>
    <t>818.8</t>
  </si>
  <si>
    <t>4004393</t>
  </si>
  <si>
    <t>710.2</t>
  </si>
  <si>
    <t>15913007</t>
  </si>
  <si>
    <t>29.9</t>
  </si>
  <si>
    <t>19389067</t>
  </si>
  <si>
    <t>14.6</t>
  </si>
  <si>
    <t>21212579</t>
  </si>
  <si>
    <t>17.7</t>
  </si>
  <si>
    <t>21486214</t>
  </si>
  <si>
    <t>63.8</t>
  </si>
  <si>
    <t>20959955</t>
  </si>
  <si>
    <t>98.0</t>
  </si>
  <si>
    <t>39258647</t>
  </si>
  <si>
    <t>106.8</t>
  </si>
  <si>
    <t>43505538</t>
  </si>
  <si>
    <t>42495904</t>
  </si>
  <si>
    <t>431.9</t>
  </si>
  <si>
    <t>30641497</t>
  </si>
  <si>
    <t>898.5</t>
  </si>
  <si>
    <t>18881697</t>
  </si>
  <si>
    <t>2109.7</t>
  </si>
  <si>
    <t>13074802</t>
  </si>
  <si>
    <t>5251.8</t>
  </si>
  <si>
    <t>4693299</t>
  </si>
  <si>
    <t>14982.4</t>
  </si>
  <si>
    <t>295516599</t>
  </si>
  <si>
    <t>828.4</t>
  </si>
  <si>
    <t>4041738</t>
  </si>
  <si>
    <t>705.8</t>
  </si>
  <si>
    <t>15897145</t>
  </si>
  <si>
    <t>29.1</t>
  </si>
  <si>
    <t>19544688</t>
  </si>
  <si>
    <t>14.0</t>
  </si>
  <si>
    <t>21033138</t>
  </si>
  <si>
    <t>16.2</t>
  </si>
  <si>
    <t>21807709</t>
  </si>
  <si>
    <t>63.0</t>
  </si>
  <si>
    <t>21036135</t>
  </si>
  <si>
    <t>100.5</t>
  </si>
  <si>
    <t>39395179</t>
  </si>
  <si>
    <t>109.0</t>
  </si>
  <si>
    <t>43243801</t>
  </si>
  <si>
    <t>192.0</t>
  </si>
  <si>
    <t>43286159</t>
  </si>
  <si>
    <t>427.5</t>
  </si>
  <si>
    <t>31930113</t>
  </si>
  <si>
    <t>881.3</t>
  </si>
  <si>
    <t>19203027</t>
  </si>
  <si>
    <t>2031.4</t>
  </si>
  <si>
    <t>13095151</t>
  </si>
  <si>
    <t>5096.1</t>
  </si>
  <si>
    <t>4865929</t>
  </si>
  <si>
    <t>14426.7</t>
  </si>
  <si>
    <t>298379912</t>
  </si>
  <si>
    <t>813.1</t>
  </si>
  <si>
    <t>4147997</t>
  </si>
  <si>
    <t>702.5</t>
  </si>
  <si>
    <t>15977965</t>
  </si>
  <si>
    <t>29.4</t>
  </si>
  <si>
    <t>19714611</t>
  </si>
  <si>
    <t>13.8</t>
  </si>
  <si>
    <t>20841042</t>
  </si>
  <si>
    <t>16.5</t>
  </si>
  <si>
    <t>22067816</t>
  </si>
  <si>
    <t>60.3</t>
  </si>
  <si>
    <t>21077999</t>
  </si>
  <si>
    <t>98.1</t>
  </si>
  <si>
    <t>39713463</t>
  </si>
  <si>
    <t>107.2</t>
  </si>
  <si>
    <t>42796230</t>
  </si>
  <si>
    <t>186.0</t>
  </si>
  <si>
    <t>43939939</t>
  </si>
  <si>
    <t>420.3</t>
  </si>
  <si>
    <t>33128434</t>
  </si>
  <si>
    <t>866.7</t>
  </si>
  <si>
    <t>19698727</t>
  </si>
  <si>
    <t>1976.0</t>
  </si>
  <si>
    <t>13087439</t>
  </si>
  <si>
    <t>4987.1</t>
  </si>
  <si>
    <t>5039545</t>
  </si>
  <si>
    <t>14160.9</t>
  </si>
  <si>
    <t>301231207</t>
  </si>
  <si>
    <t>804.6</t>
  </si>
  <si>
    <t>4132735</t>
  </si>
  <si>
    <t>678.9</t>
  </si>
  <si>
    <t>16138392</t>
  </si>
  <si>
    <t>29.3</t>
  </si>
  <si>
    <t>19929602</t>
  </si>
  <si>
    <t>12.6</t>
  </si>
  <si>
    <t>20706655</t>
  </si>
  <si>
    <t>22210880</t>
  </si>
  <si>
    <t>55.9</t>
  </si>
  <si>
    <t>21180612</t>
  </si>
  <si>
    <t>93.4</t>
  </si>
  <si>
    <t>40207473</t>
  </si>
  <si>
    <t>42192486</t>
  </si>
  <si>
    <t>181.0</t>
  </si>
  <si>
    <t>44460447</t>
  </si>
  <si>
    <t>419.6</t>
  </si>
  <si>
    <t>34157063</t>
  </si>
  <si>
    <t>867.1</t>
  </si>
  <si>
    <t>20505679</t>
  </si>
  <si>
    <t>1958.4</t>
  </si>
  <si>
    <t>13076102</t>
  </si>
  <si>
    <t>4998.1</t>
  </si>
  <si>
    <t>5195840</t>
  </si>
  <si>
    <t>14332.4</t>
  </si>
  <si>
    <t>304093966</t>
  </si>
  <si>
    <t>812.9</t>
  </si>
  <si>
    <t>4003587</t>
  </si>
  <si>
    <t>659.7</t>
  </si>
  <si>
    <t>16240931</t>
  </si>
  <si>
    <t>27.4</t>
  </si>
  <si>
    <t>20182499</t>
  </si>
  <si>
    <t>12.5</t>
  </si>
  <si>
    <t>20660564</t>
  </si>
  <si>
    <t>15.1</t>
  </si>
  <si>
    <t>22192810</t>
  </si>
  <si>
    <t>51.9</t>
  </si>
  <si>
    <t>21384122</t>
  </si>
  <si>
    <t>88.4</t>
  </si>
  <si>
    <t>40723342</t>
  </si>
  <si>
    <t>104.4</t>
  </si>
  <si>
    <t>41487811</t>
  </si>
  <si>
    <t>180.0</t>
  </si>
  <si>
    <t>44867088</t>
  </si>
  <si>
    <t>418.1</t>
  </si>
  <si>
    <t>35405600</t>
  </si>
  <si>
    <t>856.7</t>
  </si>
  <si>
    <t>21233099</t>
  </si>
  <si>
    <t>1888.7</t>
  </si>
  <si>
    <t>13022775</t>
  </si>
  <si>
    <t>4820.2</t>
  </si>
  <si>
    <t>5367301</t>
  </si>
  <si>
    <t>13660.1</t>
  </si>
  <si>
    <t>306771529</t>
  </si>
  <si>
    <t>794.5</t>
  </si>
  <si>
    <t>3944153</t>
  </si>
  <si>
    <t>623.4</t>
  </si>
  <si>
    <t>16257209</t>
  </si>
  <si>
    <t>26.5</t>
  </si>
  <si>
    <t>20348657</t>
  </si>
  <si>
    <t>11.5</t>
  </si>
  <si>
    <t>20677194</t>
  </si>
  <si>
    <t>14.3</t>
  </si>
  <si>
    <t>22040343</t>
  </si>
  <si>
    <t>49.4</t>
  </si>
  <si>
    <t>21585999</t>
  </si>
  <si>
    <t>86.5</t>
  </si>
  <si>
    <t>41063948</t>
  </si>
  <si>
    <t>102.9</t>
  </si>
  <si>
    <t>41070606</t>
  </si>
  <si>
    <t>170.5</t>
  </si>
  <si>
    <t>45006716</t>
  </si>
  <si>
    <t>407.1</t>
  </si>
  <si>
    <t>36482729</t>
  </si>
  <si>
    <t>851.9</t>
  </si>
  <si>
    <t>21713429</t>
  </si>
  <si>
    <t>1875.1</t>
  </si>
  <si>
    <t>13061122</t>
  </si>
  <si>
    <t>4790.2</t>
  </si>
  <si>
    <t>5493433</t>
  </si>
  <si>
    <t>13934.3</t>
  </si>
  <si>
    <t>308745538</t>
  </si>
  <si>
    <t>799.5</t>
  </si>
  <si>
    <t>3996537</t>
  </si>
  <si>
    <t>600.1</t>
  </si>
  <si>
    <t>16165521</t>
  </si>
  <si>
    <t>26.3</t>
  </si>
  <si>
    <t>20334196</t>
  </si>
  <si>
    <t>12.1</t>
  </si>
  <si>
    <t>20704852</t>
  </si>
  <si>
    <t>14.2</t>
  </si>
  <si>
    <t>21644043</t>
  </si>
  <si>
    <t>48.9</t>
  </si>
  <si>
    <t>22153832</t>
  </si>
  <si>
    <t>86.1</t>
  </si>
  <si>
    <t>41790498</t>
  </si>
  <si>
    <t>104.7</t>
  </si>
  <si>
    <t>40627954</t>
  </si>
  <si>
    <t>172.0</t>
  </si>
  <si>
    <t>44718203</t>
  </si>
  <si>
    <t>409.8</t>
  </si>
  <si>
    <t>38062140</t>
  </si>
  <si>
    <t>849.4</t>
  </si>
  <si>
    <t>22481738</t>
  </si>
  <si>
    <t>1846.2</t>
  </si>
  <si>
    <t>13175230</t>
  </si>
  <si>
    <t>4753.0</t>
  </si>
  <si>
    <t>5737173</t>
  </si>
  <si>
    <t>13779.3</t>
  </si>
  <si>
    <t>311591917</t>
  </si>
  <si>
    <t>807.3</t>
  </si>
  <si>
    <t>3943077</t>
  </si>
  <si>
    <t>599.3</t>
  </si>
  <si>
    <t>16056267</t>
  </si>
  <si>
    <t>20475536</t>
  </si>
  <si>
    <t>11.4</t>
  </si>
  <si>
    <t>20669218</t>
  </si>
  <si>
    <t>13.9</t>
  </si>
  <si>
    <t>21360702</t>
  </si>
  <si>
    <t>47.2</t>
  </si>
  <si>
    <t>22583203</t>
  </si>
  <si>
    <t>84.6</t>
  </si>
  <si>
    <t>42309321</t>
  </si>
  <si>
    <t>105.4</t>
  </si>
  <si>
    <t>40516420</t>
  </si>
  <si>
    <t>170.7</t>
  </si>
  <si>
    <t>44268738</t>
  </si>
  <si>
    <t>405.4</t>
  </si>
  <si>
    <t>38586202</t>
  </si>
  <si>
    <t>854.2</t>
  </si>
  <si>
    <t>23985392</t>
  </si>
  <si>
    <t>1802.5</t>
  </si>
  <si>
    <t>13272634</t>
  </si>
  <si>
    <t>4674.5</t>
  </si>
  <si>
    <t>5887330</t>
  </si>
  <si>
    <t>13678.6</t>
  </si>
  <si>
    <t>313914040</t>
  </si>
  <si>
    <t>810.2</t>
  </si>
  <si>
    <t>3941783</t>
  </si>
  <si>
    <t>594.7</t>
  </si>
  <si>
    <t>15926305</t>
  </si>
  <si>
    <t>25.5</t>
  </si>
  <si>
    <t>20570581</t>
  </si>
  <si>
    <t>11.8</t>
  </si>
  <si>
    <t>20650454</t>
  </si>
  <si>
    <t>14.1</t>
  </si>
  <si>
    <t>21158964</t>
  </si>
  <si>
    <t>44.8</t>
  </si>
  <si>
    <t>22795438</t>
  </si>
  <si>
    <t>83.4</t>
  </si>
  <si>
    <t>42844587</t>
  </si>
  <si>
    <t>106.1</t>
  </si>
  <si>
    <t>40452690</t>
  </si>
  <si>
    <t>43767532</t>
  </si>
  <si>
    <t>406.1</t>
  </si>
  <si>
    <t>39316431</t>
  </si>
  <si>
    <t>860.0</t>
  </si>
  <si>
    <t>25216766</t>
  </si>
  <si>
    <t>1802.1</t>
  </si>
  <si>
    <t>13446519</t>
  </si>
  <si>
    <t>4648.1</t>
  </si>
  <si>
    <t>6040789</t>
  </si>
  <si>
    <t>13660.4</t>
  </si>
  <si>
    <t>316128839</t>
  </si>
  <si>
    <t>821.5</t>
  </si>
  <si>
    <t>3948350</t>
  </si>
  <si>
    <t>588.0</t>
  </si>
  <si>
    <t>15928533</t>
  </si>
  <si>
    <t>24.0</t>
  </si>
  <si>
    <t>20519566</t>
  </si>
  <si>
    <t>20671506</t>
  </si>
  <si>
    <t>21067647</t>
  </si>
  <si>
    <t>45.5</t>
  </si>
  <si>
    <t>22912174</t>
  </si>
  <si>
    <t>83.8</t>
  </si>
  <si>
    <t>43516504</t>
  </si>
  <si>
    <t>108.4</t>
  </si>
  <si>
    <t>40513133</t>
  </si>
  <si>
    <t>175.2</t>
  </si>
  <si>
    <t>43458851</t>
  </si>
  <si>
    <t>404.8</t>
  </si>
  <si>
    <t>40077581</t>
  </si>
  <si>
    <t>870.3</t>
  </si>
  <si>
    <t>26398290</t>
  </si>
  <si>
    <t>1786.3</t>
  </si>
  <si>
    <t>13682690</t>
  </si>
  <si>
    <t>4564.2</t>
  </si>
  <si>
    <t>6162231</t>
  </si>
  <si>
    <t>13407.9</t>
  </si>
  <si>
    <t>318857056</t>
  </si>
  <si>
    <t>823.7</t>
  </si>
  <si>
    <t>3978038</t>
  </si>
  <si>
    <t>589.6</t>
  </si>
  <si>
    <t>15929243</t>
  </si>
  <si>
    <t>24.9</t>
  </si>
  <si>
    <t>20487176</t>
  </si>
  <si>
    <t>11.7</t>
  </si>
  <si>
    <t>20622330</t>
  </si>
  <si>
    <t>21108903</t>
  </si>
  <si>
    <t>48.3</t>
  </si>
  <si>
    <t>22739313</t>
  </si>
  <si>
    <t>89.3</t>
  </si>
  <si>
    <t>44137202</t>
  </si>
  <si>
    <t>116.7</t>
  </si>
  <si>
    <t>40589783</t>
  </si>
  <si>
    <t>180.1</t>
  </si>
  <si>
    <t>43188161</t>
  </si>
  <si>
    <t>404.0</t>
  </si>
  <si>
    <t>40877819</t>
  </si>
  <si>
    <t>875.3</t>
  </si>
  <si>
    <t>27550517</t>
  </si>
  <si>
    <t>1796.8</t>
  </si>
  <si>
    <t>13923174</t>
  </si>
  <si>
    <t>4579.2</t>
  </si>
  <si>
    <t>6287161</t>
  </si>
  <si>
    <t>13673.9</t>
  </si>
  <si>
    <t>321418820</t>
  </si>
  <si>
    <t>844.0</t>
  </si>
  <si>
    <t>3970145</t>
  </si>
  <si>
    <t>583.4</t>
  </si>
  <si>
    <t>15956892</t>
  </si>
  <si>
    <t>25.3</t>
  </si>
  <si>
    <t>20429799</t>
  </si>
  <si>
    <t>12.2</t>
  </si>
  <si>
    <t>20618233</t>
  </si>
  <si>
    <t>21129999</t>
  </si>
  <si>
    <t>51.2</t>
  </si>
  <si>
    <t>22381028</t>
  </si>
  <si>
    <t>97.2</t>
  </si>
  <si>
    <t>44677243</t>
  </si>
  <si>
    <t>129.0</t>
  </si>
  <si>
    <t>40470156</t>
  </si>
  <si>
    <t>192.2</t>
  </si>
  <si>
    <t>42786679</t>
  </si>
  <si>
    <t>405.5</t>
  </si>
  <si>
    <t>41463144</t>
  </si>
  <si>
    <t>883.8</t>
  </si>
  <si>
    <t>28630330</t>
  </si>
  <si>
    <t>1788.6</t>
  </si>
  <si>
    <t>14233534</t>
  </si>
  <si>
    <t>4474.8</t>
  </si>
  <si>
    <t>6380331</t>
  </si>
  <si>
    <t>13392.1</t>
  </si>
  <si>
    <t>323127513</t>
  </si>
  <si>
    <t>849.3</t>
  </si>
  <si>
    <t>5435746389</t>
  </si>
  <si>
    <t>826.3</t>
  </si>
  <si>
    <t>demographics of age groups can change over years, but not months!</t>
  </si>
  <si>
    <t>ratio 85 to 75</t>
  </si>
  <si>
    <t>Difference</t>
  </si>
  <si>
    <t>Let's look at age ranges in detail</t>
  </si>
  <si>
    <t>Over 2 yrs</t>
  </si>
  <si>
    <t>The merge plot</t>
  </si>
  <si>
    <t>2022-3 vs. 2018 baseline</t>
  </si>
  <si>
    <t>total</t>
  </si>
  <si>
    <t>Totals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</si>
  <si>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</si>
  <si>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</si>
  <si>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</si>
  <si>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</si>
  <si>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</si>
  <si>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</si>
  <si>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</si>
  <si>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</si>
  <si>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</si>
  <si>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</si>
  <si>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</si>
  <si>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</si>
  <si>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Note: no return to baseline, like due to boosters keeping mortality elevated.</t>
  </si>
  <si>
    <t>minimum pre-shot</t>
  </si>
  <si>
    <t>ratio</t>
  </si>
  <si>
    <t>minimum 2021,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</si>
</sst>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2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23/09/relationships/Python" Target="pyth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UCOD</a:t>
            </a:r>
            <a:r>
              <a:rPr lang="en-US" baseline="0"/>
              <a:t> all ages. Post vaccine the troughs never returned to baseline!</a:t>
            </a:r>
            <a:br>
              <a:rPr lang="en-US" baseline="0"/>
            </a:br>
            <a:r>
              <a:rPr lang="en-US" baseline="0"/>
              <a:t>13% higher in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plots'!$W$2:$W$74</c:f>
              <c:numCache>
                <c:formatCode>General</c:formatCode>
                <c:ptCount val="73"/>
                <c:pt idx="0">
                  <c:v>284835</c:v>
                </c:pt>
                <c:pt idx="1">
                  <c:v>235335</c:v>
                </c:pt>
                <c:pt idx="2">
                  <c:v>246917</c:v>
                </c:pt>
                <c:pt idx="3">
                  <c:v>231395</c:v>
                </c:pt>
                <c:pt idx="4">
                  <c:v>226977</c:v>
                </c:pt>
                <c:pt idx="5">
                  <c:v>218386</c:v>
                </c:pt>
                <c:pt idx="6">
                  <c:v>223271</c:v>
                </c:pt>
                <c:pt idx="7">
                  <c:v>222430</c:v>
                </c:pt>
                <c:pt idx="8">
                  <c:v>216852</c:v>
                </c:pt>
                <c:pt idx="9">
                  <c:v>232027</c:v>
                </c:pt>
                <c:pt idx="10">
                  <c:v>231639</c:v>
                </c:pt>
                <c:pt idx="11">
                  <c:v>247530</c:v>
                </c:pt>
                <c:pt idx="12">
                  <c:v>255934</c:v>
                </c:pt>
                <c:pt idx="13">
                  <c:v>231178</c:v>
                </c:pt>
                <c:pt idx="14">
                  <c:v>253080</c:v>
                </c:pt>
                <c:pt idx="15">
                  <c:v>233510</c:v>
                </c:pt>
                <c:pt idx="16">
                  <c:v>235081</c:v>
                </c:pt>
                <c:pt idx="17">
                  <c:v>223626</c:v>
                </c:pt>
                <c:pt idx="18">
                  <c:v>227427</c:v>
                </c:pt>
                <c:pt idx="19">
                  <c:v>225482</c:v>
                </c:pt>
                <c:pt idx="20">
                  <c:v>220978</c:v>
                </c:pt>
                <c:pt idx="21">
                  <c:v>235959</c:v>
                </c:pt>
                <c:pt idx="22">
                  <c:v>237313</c:v>
                </c:pt>
                <c:pt idx="23">
                  <c:v>254202</c:v>
                </c:pt>
                <c:pt idx="24">
                  <c:v>262277</c:v>
                </c:pt>
                <c:pt idx="25">
                  <c:v>242746</c:v>
                </c:pt>
                <c:pt idx="26">
                  <c:v>267582</c:v>
                </c:pt>
                <c:pt idx="27">
                  <c:v>320297</c:v>
                </c:pt>
                <c:pt idx="28">
                  <c:v>278450</c:v>
                </c:pt>
                <c:pt idx="29">
                  <c:v>248322</c:v>
                </c:pt>
                <c:pt idx="30">
                  <c:v>276746</c:v>
                </c:pt>
                <c:pt idx="31">
                  <c:v>275103</c:v>
                </c:pt>
                <c:pt idx="32">
                  <c:v>255123</c:v>
                </c:pt>
                <c:pt idx="33">
                  <c:v>271852</c:v>
                </c:pt>
                <c:pt idx="34">
                  <c:v>300521</c:v>
                </c:pt>
                <c:pt idx="35">
                  <c:v>365012</c:v>
                </c:pt>
                <c:pt idx="36">
                  <c:v>371232</c:v>
                </c:pt>
                <c:pt idx="37">
                  <c:v>280533</c:v>
                </c:pt>
                <c:pt idx="38">
                  <c:v>268860</c:v>
                </c:pt>
                <c:pt idx="39">
                  <c:v>254861</c:v>
                </c:pt>
                <c:pt idx="40">
                  <c:v>256085</c:v>
                </c:pt>
                <c:pt idx="41">
                  <c:v>243051</c:v>
                </c:pt>
                <c:pt idx="42">
                  <c:v>255630</c:v>
                </c:pt>
                <c:pt idx="43">
                  <c:v>301551</c:v>
                </c:pt>
                <c:pt idx="44">
                  <c:v>310098</c:v>
                </c:pt>
                <c:pt idx="45">
                  <c:v>297869</c:v>
                </c:pt>
                <c:pt idx="46">
                  <c:v>286890</c:v>
                </c:pt>
                <c:pt idx="47">
                  <c:v>317558</c:v>
                </c:pt>
                <c:pt idx="48">
                  <c:v>367766</c:v>
                </c:pt>
                <c:pt idx="49">
                  <c:v>288790</c:v>
                </c:pt>
                <c:pt idx="50">
                  <c:v>266554</c:v>
                </c:pt>
                <c:pt idx="51">
                  <c:v>244455</c:v>
                </c:pt>
                <c:pt idx="52">
                  <c:v>252656</c:v>
                </c:pt>
                <c:pt idx="53">
                  <c:v>246329</c:v>
                </c:pt>
                <c:pt idx="54">
                  <c:v>258348</c:v>
                </c:pt>
                <c:pt idx="55">
                  <c:v>257107</c:v>
                </c:pt>
                <c:pt idx="56">
                  <c:v>249160</c:v>
                </c:pt>
                <c:pt idx="57">
                  <c:v>263139</c:v>
                </c:pt>
                <c:pt idx="58">
                  <c:v>266280</c:v>
                </c:pt>
                <c:pt idx="59">
                  <c:v>298617</c:v>
                </c:pt>
                <c:pt idx="60">
                  <c:v>286995</c:v>
                </c:pt>
                <c:pt idx="61">
                  <c:v>247143</c:v>
                </c:pt>
                <c:pt idx="62">
                  <c:v>266971</c:v>
                </c:pt>
                <c:pt idx="63">
                  <c:v>250169</c:v>
                </c:pt>
                <c:pt idx="64">
                  <c:v>250480</c:v>
                </c:pt>
                <c:pt idx="65">
                  <c:v>239133</c:v>
                </c:pt>
                <c:pt idx="66">
                  <c:v>244905</c:v>
                </c:pt>
                <c:pt idx="67">
                  <c:v>248213</c:v>
                </c:pt>
                <c:pt idx="68">
                  <c:v>242823</c:v>
                </c:pt>
                <c:pt idx="69">
                  <c:v>256462</c:v>
                </c:pt>
                <c:pt idx="70">
                  <c:v>255829</c:v>
                </c:pt>
                <c:pt idx="71">
                  <c:v>281616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7-4A26-8115-A6758FCE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90-94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1%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'90-94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B-4E55-A28B-2487C46F8E78}"/>
            </c:ext>
          </c:extLst>
        </c:ser>
        <c:ser>
          <c:idx val="1"/>
          <c:order val="1"/>
          <c:tx>
            <c:strRef>
              <c:f>'90-94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plots'!$C$2:$C$13</c:f>
              <c:numCache>
                <c:formatCode>General</c:formatCode>
                <c:ptCount val="12"/>
                <c:pt idx="0">
                  <c:v>29633</c:v>
                </c:pt>
                <c:pt idx="1">
                  <c:v>26487</c:v>
                </c:pt>
                <c:pt idx="2">
                  <c:v>29155</c:v>
                </c:pt>
                <c:pt idx="3">
                  <c:v>26309</c:v>
                </c:pt>
                <c:pt idx="4">
                  <c:v>26051</c:v>
                </c:pt>
                <c:pt idx="5">
                  <c:v>24497</c:v>
                </c:pt>
                <c:pt idx="6">
                  <c:v>24682</c:v>
                </c:pt>
                <c:pt idx="7">
                  <c:v>24581</c:v>
                </c:pt>
                <c:pt idx="8">
                  <c:v>24313</c:v>
                </c:pt>
                <c:pt idx="9">
                  <c:v>26207</c:v>
                </c:pt>
                <c:pt idx="10">
                  <c:v>26716</c:v>
                </c:pt>
                <c:pt idx="11">
                  <c:v>28852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B-4E55-A28B-2487C46F8E78}"/>
            </c:ext>
          </c:extLst>
        </c:ser>
        <c:ser>
          <c:idx val="4"/>
          <c:order val="2"/>
          <c:tx>
            <c:strRef>
              <c:f>'90-94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plots'!$F$2:$F$13</c:f>
              <c:numCache>
                <c:formatCode>General</c:formatCode>
                <c:ptCount val="12"/>
                <c:pt idx="0">
                  <c:v>37314</c:v>
                </c:pt>
                <c:pt idx="1">
                  <c:v>28923</c:v>
                </c:pt>
                <c:pt idx="2">
                  <c:v>26833</c:v>
                </c:pt>
                <c:pt idx="3">
                  <c:v>24809</c:v>
                </c:pt>
                <c:pt idx="4">
                  <c:v>25720</c:v>
                </c:pt>
                <c:pt idx="5">
                  <c:v>24917</c:v>
                </c:pt>
                <c:pt idx="6">
                  <c:v>26275</c:v>
                </c:pt>
                <c:pt idx="7">
                  <c:v>25889</c:v>
                </c:pt>
                <c:pt idx="8">
                  <c:v>25356</c:v>
                </c:pt>
                <c:pt idx="9">
                  <c:v>27294</c:v>
                </c:pt>
                <c:pt idx="10">
                  <c:v>27271</c:v>
                </c:pt>
                <c:pt idx="11">
                  <c:v>31415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B-4E55-A28B-2487C46F8E78}"/>
            </c:ext>
          </c:extLst>
        </c:ser>
        <c:ser>
          <c:idx val="5"/>
          <c:order val="3"/>
          <c:tx>
            <c:strRef>
              <c:f>'90-94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plots'!$G$2:$G$13</c:f>
              <c:numCache>
                <c:formatCode>General</c:formatCode>
                <c:ptCount val="12"/>
                <c:pt idx="0">
                  <c:v>30566</c:v>
                </c:pt>
                <c:pt idx="1">
                  <c:v>25925</c:v>
                </c:pt>
                <c:pt idx="2">
                  <c:v>27818</c:v>
                </c:pt>
                <c:pt idx="3">
                  <c:v>25376</c:v>
                </c:pt>
                <c:pt idx="4">
                  <c:v>24960</c:v>
                </c:pt>
                <c:pt idx="5">
                  <c:v>23660</c:v>
                </c:pt>
                <c:pt idx="6">
                  <c:v>23657</c:v>
                </c:pt>
                <c:pt idx="7">
                  <c:v>24416</c:v>
                </c:pt>
                <c:pt idx="8">
                  <c:v>24261</c:v>
                </c:pt>
                <c:pt idx="9">
                  <c:v>25966</c:v>
                </c:pt>
                <c:pt idx="10">
                  <c:v>26159</c:v>
                </c:pt>
                <c:pt idx="1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B-4E55-A28B-2487C46F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85-89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4%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'85-89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plots'!$B$2:$B$13</c:f>
              <c:numCache>
                <c:formatCode>General</c:formatCode>
                <c:ptCount val="1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5-43B8-BF00-E5E8178C4AD2}"/>
            </c:ext>
          </c:extLst>
        </c:ser>
        <c:ser>
          <c:idx val="1"/>
          <c:order val="1"/>
          <c:tx>
            <c:strRef>
              <c:f>'85-89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plots'!$C$2:$C$13</c:f>
              <c:numCache>
                <c:formatCode>General</c:formatCode>
                <c:ptCount val="12"/>
                <c:pt idx="0">
                  <c:v>34766</c:v>
                </c:pt>
                <c:pt idx="1">
                  <c:v>31437</c:v>
                </c:pt>
                <c:pt idx="2">
                  <c:v>34595</c:v>
                </c:pt>
                <c:pt idx="3">
                  <c:v>31249</c:v>
                </c:pt>
                <c:pt idx="4">
                  <c:v>31339</c:v>
                </c:pt>
                <c:pt idx="5">
                  <c:v>29569</c:v>
                </c:pt>
                <c:pt idx="6">
                  <c:v>29882</c:v>
                </c:pt>
                <c:pt idx="7">
                  <c:v>29468</c:v>
                </c:pt>
                <c:pt idx="8">
                  <c:v>29174</c:v>
                </c:pt>
                <c:pt idx="9">
                  <c:v>31609</c:v>
                </c:pt>
                <c:pt idx="10">
                  <c:v>31490</c:v>
                </c:pt>
                <c:pt idx="11">
                  <c:v>34338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5-43B8-BF00-E5E8178C4AD2}"/>
            </c:ext>
          </c:extLst>
        </c:ser>
        <c:ser>
          <c:idx val="4"/>
          <c:order val="2"/>
          <c:tx>
            <c:strRef>
              <c:f>'85-89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plots'!$F$2:$F$13</c:f>
              <c:numCache>
                <c:formatCode>General</c:formatCode>
                <c:ptCount val="12"/>
                <c:pt idx="0">
                  <c:v>46183</c:v>
                </c:pt>
                <c:pt idx="1">
                  <c:v>36570</c:v>
                </c:pt>
                <c:pt idx="2">
                  <c:v>33726</c:v>
                </c:pt>
                <c:pt idx="3">
                  <c:v>30325</c:v>
                </c:pt>
                <c:pt idx="4">
                  <c:v>31314</c:v>
                </c:pt>
                <c:pt idx="5">
                  <c:v>30317</c:v>
                </c:pt>
                <c:pt idx="6">
                  <c:v>31956</c:v>
                </c:pt>
                <c:pt idx="7">
                  <c:v>32018</c:v>
                </c:pt>
                <c:pt idx="8">
                  <c:v>30767</c:v>
                </c:pt>
                <c:pt idx="9">
                  <c:v>33360</c:v>
                </c:pt>
                <c:pt idx="10">
                  <c:v>33481</c:v>
                </c:pt>
                <c:pt idx="11">
                  <c:v>38417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5-43B8-BF00-E5E8178C4AD2}"/>
            </c:ext>
          </c:extLst>
        </c:ser>
        <c:ser>
          <c:idx val="5"/>
          <c:order val="3"/>
          <c:tx>
            <c:strRef>
              <c:f>'85-89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plots'!$G$2:$G$13</c:f>
              <c:numCache>
                <c:formatCode>General</c:formatCode>
                <c:ptCount val="12"/>
                <c:pt idx="0">
                  <c:v>37173</c:v>
                </c:pt>
                <c:pt idx="1">
                  <c:v>31313</c:v>
                </c:pt>
                <c:pt idx="2">
                  <c:v>34143</c:v>
                </c:pt>
                <c:pt idx="3">
                  <c:v>31901</c:v>
                </c:pt>
                <c:pt idx="4">
                  <c:v>30987</c:v>
                </c:pt>
                <c:pt idx="5">
                  <c:v>29711</c:v>
                </c:pt>
                <c:pt idx="6">
                  <c:v>30092</c:v>
                </c:pt>
                <c:pt idx="7">
                  <c:v>30738</c:v>
                </c:pt>
                <c:pt idx="8">
                  <c:v>30643</c:v>
                </c:pt>
                <c:pt idx="9">
                  <c:v>32898</c:v>
                </c:pt>
                <c:pt idx="10">
                  <c:v>33320</c:v>
                </c:pt>
                <c:pt idx="1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5-43B8-BF00-E5E8178C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40-44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35%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'40-44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plots'!$B$2:$B$13</c:f>
              <c:numCache>
                <c:formatCode>General</c:formatCode>
                <c:ptCount val="1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5-42D6-9268-6AA359F67538}"/>
            </c:ext>
          </c:extLst>
        </c:ser>
        <c:ser>
          <c:idx val="1"/>
          <c:order val="1"/>
          <c:tx>
            <c:strRef>
              <c:f>'40-44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plots'!$C$2:$C$13</c:f>
              <c:numCache>
                <c:formatCode>General</c:formatCode>
                <c:ptCount val="12"/>
                <c:pt idx="0">
                  <c:v>3716</c:v>
                </c:pt>
                <c:pt idx="1">
                  <c:v>3363</c:v>
                </c:pt>
                <c:pt idx="2">
                  <c:v>3780</c:v>
                </c:pt>
                <c:pt idx="3">
                  <c:v>3667</c:v>
                </c:pt>
                <c:pt idx="4">
                  <c:v>3634</c:v>
                </c:pt>
                <c:pt idx="5">
                  <c:v>3599</c:v>
                </c:pt>
                <c:pt idx="6">
                  <c:v>3786</c:v>
                </c:pt>
                <c:pt idx="7">
                  <c:v>3799</c:v>
                </c:pt>
                <c:pt idx="8">
                  <c:v>3673</c:v>
                </c:pt>
                <c:pt idx="9">
                  <c:v>3714</c:v>
                </c:pt>
                <c:pt idx="10">
                  <c:v>3684</c:v>
                </c:pt>
                <c:pt idx="11">
                  <c:v>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5-42D6-9268-6AA359F67538}"/>
            </c:ext>
          </c:extLst>
        </c:ser>
        <c:ser>
          <c:idx val="4"/>
          <c:order val="2"/>
          <c:tx>
            <c:strRef>
              <c:f>'40-44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plots'!$F$2:$F$13</c:f>
              <c:numCache>
                <c:formatCode>General</c:formatCode>
                <c:ptCount val="12"/>
                <c:pt idx="0">
                  <c:v>6540</c:v>
                </c:pt>
                <c:pt idx="1">
                  <c:v>4975</c:v>
                </c:pt>
                <c:pt idx="2">
                  <c:v>4997</c:v>
                </c:pt>
                <c:pt idx="3">
                  <c:v>4705</c:v>
                </c:pt>
                <c:pt idx="4">
                  <c:v>4942</c:v>
                </c:pt>
                <c:pt idx="5">
                  <c:v>4912</c:v>
                </c:pt>
                <c:pt idx="6">
                  <c:v>5089</c:v>
                </c:pt>
                <c:pt idx="7">
                  <c:v>5004</c:v>
                </c:pt>
                <c:pt idx="8">
                  <c:v>4814</c:v>
                </c:pt>
                <c:pt idx="9">
                  <c:v>4878</c:v>
                </c:pt>
                <c:pt idx="10">
                  <c:v>4963</c:v>
                </c:pt>
                <c:pt idx="11">
                  <c:v>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5-42D6-9268-6AA359F67538}"/>
            </c:ext>
          </c:extLst>
        </c:ser>
        <c:ser>
          <c:idx val="5"/>
          <c:order val="3"/>
          <c:tx>
            <c:strRef>
              <c:f>'40-44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plots'!$G$2:$G$13</c:f>
              <c:numCache>
                <c:formatCode>General</c:formatCode>
                <c:ptCount val="12"/>
                <c:pt idx="0">
                  <c:v>5269</c:v>
                </c:pt>
                <c:pt idx="1">
                  <c:v>4576</c:v>
                </c:pt>
                <c:pt idx="2">
                  <c:v>4945</c:v>
                </c:pt>
                <c:pt idx="3">
                  <c:v>4723</c:v>
                </c:pt>
                <c:pt idx="4">
                  <c:v>4991</c:v>
                </c:pt>
                <c:pt idx="5">
                  <c:v>4863</c:v>
                </c:pt>
                <c:pt idx="6">
                  <c:v>5029</c:v>
                </c:pt>
                <c:pt idx="7">
                  <c:v>4971</c:v>
                </c:pt>
                <c:pt idx="8">
                  <c:v>4730</c:v>
                </c:pt>
                <c:pt idx="9">
                  <c:v>4706</c:v>
                </c:pt>
                <c:pt idx="10">
                  <c:v>4582</c:v>
                </c:pt>
                <c:pt idx="1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5-42D6-9268-6AA359F6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  <c:extLst>
          <c:ext xmlns:c15="http://schemas.microsoft.com/office/drawing/2012/chart" uri="{02D57815-91ED-43cb-92C2-25804820EDAC}">
            <c15:filteredLine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'40-44 annual plots'!$D$1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'40-44 annual plots'!$D$2:$D$13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4086</c:v>
                      </c:pt>
                      <c:pt idx="1">
                        <c:v>3733</c:v>
                      </c:pt>
                      <c:pt idx="2">
                        <c:v>4248</c:v>
                      </c:pt>
                      <c:pt idx="3">
                        <c:v>4952</c:v>
                      </c:pt>
                      <c:pt idx="4">
                        <c:v>4949</c:v>
                      </c:pt>
                      <c:pt idx="5">
                        <c:v>4573</c:v>
                      </c:pt>
                      <c:pt idx="6">
                        <c:v>5310</c:v>
                      </c:pt>
                      <c:pt idx="7">
                        <c:v>5017</c:v>
                      </c:pt>
                      <c:pt idx="8">
                        <c:v>4601</c:v>
                      </c:pt>
                      <c:pt idx="9">
                        <c:v>4662</c:v>
                      </c:pt>
                      <c:pt idx="10">
                        <c:v>4802</c:v>
                      </c:pt>
                      <c:pt idx="11">
                        <c:v>5476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1D6-4B2B-94DF-2D26A53E0C04}"/>
                  </c:ext>
                </c:extLst>
              </c15:ser>
            </c15:filteredLineSeries>
          </c:ext>
        </c:extLst>
      </c:lineChart>
      <c:catAx>
        <c:axId val="161645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Algn val="ctr"/>
        <c:lblOffset val="100"/>
        <c:noMultiLvlLbl val="1"/>
      </c:cat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75-79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22%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'75-79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plots'!$B$2:$B$13</c:f>
              <c:numCache>
                <c:formatCode>General</c:formatCode>
                <c:ptCount val="1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7-4C41-BB0F-906AB261B3DD}"/>
            </c:ext>
          </c:extLst>
        </c:ser>
        <c:ser>
          <c:idx val="1"/>
          <c:order val="1"/>
          <c:tx>
            <c:strRef>
              <c:f>'75-79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plots'!$C$2:$C$13</c:f>
              <c:numCache>
                <c:formatCode>General</c:formatCode>
                <c:ptCount val="12"/>
                <c:pt idx="0">
                  <c:v>29757</c:v>
                </c:pt>
                <c:pt idx="1">
                  <c:v>26903</c:v>
                </c:pt>
                <c:pt idx="2">
                  <c:v>29176</c:v>
                </c:pt>
                <c:pt idx="3">
                  <c:v>27252</c:v>
                </c:pt>
                <c:pt idx="4">
                  <c:v>27594</c:v>
                </c:pt>
                <c:pt idx="5">
                  <c:v>25937</c:v>
                </c:pt>
                <c:pt idx="6">
                  <c:v>26191</c:v>
                </c:pt>
                <c:pt idx="7">
                  <c:v>26127</c:v>
                </c:pt>
                <c:pt idx="8">
                  <c:v>25731</c:v>
                </c:pt>
                <c:pt idx="9">
                  <c:v>27558</c:v>
                </c:pt>
                <c:pt idx="10">
                  <c:v>27593</c:v>
                </c:pt>
                <c:pt idx="11">
                  <c:v>29674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7-4C41-BB0F-906AB261B3DD}"/>
            </c:ext>
          </c:extLst>
        </c:ser>
        <c:ser>
          <c:idx val="4"/>
          <c:order val="2"/>
          <c:tx>
            <c:strRef>
              <c:f>'75-79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plots'!$F$2:$F$13</c:f>
              <c:numCache>
                <c:formatCode>General</c:formatCode>
                <c:ptCount val="12"/>
                <c:pt idx="0">
                  <c:v>45825</c:v>
                </c:pt>
                <c:pt idx="1">
                  <c:v>36617</c:v>
                </c:pt>
                <c:pt idx="2">
                  <c:v>33038</c:v>
                </c:pt>
                <c:pt idx="3">
                  <c:v>30475</c:v>
                </c:pt>
                <c:pt idx="4">
                  <c:v>31343</c:v>
                </c:pt>
                <c:pt idx="5">
                  <c:v>30550</c:v>
                </c:pt>
                <c:pt idx="6">
                  <c:v>31905</c:v>
                </c:pt>
                <c:pt idx="7">
                  <c:v>32254</c:v>
                </c:pt>
                <c:pt idx="8">
                  <c:v>31247</c:v>
                </c:pt>
                <c:pt idx="9">
                  <c:v>32984</c:v>
                </c:pt>
                <c:pt idx="10">
                  <c:v>33712</c:v>
                </c:pt>
                <c:pt idx="11">
                  <c:v>37642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07-4C41-BB0F-906AB261B3DD}"/>
            </c:ext>
          </c:extLst>
        </c:ser>
        <c:ser>
          <c:idx val="5"/>
          <c:order val="3"/>
          <c:tx>
            <c:strRef>
              <c:f>'75-79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plots'!$G$2:$G$13</c:f>
              <c:numCache>
                <c:formatCode>General</c:formatCode>
                <c:ptCount val="12"/>
                <c:pt idx="0">
                  <c:v>36094</c:v>
                </c:pt>
                <c:pt idx="1">
                  <c:v>31518</c:v>
                </c:pt>
                <c:pt idx="2">
                  <c:v>33631</c:v>
                </c:pt>
                <c:pt idx="3">
                  <c:v>31556</c:v>
                </c:pt>
                <c:pt idx="4">
                  <c:v>31600</c:v>
                </c:pt>
                <c:pt idx="5">
                  <c:v>30105</c:v>
                </c:pt>
                <c:pt idx="6">
                  <c:v>30683</c:v>
                </c:pt>
                <c:pt idx="7">
                  <c:v>31481</c:v>
                </c:pt>
                <c:pt idx="8">
                  <c:v>30796</c:v>
                </c:pt>
                <c:pt idx="9">
                  <c:v>33162</c:v>
                </c:pt>
                <c:pt idx="10">
                  <c:v>32900</c:v>
                </c:pt>
                <c:pt idx="1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07-4C41-BB0F-906AB261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[UCOD_ACM_by month_age_analysis_higher_baseline.xlsx]UCOD 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'UCOD pivot'!$B$3:$B$4</c:f>
              <c:strCache>
                <c:ptCount val="1"/>
                <c:pt idx="0">
                  <c:v>100+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pivot'!$B$5:$B$77</c:f>
              <c:numCache>
                <c:formatCode>General</c:formatCode>
                <c:ptCount val="72"/>
                <c:pt idx="0">
                  <c:v>3333</c:v>
                </c:pt>
                <c:pt idx="1">
                  <c:v>2622</c:v>
                </c:pt>
                <c:pt idx="2">
                  <c:v>2618</c:v>
                </c:pt>
                <c:pt idx="3">
                  <c:v>2522</c:v>
                </c:pt>
                <c:pt idx="4">
                  <c:v>2294</c:v>
                </c:pt>
                <c:pt idx="5">
                  <c:v>2275</c:v>
                </c:pt>
                <c:pt idx="6">
                  <c:v>2277</c:v>
                </c:pt>
                <c:pt idx="7">
                  <c:v>2305</c:v>
                </c:pt>
                <c:pt idx="8">
                  <c:v>2215</c:v>
                </c:pt>
                <c:pt idx="9">
                  <c:v>2490</c:v>
                </c:pt>
                <c:pt idx="10">
                  <c:v>2525</c:v>
                </c:pt>
                <c:pt idx="11">
                  <c:v>2773</c:v>
                </c:pt>
                <c:pt idx="12">
                  <c:v>2956</c:v>
                </c:pt>
                <c:pt idx="13">
                  <c:v>2544</c:v>
                </c:pt>
                <c:pt idx="14">
                  <c:v>2820</c:v>
                </c:pt>
                <c:pt idx="15">
                  <c:v>2478</c:v>
                </c:pt>
                <c:pt idx="16">
                  <c:v>2476</c:v>
                </c:pt>
                <c:pt idx="17">
                  <c:v>2408</c:v>
                </c:pt>
                <c:pt idx="18">
                  <c:v>2375</c:v>
                </c:pt>
                <c:pt idx="19">
                  <c:v>2282</c:v>
                </c:pt>
                <c:pt idx="20">
                  <c:v>2386</c:v>
                </c:pt>
                <c:pt idx="21">
                  <c:v>2550</c:v>
                </c:pt>
                <c:pt idx="22">
                  <c:v>2580</c:v>
                </c:pt>
                <c:pt idx="23">
                  <c:v>2876</c:v>
                </c:pt>
                <c:pt idx="24">
                  <c:v>2962</c:v>
                </c:pt>
                <c:pt idx="25">
                  <c:v>2713</c:v>
                </c:pt>
                <c:pt idx="26">
                  <c:v>2930</c:v>
                </c:pt>
                <c:pt idx="27">
                  <c:v>3843</c:v>
                </c:pt>
                <c:pt idx="28">
                  <c:v>3128</c:v>
                </c:pt>
                <c:pt idx="29">
                  <c:v>2430</c:v>
                </c:pt>
                <c:pt idx="30">
                  <c:v>2772</c:v>
                </c:pt>
                <c:pt idx="31">
                  <c:v>2772</c:v>
                </c:pt>
                <c:pt idx="32">
                  <c:v>2693</c:v>
                </c:pt>
                <c:pt idx="33">
                  <c:v>2887</c:v>
                </c:pt>
                <c:pt idx="34">
                  <c:v>3315</c:v>
                </c:pt>
                <c:pt idx="35">
                  <c:v>4187</c:v>
                </c:pt>
                <c:pt idx="36">
                  <c:v>3802</c:v>
                </c:pt>
                <c:pt idx="37">
                  <c:v>2761</c:v>
                </c:pt>
                <c:pt idx="38">
                  <c:v>2649</c:v>
                </c:pt>
                <c:pt idx="39">
                  <c:v>2439</c:v>
                </c:pt>
                <c:pt idx="40">
                  <c:v>2384</c:v>
                </c:pt>
                <c:pt idx="41">
                  <c:v>2418</c:v>
                </c:pt>
                <c:pt idx="42">
                  <c:v>2490</c:v>
                </c:pt>
                <c:pt idx="43">
                  <c:v>2771</c:v>
                </c:pt>
                <c:pt idx="44">
                  <c:v>2722</c:v>
                </c:pt>
                <c:pt idx="45">
                  <c:v>2920</c:v>
                </c:pt>
                <c:pt idx="46">
                  <c:v>2949</c:v>
                </c:pt>
                <c:pt idx="47">
                  <c:v>3191</c:v>
                </c:pt>
                <c:pt idx="48">
                  <c:v>4022</c:v>
                </c:pt>
                <c:pt idx="49">
                  <c:v>2992</c:v>
                </c:pt>
                <c:pt idx="50">
                  <c:v>2735</c:v>
                </c:pt>
                <c:pt idx="51">
                  <c:v>2658</c:v>
                </c:pt>
                <c:pt idx="52">
                  <c:v>2827</c:v>
                </c:pt>
                <c:pt idx="53">
                  <c:v>2604</c:v>
                </c:pt>
                <c:pt idx="54">
                  <c:v>2724</c:v>
                </c:pt>
                <c:pt idx="55">
                  <c:v>2716</c:v>
                </c:pt>
                <c:pt idx="56">
                  <c:v>2700</c:v>
                </c:pt>
                <c:pt idx="57">
                  <c:v>2905</c:v>
                </c:pt>
                <c:pt idx="58">
                  <c:v>3037</c:v>
                </c:pt>
                <c:pt idx="59">
                  <c:v>3525</c:v>
                </c:pt>
                <c:pt idx="60">
                  <c:v>3281</c:v>
                </c:pt>
                <c:pt idx="61">
                  <c:v>2858</c:v>
                </c:pt>
                <c:pt idx="62">
                  <c:v>2940</c:v>
                </c:pt>
                <c:pt idx="63">
                  <c:v>2723</c:v>
                </c:pt>
                <c:pt idx="64">
                  <c:v>2683</c:v>
                </c:pt>
                <c:pt idx="65">
                  <c:v>2481</c:v>
                </c:pt>
                <c:pt idx="66">
                  <c:v>2568</c:v>
                </c:pt>
                <c:pt idx="67">
                  <c:v>2686</c:v>
                </c:pt>
                <c:pt idx="68">
                  <c:v>2600</c:v>
                </c:pt>
                <c:pt idx="69">
                  <c:v>2789</c:v>
                </c:pt>
                <c:pt idx="70">
                  <c:v>2909</c:v>
                </c:pt>
                <c:pt idx="71">
                  <c:v>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4-4EE4-AD33-B5A09311BD53}"/>
            </c:ext>
          </c:extLst>
        </c:ser>
        <c:ser>
          <c:idx val="1"/>
          <c:order val="1"/>
          <c:tx>
            <c:strRef>
              <c:f>'UCOD pivot'!$C$3:$C$4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pivot'!$C$5:$C$77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4-4EE4-AD33-B5A09311BD53}"/>
            </c:ext>
          </c:extLst>
        </c:ser>
        <c:ser>
          <c:idx val="2"/>
          <c:order val="2"/>
          <c:tx>
            <c:strRef>
              <c:f>'UCOD pivot'!$D$3:$D$4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pivot'!$D$5:$D$77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4-4EE4-AD33-B5A09311BD53}"/>
            </c:ext>
          </c:extLst>
        </c:ser>
        <c:ser>
          <c:idx val="3"/>
          <c:order val="3"/>
          <c:tx>
            <c:strRef>
              <c:f>'UCOD pivot'!$E$3:$E$4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pivot'!$E$5:$E$77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A4-4EE4-AD33-B5A09311BD53}"/>
            </c:ext>
          </c:extLst>
        </c:ser>
        <c:ser>
          <c:idx val="4"/>
          <c:order val="4"/>
          <c:tx>
            <c:strRef>
              <c:f>'UCOD pivot'!$F$3:$F$4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pivot'!$F$5:$F$77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A4-4EE4-AD33-B5A09311BD53}"/>
            </c:ext>
          </c:extLst>
        </c:ser>
        <c:ser>
          <c:idx val="5"/>
          <c:order val="5"/>
          <c:tx>
            <c:strRef>
              <c:f>'UCOD pivot'!$G$3:$G$4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pivot'!$G$5:$G$77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A4-4EE4-AD33-B5A09311BD53}"/>
            </c:ext>
          </c:extLst>
        </c:ser>
        <c:ser>
          <c:idx val="6"/>
          <c:order val="6"/>
          <c:tx>
            <c:strRef>
              <c:f>'UCOD pivot'!$H$3:$H$4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pivot'!$H$5:$H$77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A4-4EE4-AD33-B5A09311BD53}"/>
            </c:ext>
          </c:extLst>
        </c:ser>
        <c:ser>
          <c:idx val="7"/>
          <c:order val="7"/>
          <c:tx>
            <c:strRef>
              <c:f>'UCOD pivot'!$I$3:$I$4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pivot'!$I$5:$I$77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A4-4EE4-AD33-B5A09311BD53}"/>
            </c:ext>
          </c:extLst>
        </c:ser>
        <c:ser>
          <c:idx val="8"/>
          <c:order val="8"/>
          <c:tx>
            <c:strRef>
              <c:f>'UCOD pivot'!$J$3:$J$4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pivot'!$J$5:$J$77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A4-4EE4-AD33-B5A09311BD53}"/>
            </c:ext>
          </c:extLst>
        </c:ser>
        <c:ser>
          <c:idx val="9"/>
          <c:order val="9"/>
          <c:tx>
            <c:strRef>
              <c:f>'UCOD pivot'!$K$3:$K$4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pivot'!$K$5:$K$77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A4-4EE4-AD33-B5A09311BD53}"/>
            </c:ext>
          </c:extLst>
        </c:ser>
        <c:ser>
          <c:idx val="10"/>
          <c:order val="10"/>
          <c:tx>
            <c:strRef>
              <c:f>'UCOD pivot'!$L$3:$L$4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pivot'!$L$5:$L$77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A4-4EE4-AD33-B5A09311BD53}"/>
            </c:ext>
          </c:extLst>
        </c:ser>
        <c:ser>
          <c:idx val="11"/>
          <c:order val="11"/>
          <c:tx>
            <c:strRef>
              <c:f>'UCOD pivot'!$M$3:$M$4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pivot'!$M$5:$M$77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A4-4EE4-AD33-B5A09311BD53}"/>
            </c:ext>
          </c:extLst>
        </c:ser>
        <c:ser>
          <c:idx val="12"/>
          <c:order val="12"/>
          <c:tx>
            <c:strRef>
              <c:f>'UCOD pivot'!$N$3:$N$4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pivot'!$N$5:$N$77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A4-4EE4-AD33-B5A09311BD53}"/>
            </c:ext>
          </c:extLst>
        </c:ser>
        <c:ser>
          <c:idx val="13"/>
          <c:order val="13"/>
          <c:tx>
            <c:strRef>
              <c:f>'UCOD pivot'!$O$3:$O$4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pivot'!$O$5:$O$77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A4-4EE4-AD33-B5A09311BD53}"/>
            </c:ext>
          </c:extLst>
        </c:ser>
        <c:ser>
          <c:idx val="14"/>
          <c:order val="14"/>
          <c:tx>
            <c:strRef>
              <c:f>'UCOD pivot'!$P$3:$P$4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pivot'!$P$5:$P$77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A4-4EE4-AD33-B5A09311BD53}"/>
            </c:ext>
          </c:extLst>
        </c:ser>
        <c:ser>
          <c:idx val="15"/>
          <c:order val="15"/>
          <c:tx>
            <c:strRef>
              <c:f>'UCOD pivot'!$Q$3:$Q$4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pivot'!$Q$5:$Q$77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A4-4EE4-AD33-B5A09311BD53}"/>
            </c:ext>
          </c:extLst>
        </c:ser>
        <c:ser>
          <c:idx val="16"/>
          <c:order val="16"/>
          <c:tx>
            <c:strRef>
              <c:f>'UCOD pivot'!$R$3:$R$4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pivot'!$R$5:$R$77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A4-4EE4-AD33-B5A09311BD53}"/>
            </c:ext>
          </c:extLst>
        </c:ser>
        <c:ser>
          <c:idx val="17"/>
          <c:order val="17"/>
          <c:tx>
            <c:strRef>
              <c:f>'UCOD pivot'!$S$3:$S$4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pivot'!$S$5:$S$77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A4-4EE4-AD33-B5A09311BD53}"/>
            </c:ext>
          </c:extLst>
        </c:ser>
        <c:ser>
          <c:idx val="18"/>
          <c:order val="18"/>
          <c:tx>
            <c:strRef>
              <c:f>'UCOD pivot'!$T$3:$T$4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pivot'!$T$5:$T$77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A4-4EE4-AD33-B5A09311BD53}"/>
            </c:ext>
          </c:extLst>
        </c:ser>
        <c:ser>
          <c:idx val="19"/>
          <c:order val="19"/>
          <c:tx>
            <c:strRef>
              <c:f>'UCOD pivot'!$U$3:$U$4</c:f>
              <c:strCache>
                <c:ptCount val="1"/>
                <c:pt idx="0">
                  <c:v>90-94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pivot'!$U$5:$U$77</c:f>
              <c:numCache>
                <c:formatCode>General</c:formatCode>
                <c:ptCount val="72"/>
                <c:pt idx="0">
                  <c:v>34967</c:v>
                </c:pt>
                <c:pt idx="1">
                  <c:v>27613</c:v>
                </c:pt>
                <c:pt idx="2">
                  <c:v>28952</c:v>
                </c:pt>
                <c:pt idx="3">
                  <c:v>26686</c:v>
                </c:pt>
                <c:pt idx="4">
                  <c:v>25260</c:v>
                </c:pt>
                <c:pt idx="5">
                  <c:v>23889</c:v>
                </c:pt>
                <c:pt idx="6">
                  <c:v>24149</c:v>
                </c:pt>
                <c:pt idx="7">
                  <c:v>24205</c:v>
                </c:pt>
                <c:pt idx="8">
                  <c:v>23664</c:v>
                </c:pt>
                <c:pt idx="9">
                  <c:v>26083</c:v>
                </c:pt>
                <c:pt idx="10">
                  <c:v>26160</c:v>
                </c:pt>
                <c:pt idx="11">
                  <c:v>28441</c:v>
                </c:pt>
                <c:pt idx="12">
                  <c:v>29633</c:v>
                </c:pt>
                <c:pt idx="13">
                  <c:v>26487</c:v>
                </c:pt>
                <c:pt idx="14">
                  <c:v>29155</c:v>
                </c:pt>
                <c:pt idx="15">
                  <c:v>26309</c:v>
                </c:pt>
                <c:pt idx="16">
                  <c:v>26051</c:v>
                </c:pt>
                <c:pt idx="17">
                  <c:v>24497</c:v>
                </c:pt>
                <c:pt idx="18">
                  <c:v>24682</c:v>
                </c:pt>
                <c:pt idx="19">
                  <c:v>24581</c:v>
                </c:pt>
                <c:pt idx="20">
                  <c:v>24313</c:v>
                </c:pt>
                <c:pt idx="21">
                  <c:v>26207</c:v>
                </c:pt>
                <c:pt idx="22">
                  <c:v>26716</c:v>
                </c:pt>
                <c:pt idx="23">
                  <c:v>28852</c:v>
                </c:pt>
                <c:pt idx="24">
                  <c:v>29559</c:v>
                </c:pt>
                <c:pt idx="25">
                  <c:v>27131</c:v>
                </c:pt>
                <c:pt idx="26">
                  <c:v>29439</c:v>
                </c:pt>
                <c:pt idx="27">
                  <c:v>36396</c:v>
                </c:pt>
                <c:pt idx="28">
                  <c:v>30631</c:v>
                </c:pt>
                <c:pt idx="29">
                  <c:v>25901</c:v>
                </c:pt>
                <c:pt idx="30">
                  <c:v>27990</c:v>
                </c:pt>
                <c:pt idx="31">
                  <c:v>28251</c:v>
                </c:pt>
                <c:pt idx="32">
                  <c:v>26880</c:v>
                </c:pt>
                <c:pt idx="33">
                  <c:v>29381</c:v>
                </c:pt>
                <c:pt idx="34">
                  <c:v>33283</c:v>
                </c:pt>
                <c:pt idx="35">
                  <c:v>40844</c:v>
                </c:pt>
                <c:pt idx="36">
                  <c:v>39615</c:v>
                </c:pt>
                <c:pt idx="37">
                  <c:v>28482</c:v>
                </c:pt>
                <c:pt idx="38">
                  <c:v>26819</c:v>
                </c:pt>
                <c:pt idx="39">
                  <c:v>24781</c:v>
                </c:pt>
                <c:pt idx="40">
                  <c:v>25082</c:v>
                </c:pt>
                <c:pt idx="41">
                  <c:v>23547</c:v>
                </c:pt>
                <c:pt idx="42">
                  <c:v>25019</c:v>
                </c:pt>
                <c:pt idx="43">
                  <c:v>27381</c:v>
                </c:pt>
                <c:pt idx="44">
                  <c:v>27926</c:v>
                </c:pt>
                <c:pt idx="45">
                  <c:v>28469</c:v>
                </c:pt>
                <c:pt idx="46">
                  <c:v>28511</c:v>
                </c:pt>
                <c:pt idx="47">
                  <c:v>31293</c:v>
                </c:pt>
                <c:pt idx="48">
                  <c:v>37314</c:v>
                </c:pt>
                <c:pt idx="49">
                  <c:v>28923</c:v>
                </c:pt>
                <c:pt idx="50">
                  <c:v>26833</c:v>
                </c:pt>
                <c:pt idx="51">
                  <c:v>24809</c:v>
                </c:pt>
                <c:pt idx="52">
                  <c:v>25720</c:v>
                </c:pt>
                <c:pt idx="53">
                  <c:v>24917</c:v>
                </c:pt>
                <c:pt idx="54">
                  <c:v>26275</c:v>
                </c:pt>
                <c:pt idx="55">
                  <c:v>25889</c:v>
                </c:pt>
                <c:pt idx="56">
                  <c:v>25356</c:v>
                </c:pt>
                <c:pt idx="57">
                  <c:v>27294</c:v>
                </c:pt>
                <c:pt idx="58">
                  <c:v>27271</c:v>
                </c:pt>
                <c:pt idx="59">
                  <c:v>31415</c:v>
                </c:pt>
                <c:pt idx="60">
                  <c:v>30566</c:v>
                </c:pt>
                <c:pt idx="61">
                  <c:v>25925</c:v>
                </c:pt>
                <c:pt idx="62">
                  <c:v>27818</c:v>
                </c:pt>
                <c:pt idx="63">
                  <c:v>25376</c:v>
                </c:pt>
                <c:pt idx="64">
                  <c:v>24960</c:v>
                </c:pt>
                <c:pt idx="65">
                  <c:v>23660</c:v>
                </c:pt>
                <c:pt idx="66">
                  <c:v>23657</c:v>
                </c:pt>
                <c:pt idx="67">
                  <c:v>24416</c:v>
                </c:pt>
                <c:pt idx="68">
                  <c:v>24261</c:v>
                </c:pt>
                <c:pt idx="69">
                  <c:v>25966</c:v>
                </c:pt>
                <c:pt idx="70">
                  <c:v>26159</c:v>
                </c:pt>
                <c:pt idx="7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A4-4EE4-AD33-B5A09311BD53}"/>
            </c:ext>
          </c:extLst>
        </c:ser>
        <c:ser>
          <c:idx val="20"/>
          <c:order val="20"/>
          <c:tx>
            <c:strRef>
              <c:f>'UCOD pivot'!$V$3:$V$4</c:f>
              <c:strCache>
                <c:ptCount val="1"/>
                <c:pt idx="0">
                  <c:v>95-99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pivot'!$V$5:$V$77</c:f>
              <c:numCache>
                <c:formatCode>General</c:formatCode>
                <c:ptCount val="72"/>
                <c:pt idx="0">
                  <c:v>16073</c:v>
                </c:pt>
                <c:pt idx="1">
                  <c:v>12779</c:v>
                </c:pt>
                <c:pt idx="2">
                  <c:v>13024</c:v>
                </c:pt>
                <c:pt idx="3">
                  <c:v>11793</c:v>
                </c:pt>
                <c:pt idx="4">
                  <c:v>11229</c:v>
                </c:pt>
                <c:pt idx="5">
                  <c:v>10656</c:v>
                </c:pt>
                <c:pt idx="6">
                  <c:v>10975</c:v>
                </c:pt>
                <c:pt idx="7">
                  <c:v>10867</c:v>
                </c:pt>
                <c:pt idx="8">
                  <c:v>10888</c:v>
                </c:pt>
                <c:pt idx="9">
                  <c:v>11740</c:v>
                </c:pt>
                <c:pt idx="10">
                  <c:v>11912</c:v>
                </c:pt>
                <c:pt idx="11">
                  <c:v>12910</c:v>
                </c:pt>
                <c:pt idx="12">
                  <c:v>13475</c:v>
                </c:pt>
                <c:pt idx="13">
                  <c:v>12025</c:v>
                </c:pt>
                <c:pt idx="14">
                  <c:v>13203</c:v>
                </c:pt>
                <c:pt idx="15">
                  <c:v>12132</c:v>
                </c:pt>
                <c:pt idx="16">
                  <c:v>11832</c:v>
                </c:pt>
                <c:pt idx="17">
                  <c:v>11336</c:v>
                </c:pt>
                <c:pt idx="18">
                  <c:v>11356</c:v>
                </c:pt>
                <c:pt idx="19">
                  <c:v>11422</c:v>
                </c:pt>
                <c:pt idx="20">
                  <c:v>11331</c:v>
                </c:pt>
                <c:pt idx="21">
                  <c:v>12543</c:v>
                </c:pt>
                <c:pt idx="22">
                  <c:v>12597</c:v>
                </c:pt>
                <c:pt idx="23">
                  <c:v>13364</c:v>
                </c:pt>
                <c:pt idx="24">
                  <c:v>13921</c:v>
                </c:pt>
                <c:pt idx="25">
                  <c:v>12530</c:v>
                </c:pt>
                <c:pt idx="26">
                  <c:v>14089</c:v>
                </c:pt>
                <c:pt idx="27">
                  <c:v>17613</c:v>
                </c:pt>
                <c:pt idx="28">
                  <c:v>14507</c:v>
                </c:pt>
                <c:pt idx="29">
                  <c:v>12100</c:v>
                </c:pt>
                <c:pt idx="30">
                  <c:v>13104</c:v>
                </c:pt>
                <c:pt idx="31">
                  <c:v>13130</c:v>
                </c:pt>
                <c:pt idx="32">
                  <c:v>12540</c:v>
                </c:pt>
                <c:pt idx="33">
                  <c:v>13705</c:v>
                </c:pt>
                <c:pt idx="34">
                  <c:v>15392</c:v>
                </c:pt>
                <c:pt idx="35">
                  <c:v>18605</c:v>
                </c:pt>
                <c:pt idx="36">
                  <c:v>18251</c:v>
                </c:pt>
                <c:pt idx="37">
                  <c:v>13198</c:v>
                </c:pt>
                <c:pt idx="38">
                  <c:v>12168</c:v>
                </c:pt>
                <c:pt idx="39">
                  <c:v>11402</c:v>
                </c:pt>
                <c:pt idx="40">
                  <c:v>11659</c:v>
                </c:pt>
                <c:pt idx="41">
                  <c:v>10927</c:v>
                </c:pt>
                <c:pt idx="42">
                  <c:v>11520</c:v>
                </c:pt>
                <c:pt idx="43">
                  <c:v>12867</c:v>
                </c:pt>
                <c:pt idx="44">
                  <c:v>12688</c:v>
                </c:pt>
                <c:pt idx="45">
                  <c:v>13068</c:v>
                </c:pt>
                <c:pt idx="46">
                  <c:v>13361</c:v>
                </c:pt>
                <c:pt idx="47">
                  <c:v>14350</c:v>
                </c:pt>
                <c:pt idx="48">
                  <c:v>17782</c:v>
                </c:pt>
                <c:pt idx="49">
                  <c:v>13760</c:v>
                </c:pt>
                <c:pt idx="50">
                  <c:v>12320</c:v>
                </c:pt>
                <c:pt idx="51">
                  <c:v>11673</c:v>
                </c:pt>
                <c:pt idx="52">
                  <c:v>12025</c:v>
                </c:pt>
                <c:pt idx="53">
                  <c:v>11795</c:v>
                </c:pt>
                <c:pt idx="54">
                  <c:v>12231</c:v>
                </c:pt>
                <c:pt idx="55">
                  <c:v>12445</c:v>
                </c:pt>
                <c:pt idx="56">
                  <c:v>12032</c:v>
                </c:pt>
                <c:pt idx="57">
                  <c:v>13051</c:v>
                </c:pt>
                <c:pt idx="58">
                  <c:v>13159</c:v>
                </c:pt>
                <c:pt idx="59">
                  <c:v>15123</c:v>
                </c:pt>
                <c:pt idx="60">
                  <c:v>14746</c:v>
                </c:pt>
                <c:pt idx="61">
                  <c:v>12367</c:v>
                </c:pt>
                <c:pt idx="62">
                  <c:v>13333</c:v>
                </c:pt>
                <c:pt idx="63">
                  <c:v>12026</c:v>
                </c:pt>
                <c:pt idx="64">
                  <c:v>11984</c:v>
                </c:pt>
                <c:pt idx="65">
                  <c:v>11110</c:v>
                </c:pt>
                <c:pt idx="66">
                  <c:v>11302</c:v>
                </c:pt>
                <c:pt idx="67">
                  <c:v>11481</c:v>
                </c:pt>
                <c:pt idx="68">
                  <c:v>11734</c:v>
                </c:pt>
                <c:pt idx="69">
                  <c:v>12635</c:v>
                </c:pt>
                <c:pt idx="70">
                  <c:v>12725</c:v>
                </c:pt>
                <c:pt idx="71">
                  <c:v>13921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4A4-4EE4-AD33-B5A09311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5776"/>
        <c:axId val="1617633856"/>
      </c:lineChart>
      <c:catAx>
        <c:axId val="16176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3856"/>
        <c:crosses val="autoZero"/>
        <c:auto val="1"/>
        <c:lblAlgn val="ctr"/>
        <c:lblOffset val="100"/>
        <c:noMultiLvlLbl val="0"/>
      </c:catAx>
      <c:valAx>
        <c:axId val="16176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[UCOD_ACM_by month_age_analysis_higher_baseline.xlsx]1999-2016 plots!PivotTable2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'1999-2016 plots'!$B$3:$B$4</c:f>
              <c:strCache>
                <c:ptCount val="1"/>
                <c:pt idx="0">
                  <c:v>35-44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plots'!$B$5:$B$23</c:f>
              <c:numCache>
                <c:formatCode>General</c:formatCode>
                <c:ptCount val="18"/>
                <c:pt idx="0">
                  <c:v>89256</c:v>
                </c:pt>
                <c:pt idx="1">
                  <c:v>89798</c:v>
                </c:pt>
                <c:pt idx="2">
                  <c:v>91674</c:v>
                </c:pt>
                <c:pt idx="3">
                  <c:v>91140</c:v>
                </c:pt>
                <c:pt idx="4">
                  <c:v>89461</c:v>
                </c:pt>
                <c:pt idx="5">
                  <c:v>85362</c:v>
                </c:pt>
                <c:pt idx="6">
                  <c:v>84785</c:v>
                </c:pt>
                <c:pt idx="7">
                  <c:v>83043</c:v>
                </c:pt>
                <c:pt idx="8">
                  <c:v>79606</c:v>
                </c:pt>
                <c:pt idx="9">
                  <c:v>76370</c:v>
                </c:pt>
                <c:pt idx="10">
                  <c:v>74665</c:v>
                </c:pt>
                <c:pt idx="11">
                  <c:v>70033</c:v>
                </c:pt>
                <c:pt idx="12">
                  <c:v>69893</c:v>
                </c:pt>
                <c:pt idx="13">
                  <c:v>69162</c:v>
                </c:pt>
                <c:pt idx="14">
                  <c:v>69573</c:v>
                </c:pt>
                <c:pt idx="15">
                  <c:v>70996</c:v>
                </c:pt>
                <c:pt idx="16">
                  <c:v>73088</c:v>
                </c:pt>
                <c:pt idx="17">
                  <c:v>77792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A-44BD-A2D2-874E33D9DD01}"/>
            </c:ext>
          </c:extLst>
        </c:ser>
        <c:ser>
          <c:idx val="1"/>
          <c:order val="1"/>
          <c:tx>
            <c:strRef>
              <c:f>'1999-2016 plots'!$C$3:$C$4</c:f>
              <c:strCache>
                <c:ptCount val="1"/>
                <c:pt idx="0">
                  <c:v>45-54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plots'!$C$5:$C$23</c:f>
              <c:numCache>
                <c:formatCode>General</c:formatCode>
                <c:ptCount val="18"/>
                <c:pt idx="0">
                  <c:v>152974</c:v>
                </c:pt>
                <c:pt idx="1">
                  <c:v>160341</c:v>
                </c:pt>
                <c:pt idx="2">
                  <c:v>168065</c:v>
                </c:pt>
                <c:pt idx="3">
                  <c:v>172385</c:v>
                </c:pt>
                <c:pt idx="4">
                  <c:v>176781</c:v>
                </c:pt>
                <c:pt idx="5">
                  <c:v>177697</c:v>
                </c:pt>
                <c:pt idx="6">
                  <c:v>183530</c:v>
                </c:pt>
                <c:pt idx="7">
                  <c:v>185031</c:v>
                </c:pt>
                <c:pt idx="8">
                  <c:v>184686</c:v>
                </c:pt>
                <c:pt idx="9">
                  <c:v>186542</c:v>
                </c:pt>
                <c:pt idx="10">
                  <c:v>187568</c:v>
                </c:pt>
                <c:pt idx="11">
                  <c:v>183207</c:v>
                </c:pt>
                <c:pt idx="12">
                  <c:v>183247</c:v>
                </c:pt>
                <c:pt idx="13">
                  <c:v>179463</c:v>
                </c:pt>
                <c:pt idx="14">
                  <c:v>177724</c:v>
                </c:pt>
                <c:pt idx="15">
                  <c:v>175917</c:v>
                </c:pt>
                <c:pt idx="16">
                  <c:v>174494</c:v>
                </c:pt>
                <c:pt idx="17">
                  <c:v>173516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A-44BD-A2D2-874E33D9DD01}"/>
            </c:ext>
          </c:extLst>
        </c:ser>
        <c:ser>
          <c:idx val="2"/>
          <c:order val="2"/>
          <c:tx>
            <c:strRef>
              <c:f>'1999-2016 plots'!$D$3:$D$4</c:f>
              <c:strCache>
                <c:ptCount val="1"/>
                <c:pt idx="0">
                  <c:v>55-64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plots'!$D$5:$D$23</c:f>
              <c:numCache>
                <c:formatCode>General</c:formatCode>
                <c:ptCount val="18"/>
                <c:pt idx="0">
                  <c:v>238979</c:v>
                </c:pt>
                <c:pt idx="1">
                  <c:v>240846</c:v>
                </c:pt>
                <c:pt idx="2">
                  <c:v>244139</c:v>
                </c:pt>
                <c:pt idx="3">
                  <c:v>253342</c:v>
                </c:pt>
                <c:pt idx="4">
                  <c:v>262519</c:v>
                </c:pt>
                <c:pt idx="5">
                  <c:v>264697</c:v>
                </c:pt>
                <c:pt idx="6">
                  <c:v>275301</c:v>
                </c:pt>
                <c:pt idx="7">
                  <c:v>281401</c:v>
                </c:pt>
                <c:pt idx="8">
                  <c:v>287110</c:v>
                </c:pt>
                <c:pt idx="9">
                  <c:v>296182</c:v>
                </c:pt>
                <c:pt idx="10">
                  <c:v>303307</c:v>
                </c:pt>
                <c:pt idx="11">
                  <c:v>310802</c:v>
                </c:pt>
                <c:pt idx="12">
                  <c:v>323315</c:v>
                </c:pt>
                <c:pt idx="13">
                  <c:v>329606</c:v>
                </c:pt>
                <c:pt idx="14">
                  <c:v>338127</c:v>
                </c:pt>
                <c:pt idx="15">
                  <c:v>348808</c:v>
                </c:pt>
                <c:pt idx="16">
                  <c:v>357785</c:v>
                </c:pt>
                <c:pt idx="17">
                  <c:v>366445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A-44BD-A2D2-874E33D9DD01}"/>
            </c:ext>
          </c:extLst>
        </c:ser>
        <c:ser>
          <c:idx val="3"/>
          <c:order val="3"/>
          <c:tx>
            <c:strRef>
              <c:f>'1999-2016 plots'!$E$3:$E$4</c:f>
              <c:strCache>
                <c:ptCount val="1"/>
                <c:pt idx="0">
                  <c:v>65-74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plots'!$E$5:$E$23</c:f>
              <c:numCache>
                <c:formatCode>General</c:formatCode>
                <c:ptCount val="18"/>
                <c:pt idx="0">
                  <c:v>452600</c:v>
                </c:pt>
                <c:pt idx="1">
                  <c:v>441209</c:v>
                </c:pt>
                <c:pt idx="2">
                  <c:v>430960</c:v>
                </c:pt>
                <c:pt idx="3">
                  <c:v>422990</c:v>
                </c:pt>
                <c:pt idx="4">
                  <c:v>413497</c:v>
                </c:pt>
                <c:pt idx="5">
                  <c:v>399666</c:v>
                </c:pt>
                <c:pt idx="6">
                  <c:v>398355</c:v>
                </c:pt>
                <c:pt idx="7">
                  <c:v>390093</c:v>
                </c:pt>
                <c:pt idx="8">
                  <c:v>389238</c:v>
                </c:pt>
                <c:pt idx="9">
                  <c:v>401579</c:v>
                </c:pt>
                <c:pt idx="10">
                  <c:v>401032</c:v>
                </c:pt>
                <c:pt idx="11">
                  <c:v>407151</c:v>
                </c:pt>
                <c:pt idx="12">
                  <c:v>415052</c:v>
                </c:pt>
                <c:pt idx="13">
                  <c:v>432346</c:v>
                </c:pt>
                <c:pt idx="14">
                  <c:v>454429</c:v>
                </c:pt>
                <c:pt idx="15">
                  <c:v>471541</c:v>
                </c:pt>
                <c:pt idx="16">
                  <c:v>495016</c:v>
                </c:pt>
                <c:pt idx="17">
                  <c:v>512080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A-44BD-A2D2-874E33D9DD01}"/>
            </c:ext>
          </c:extLst>
        </c:ser>
        <c:ser>
          <c:idx val="4"/>
          <c:order val="4"/>
          <c:tx>
            <c:strRef>
              <c:f>'1999-2016 plots'!$F$3:$F$4</c:f>
              <c:strCache>
                <c:ptCount val="1"/>
                <c:pt idx="0">
                  <c:v>75-84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plots'!$F$5:$F$23</c:f>
              <c:numCache>
                <c:formatCode>General</c:formatCode>
                <c:ptCount val="18"/>
                <c:pt idx="0">
                  <c:v>698590</c:v>
                </c:pt>
                <c:pt idx="1">
                  <c:v>700445</c:v>
                </c:pt>
                <c:pt idx="2">
                  <c:v>701929</c:v>
                </c:pt>
                <c:pt idx="3">
                  <c:v>707654</c:v>
                </c:pt>
                <c:pt idx="4">
                  <c:v>703024</c:v>
                </c:pt>
                <c:pt idx="5">
                  <c:v>684230</c:v>
                </c:pt>
                <c:pt idx="6">
                  <c:v>686665</c:v>
                </c:pt>
                <c:pt idx="7">
                  <c:v>667338</c:v>
                </c:pt>
                <c:pt idx="8">
                  <c:v>652682</c:v>
                </c:pt>
                <c:pt idx="9">
                  <c:v>653560</c:v>
                </c:pt>
                <c:pt idx="10">
                  <c:v>627727</c:v>
                </c:pt>
                <c:pt idx="11">
                  <c:v>625651</c:v>
                </c:pt>
                <c:pt idx="12">
                  <c:v>626225</c:v>
                </c:pt>
                <c:pt idx="13">
                  <c:v>620428</c:v>
                </c:pt>
                <c:pt idx="14">
                  <c:v>625013</c:v>
                </c:pt>
                <c:pt idx="15">
                  <c:v>624504</c:v>
                </c:pt>
                <c:pt idx="16">
                  <c:v>637566</c:v>
                </c:pt>
                <c:pt idx="17">
                  <c:v>636916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A-44BD-A2D2-874E33D9DD01}"/>
            </c:ext>
          </c:extLst>
        </c:ser>
        <c:ser>
          <c:idx val="5"/>
          <c:order val="5"/>
          <c:tx>
            <c:strRef>
              <c:f>'1999-2016 plots'!$G$3:$G$4</c:f>
              <c:strCache>
                <c:ptCount val="1"/>
                <c:pt idx="0">
                  <c:v>85+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plots'!$G$5:$G$23</c:f>
              <c:numCache>
                <c:formatCode>General</c:formatCode>
                <c:ptCount val="18"/>
                <c:pt idx="0">
                  <c:v>646141</c:v>
                </c:pt>
                <c:pt idx="1">
                  <c:v>658171</c:v>
                </c:pt>
                <c:pt idx="2">
                  <c:v>665531</c:v>
                </c:pt>
                <c:pt idx="3">
                  <c:v>681076</c:v>
                </c:pt>
                <c:pt idx="4">
                  <c:v>687852</c:v>
                </c:pt>
                <c:pt idx="5">
                  <c:v>671773</c:v>
                </c:pt>
                <c:pt idx="6">
                  <c:v>703169</c:v>
                </c:pt>
                <c:pt idx="7">
                  <c:v>701992</c:v>
                </c:pt>
                <c:pt idx="8">
                  <c:v>713647</c:v>
                </c:pt>
                <c:pt idx="9">
                  <c:v>744691</c:v>
                </c:pt>
                <c:pt idx="10">
                  <c:v>733178</c:v>
                </c:pt>
                <c:pt idx="11">
                  <c:v>765474</c:v>
                </c:pt>
                <c:pt idx="12">
                  <c:v>790545</c:v>
                </c:pt>
                <c:pt idx="13">
                  <c:v>805307</c:v>
                </c:pt>
                <c:pt idx="14">
                  <c:v>825198</c:v>
                </c:pt>
                <c:pt idx="15">
                  <c:v>826226</c:v>
                </c:pt>
                <c:pt idx="16">
                  <c:v>859701</c:v>
                </c:pt>
                <c:pt idx="17">
                  <c:v>854462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A-44BD-A2D2-874E33D9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627280"/>
        <c:axId val="1859628720"/>
      </c:lineChart>
      <c:catAx>
        <c:axId val="18596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8720"/>
        <c:crosses val="autoZero"/>
        <c:auto val="1"/>
        <c:lblAlgn val="ctr"/>
        <c:lblOffset val="100"/>
        <c:noMultiLvlLbl val="0"/>
      </c:catAx>
      <c:valAx>
        <c:axId val="18596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75-79: a 20% increase in baseline mortality!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plots'!$Q$2:$Q$74</c:f>
              <c:numCache>
                <c:formatCode>General</c:formatCode>
                <c:ptCount val="73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D-4264-85F4-A278197E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40-44: a 36% increase in baseline mortality but</a:t>
            </a:r>
            <a:r>
              <a:rPr lang="en-US" baseline="0"/>
              <a:t> they were immune</a:t>
            </a:r>
          </a:p>
          <a:p>
            <a:pPr>
              <a:defRPr/>
            </a:pPr>
            <a:r>
              <a:rPr lang="en-US" baseline="0"/>
              <a:t>to COVID (no big spike in Jan 2021) , but huge spike during vax work requirements in Q3. Never returned to baseline!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plots'!$J$2:$J$74</c:f>
              <c:numCache>
                <c:formatCode>General</c:formatCode>
                <c:ptCount val="73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B-441D-80A0-A47C8590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plots'!$F$2:$F$74</c:f>
              <c:numCache>
                <c:formatCode>General</c:formatCode>
                <c:ptCount val="73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B12-9774-CBBC63DD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plots'!$B$2:$B$74</c:f>
              <c:numCache>
                <c:formatCode>General</c:formatCode>
                <c:ptCount val="73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8-4C91-A679-B3B1EFA0E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1 to 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plots'!$B$2:$B$73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3-4110-97C0-2488B3949E22}"/>
            </c:ext>
          </c:extLst>
        </c:ser>
        <c:ser>
          <c:idx val="1"/>
          <c:order val="1"/>
          <c:tx>
            <c:strRef>
              <c:f>'all ages plots'!$C$1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plots'!$C$2:$C$73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3-4110-97C0-2488B3949E22}"/>
            </c:ext>
          </c:extLst>
        </c:ser>
        <c:ser>
          <c:idx val="2"/>
          <c:order val="2"/>
          <c:tx>
            <c:strRef>
              <c:f>'all ages plots'!$D$1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plots'!$D$2:$D$73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3-4110-97C0-2488B3949E22}"/>
            </c:ext>
          </c:extLst>
        </c:ser>
        <c:ser>
          <c:idx val="3"/>
          <c:order val="3"/>
          <c:tx>
            <c:strRef>
              <c:f>'all ages plots'!$E$1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plots'!$E$2:$E$73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3-4110-97C0-2488B3949E22}"/>
            </c:ext>
          </c:extLst>
        </c:ser>
        <c:ser>
          <c:idx val="4"/>
          <c:order val="4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plots'!$F$2:$F$73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3-4110-97C0-2488B3949E22}"/>
            </c:ext>
          </c:extLst>
        </c:ser>
        <c:ser>
          <c:idx val="5"/>
          <c:order val="5"/>
          <c:tx>
            <c:strRef>
              <c:f>'all ages plots'!$G$1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plots'!$G$2:$G$73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D3-4110-97C0-2488B3949E22}"/>
            </c:ext>
          </c:extLst>
        </c:ser>
        <c:ser>
          <c:idx val="6"/>
          <c:order val="6"/>
          <c:tx>
            <c:strRef>
              <c:f>'all ages plots'!$H$1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plots'!$H$2:$H$73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D3-4110-97C0-2488B3949E22}"/>
            </c:ext>
          </c:extLst>
        </c:ser>
        <c:ser>
          <c:idx val="7"/>
          <c:order val="7"/>
          <c:tx>
            <c:strRef>
              <c:f>'all ages plots'!$I$1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plots'!$I$2:$I$73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D3-4110-97C0-2488B394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Age 40 to 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plots'!$J$2:$J$73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C-483F-89F6-1799F31AD0E6}"/>
            </c:ext>
          </c:extLst>
        </c:ser>
        <c:ser>
          <c:idx val="1"/>
          <c:order val="1"/>
          <c:tx>
            <c:strRef>
              <c:f>'all ages plots'!$K$1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plots'!$K$2:$K$73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C-483F-89F6-1799F31AD0E6}"/>
            </c:ext>
          </c:extLst>
        </c:ser>
        <c:ser>
          <c:idx val="2"/>
          <c:order val="2"/>
          <c:tx>
            <c:strRef>
              <c:f>'all ages plots'!$L$1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plots'!$L$2:$L$73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C-483F-89F6-1799F31AD0E6}"/>
            </c:ext>
          </c:extLst>
        </c:ser>
        <c:ser>
          <c:idx val="3"/>
          <c:order val="3"/>
          <c:tx>
            <c:strRef>
              <c:f>'all ages plots'!$M$1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plots'!$M$2:$M$73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C-483F-89F6-1799F31AD0E6}"/>
            </c:ext>
          </c:extLst>
        </c:ser>
        <c:ser>
          <c:idx val="4"/>
          <c:order val="4"/>
          <c:tx>
            <c:strRef>
              <c:f>'all ages plots'!$N$1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plots'!$N$2:$N$73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0C-483F-89F6-1799F31AD0E6}"/>
            </c:ext>
          </c:extLst>
        </c:ser>
        <c:ser>
          <c:idx val="5"/>
          <c:order val="5"/>
          <c:tx>
            <c:strRef>
              <c:f>'all ages plots'!$O$1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plots'!$O$2:$O$73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0C-483F-89F6-1799F31A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70-89.</a:t>
            </a:r>
            <a:r>
              <a:rPr lang="en-US" baseline="0"/>
              <a:t> </a:t>
            </a:r>
            <a:r>
              <a:rPr lang="en-US" b="1" baseline="0"/>
              <a:t>They all merge @ 2 mo after the vaccines roll out! </a:t>
            </a:r>
            <a:br>
              <a:rPr lang="en-US" b="1" baseline="0"/>
            </a:br>
            <a:r>
              <a:rPr lang="en-US" b="0" baseline="0"/>
              <a:t>Since ACM of the 89 year olds didn't lower, it means raised ACMs of younger people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plots'!$P$1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plots'!$P$2:$P$73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3-4A2F-A9CA-940A5718C04D}"/>
            </c:ext>
          </c:extLst>
        </c:ser>
        <c:ser>
          <c:idx val="1"/>
          <c:order val="1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plots'!$Q$2:$Q$73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3-4A2F-A9CA-940A5718C04D}"/>
            </c:ext>
          </c:extLst>
        </c:ser>
        <c:ser>
          <c:idx val="2"/>
          <c:order val="2"/>
          <c:tx>
            <c:strRef>
              <c:f>'all ages plots'!$R$1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plots'!$R$2:$R$73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3-4A2F-A9CA-940A5718C04D}"/>
            </c:ext>
          </c:extLst>
        </c:ser>
        <c:ser>
          <c:idx val="3"/>
          <c:order val="3"/>
          <c:tx>
            <c:strRef>
              <c:f>'all ages plots'!$S$1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plots'!$S$2:$S$73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3-4A2F-A9CA-940A5718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85</a:t>
            </a:r>
            <a:r>
              <a:rPr lang="en-US" baseline="0"/>
              <a:t> vs 75 deaths (drops 10% to be equal). Starts immediately after vaccine rollout that SHOULD have restored the differential, not increased it!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plots'!$X$2:$X$74</c:f>
              <c:numCache>
                <c:formatCode>General</c:formatCode>
                <c:ptCount val="73"/>
                <c:pt idx="0">
                  <c:v>1.2846818096489581</c:v>
                </c:pt>
                <c:pt idx="1">
                  <c:v>1.2406104597059371</c:v>
                </c:pt>
                <c:pt idx="2">
                  <c:v>1.2343487131760746</c:v>
                </c:pt>
                <c:pt idx="3">
                  <c:v>1.2206515526767003</c:v>
                </c:pt>
                <c:pt idx="4">
                  <c:v>1.1793461538461538</c:v>
                </c:pt>
                <c:pt idx="5">
                  <c:v>1.1954638332652228</c:v>
                </c:pt>
                <c:pt idx="6">
                  <c:v>1.1623038713238192</c:v>
                </c:pt>
                <c:pt idx="7">
                  <c:v>1.1465277505777289</c:v>
                </c:pt>
                <c:pt idx="8">
                  <c:v>1.1494473810667949</c:v>
                </c:pt>
                <c:pt idx="9">
                  <c:v>1.1638078265389471</c:v>
                </c:pt>
                <c:pt idx="10">
                  <c:v>1.1806180506489159</c:v>
                </c:pt>
                <c:pt idx="11">
                  <c:v>1.1807713845723085</c:v>
                </c:pt>
                <c:pt idx="12">
                  <c:v>1.1683301408072051</c:v>
                </c:pt>
                <c:pt idx="13">
                  <c:v>1.1685313905512396</c:v>
                </c:pt>
                <c:pt idx="14">
                  <c:v>1.1857348505621059</c:v>
                </c:pt>
                <c:pt idx="15">
                  <c:v>1.1466681344488479</c:v>
                </c:pt>
                <c:pt idx="16">
                  <c:v>1.1357179096905123</c:v>
                </c:pt>
                <c:pt idx="17">
                  <c:v>1.1400316150672785</c:v>
                </c:pt>
                <c:pt idx="18">
                  <c:v>1.1409262723836433</c:v>
                </c:pt>
                <c:pt idx="19">
                  <c:v>1.1278753779614958</c:v>
                </c:pt>
                <c:pt idx="20">
                  <c:v>1.1338074695892115</c:v>
                </c:pt>
                <c:pt idx="21">
                  <c:v>1.1469990565353074</c:v>
                </c:pt>
                <c:pt idx="22">
                  <c:v>1.1412314717500815</c:v>
                </c:pt>
                <c:pt idx="23">
                  <c:v>1.1571746309900923</c:v>
                </c:pt>
                <c:pt idx="24">
                  <c:v>1.135017534744772</c:v>
                </c:pt>
                <c:pt idx="25">
                  <c:v>1.1185792537981878</c:v>
                </c:pt>
                <c:pt idx="26">
                  <c:v>1.1067818358213626</c:v>
                </c:pt>
                <c:pt idx="27">
                  <c:v>1.1507844276583381</c:v>
                </c:pt>
                <c:pt idx="28">
                  <c:v>1.1260598155222212</c:v>
                </c:pt>
                <c:pt idx="29">
                  <c:v>1.0882909396678579</c:v>
                </c:pt>
                <c:pt idx="30">
                  <c:v>1.0697233447311159</c:v>
                </c:pt>
                <c:pt idx="31">
                  <c:v>1.0653588694682037</c:v>
                </c:pt>
                <c:pt idx="32">
                  <c:v>1.0808364231552927</c:v>
                </c:pt>
                <c:pt idx="33">
                  <c:v>1.0768278338389154</c:v>
                </c:pt>
                <c:pt idx="34">
                  <c:v>1.1050162794547762</c:v>
                </c:pt>
                <c:pt idx="35">
                  <c:v>1.1047027111319032</c:v>
                </c:pt>
                <c:pt idx="36">
                  <c:v>1.0662788917801929</c:v>
                </c:pt>
                <c:pt idx="37">
                  <c:v>1.0354125102687477</c:v>
                </c:pt>
                <c:pt idx="38">
                  <c:v>1.0349207339907627</c:v>
                </c:pt>
                <c:pt idx="39">
                  <c:v>1.0309882747068677</c:v>
                </c:pt>
                <c:pt idx="40">
                  <c:v>1.0140133779264213</c:v>
                </c:pt>
                <c:pt idx="41">
                  <c:v>1.0217783277355488</c:v>
                </c:pt>
                <c:pt idx="42">
                  <c:v>1.0201308505284348</c:v>
                </c:pt>
                <c:pt idx="43">
                  <c:v>0.98816788425726976</c:v>
                </c:pt>
                <c:pt idx="44">
                  <c:v>0.96246723551391444</c:v>
                </c:pt>
                <c:pt idx="45">
                  <c:v>1.001485035412383</c:v>
                </c:pt>
                <c:pt idx="46">
                  <c:v>1.0046260379852312</c:v>
                </c:pt>
                <c:pt idx="47">
                  <c:v>0.99123943807993364</c:v>
                </c:pt>
                <c:pt idx="48">
                  <c:v>1.0078123295144572</c:v>
                </c:pt>
                <c:pt idx="49">
                  <c:v>0.99871644318212849</c:v>
                </c:pt>
                <c:pt idx="50">
                  <c:v>1.0208245051153217</c:v>
                </c:pt>
                <c:pt idx="51">
                  <c:v>0.99507793273174738</c:v>
                </c:pt>
                <c:pt idx="52">
                  <c:v>0.99907475353348441</c:v>
                </c:pt>
                <c:pt idx="53">
                  <c:v>0.99237315875613752</c:v>
                </c:pt>
                <c:pt idx="54">
                  <c:v>1.0015984955336155</c:v>
                </c:pt>
                <c:pt idx="55">
                  <c:v>0.99268307806783651</c:v>
                </c:pt>
                <c:pt idx="56">
                  <c:v>0.98463852529842866</c:v>
                </c:pt>
                <c:pt idx="57">
                  <c:v>1.0113994664079553</c:v>
                </c:pt>
                <c:pt idx="58">
                  <c:v>0.99314784053156147</c:v>
                </c:pt>
                <c:pt idx="59">
                  <c:v>1.0205887041071144</c:v>
                </c:pt>
                <c:pt idx="60">
                  <c:v>1.0298941652352192</c:v>
                </c:pt>
                <c:pt idx="61">
                  <c:v>0.99349578018909834</c:v>
                </c:pt>
                <c:pt idx="62">
                  <c:v>1.0152240492402842</c:v>
                </c:pt>
                <c:pt idx="63">
                  <c:v>1.0109329446064139</c:v>
                </c:pt>
                <c:pt idx="64">
                  <c:v>0.98060126582278484</c:v>
                </c:pt>
                <c:pt idx="65">
                  <c:v>0.98691247301112772</c:v>
                </c:pt>
                <c:pt idx="66">
                  <c:v>0.98073851970146331</c:v>
                </c:pt>
                <c:pt idx="67">
                  <c:v>0.97639846256472163</c:v>
                </c:pt>
                <c:pt idx="68">
                  <c:v>0.99503182231458631</c:v>
                </c:pt>
                <c:pt idx="69">
                  <c:v>0.99203908087570114</c:v>
                </c:pt>
                <c:pt idx="70">
                  <c:v>1.0127659574468084</c:v>
                </c:pt>
                <c:pt idx="71">
                  <c:v>1.020267475527368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1-45B8-BBEF-2603CB98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409574</xdr:colOff>
      <xdr:row>1</xdr:row>
      <xdr:rowOff>138111</xdr:rowOff>
    </xdr:from>
    <xdr:to>
      <xdr:col>36</xdr:col>
      <xdr:colOff>19049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2649C-C6CE-13DE-59D7-AC62ED401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76200</xdr:colOff>
      <xdr:row>32</xdr:row>
      <xdr:rowOff>66675</xdr:rowOff>
    </xdr:from>
    <xdr:to>
      <xdr:col>36</xdr:col>
      <xdr:colOff>295275</xdr:colOff>
      <xdr:row>49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7E869-F8E5-4A9B-AC90-0EECB20E1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400050</xdr:colOff>
      <xdr:row>50</xdr:row>
      <xdr:rowOff>0</xdr:rowOff>
    </xdr:from>
    <xdr:to>
      <xdr:col>37</xdr:col>
      <xdr:colOff>9525</xdr:colOff>
      <xdr:row>67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48FE1-3A71-4D86-B047-5AD49046C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400050</xdr:colOff>
      <xdr:row>69</xdr:row>
      <xdr:rowOff>0</xdr:rowOff>
    </xdr:from>
    <xdr:to>
      <xdr:col>37</xdr:col>
      <xdr:colOff>9525</xdr:colOff>
      <xdr:row>86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39A54D-6255-440A-9C86-32880B747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400050</xdr:colOff>
      <xdr:row>89</xdr:row>
      <xdr:rowOff>0</xdr:rowOff>
    </xdr:from>
    <xdr:to>
      <xdr:col>37</xdr:col>
      <xdr:colOff>9525</xdr:colOff>
      <xdr:row>106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C363BC-E417-473C-8013-A937AB179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74</xdr:row>
      <xdr:rowOff>152400</xdr:rowOff>
    </xdr:from>
    <xdr:to>
      <xdr:col>26</xdr:col>
      <xdr:colOff>28575</xdr:colOff>
      <xdr:row>94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E29A17-7DDD-46C8-B27A-11E1E5CE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590550</xdr:colOff>
      <xdr:row>96</xdr:row>
      <xdr:rowOff>28575</xdr:rowOff>
    </xdr:from>
    <xdr:to>
      <xdr:col>26</xdr:col>
      <xdr:colOff>9525</xdr:colOff>
      <xdr:row>116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B12B8A-EFE8-44A3-B419-9FFF4138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495301</xdr:colOff>
      <xdr:row>118</xdr:row>
      <xdr:rowOff>19050</xdr:rowOff>
    </xdr:from>
    <xdr:to>
      <xdr:col>26</xdr:col>
      <xdr:colOff>38101</xdr:colOff>
      <xdr:row>149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FB54FB-5BF9-4BF7-A6F7-B98BBEF5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400050</xdr:colOff>
      <xdr:row>108</xdr:row>
      <xdr:rowOff>0</xdr:rowOff>
    </xdr:from>
    <xdr:to>
      <xdr:col>37</xdr:col>
      <xdr:colOff>9525</xdr:colOff>
      <xdr:row>125</xdr:row>
      <xdr:rowOff>42863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090FCB-B748-4A43-8D7D-9B338A78B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2CC98-5B51-4EB4-AAA0-DE8DED5D1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0</xdr:row>
      <xdr:rowOff>0</xdr:rowOff>
    </xdr:from>
    <xdr:to>
      <xdr:col>26</xdr:col>
      <xdr:colOff>0</xdr:colOff>
      <xdr:row>25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591A2-10DD-44F5-BB5F-FE4C04EDF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100012</xdr:rowOff>
    </xdr:from>
    <xdr:to>
      <xdr:col>23</xdr:col>
      <xdr:colOff>152399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70C6C-0B84-68F9-C998-EC81E7AA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581025</xdr:colOff>
      <xdr:row>11</xdr:row>
      <xdr:rowOff>133349</xdr:rowOff>
    </xdr:from>
    <xdr:to>
      <xdr:col>49</xdr:col>
      <xdr:colOff>295275</xdr:colOff>
      <xdr:row>42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3B757-2FD5-BF4D-E30B-D414ED169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2</xdr:row>
      <xdr:rowOff>61911</xdr:rowOff>
    </xdr:from>
    <xdr:to>
      <xdr:col>19</xdr:col>
      <xdr:colOff>171449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35A6C-0897-C8D3-348C-3E34149BB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0.10407</cdr:x>
      <cdr:y>0.48912</cdr:y>
    </cdr:from>
    <cdr:to>
      <cdr:x>0.99698</cdr:x>
      <cdr:y>0.48912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657229" y="1604976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0.52488</cdr:x>
      <cdr:y>0.16691</cdr:y>
    </cdr:from>
    <cdr:to>
      <cdr:x>0.53092</cdr:x>
      <cdr:y>0.79971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314687" y="547697"/>
          <a:ext cx="38143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0.19759</cdr:x>
      <cdr:y>0.54717</cdr:y>
    </cdr:from>
    <cdr:to>
      <cdr:x>0.44948</cdr:x>
      <cdr:y>0.61974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47776" y="1795470"/>
          <a:ext cx="1590704" cy="238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0.08447</cdr:x>
      <cdr:y>0.49492</cdr:y>
    </cdr:from>
    <cdr:to>
      <cdr:x>0.97738</cdr:x>
      <cdr:y>0.49492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33404" y="1624026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0.51584</cdr:x>
      <cdr:y>0.12918</cdr:y>
    </cdr:from>
    <cdr:to>
      <cdr:x>0.52187</cdr:x>
      <cdr:y>0.76198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57580" y="42387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0.49783</cdr:y>
    </cdr:from>
    <cdr:to>
      <cdr:x>0.45551</cdr:x>
      <cdr:y>0.5704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633545"/>
          <a:ext cx="1590704" cy="238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0.06485</cdr:x>
      <cdr:y>0.59943</cdr:y>
    </cdr:from>
    <cdr:to>
      <cdr:x>0.95776</cdr:x>
      <cdr:y>0.59943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409557" y="1966939"/>
          <a:ext cx="563879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0.50679</cdr:x>
      <cdr:y>0.49053</cdr:y>
    </cdr:from>
    <cdr:to>
      <cdr:x>0.5083</cdr:x>
      <cdr:y>0.64877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400" y="1609613"/>
          <a:ext cx="9522" cy="5192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0.49925</cdr:x>
      <cdr:y>0.52394</cdr:y>
    </cdr:from>
    <cdr:to>
      <cdr:x>0.64405</cdr:x>
      <cdr:y>0.60812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152803" y="1719242"/>
          <a:ext cx="914422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0.1448</cdr:x>
      <cdr:y>0.59362</cdr:y>
    </cdr:from>
    <cdr:to>
      <cdr:x>0.39669</cdr:x>
      <cdr:y>0.66619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914401" y="1947886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0.10886</cdr:y>
    </cdr:from>
    <cdr:to>
      <cdr:x>0.51433</cdr:x>
      <cdr:y>0.74166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9955" y="357197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0.51132</cdr:x>
      <cdr:y>0.12337</cdr:y>
    </cdr:from>
    <cdr:to>
      <cdr:x>0.51735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29005" y="40482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0.50736</cdr:x>
      <cdr:y>0.11692</cdr:y>
    </cdr:from>
    <cdr:to>
      <cdr:x>0.51082</cdr:x>
      <cdr:y>0.67164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E5E89B2-45BC-4BCF-F8D0-E863465C9559}"/>
            </a:ext>
          </a:extLst>
        </cdr:cNvPr>
        <cdr:cNvCxnSpPr/>
      </cdr:nvCxnSpPr>
      <cdr:spPr>
        <a:xfrm xmlns:a="http://schemas.openxmlformats.org/drawingml/2006/main">
          <a:off x="5581650" y="447675"/>
          <a:ext cx="38100" cy="2124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0.50679</cdr:x>
      <cdr:y>0.11466</cdr:y>
    </cdr:from>
    <cdr:to>
      <cdr:x>0.51283</cdr:x>
      <cdr:y>0.74746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387" y="376247"/>
          <a:ext cx="38143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36993-6A73-4CC2-A8CD-EB936E21C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0.888791666664" createdVersion="8" refreshedVersion="8" minRefreshableVersion="3" recordCount="1663" xr:uid="{72410CC2-0C5D-4181-9A83-7E425DD7F1E2}">
  <cacheSource type="worksheet">
    <worksheetSource name="Underlying_Cause_of_Death__2018_2023__Single_Race__1"/>
  </cacheSource>
  <cacheFields count="10">
    <cacheField name="Month" numFmtId="14">
      <sharedItems containsNonDate="0" containsDate="1" containsString="0" containsBlank="1" minDate="2018-01-01T00:00:00" maxDate="2023-12-02T00:00:00" count="73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m/>
      </sharedItems>
      <fieldGroup par="9"/>
    </cacheField>
    <cacheField name="Month Code" numFmtId="14">
      <sharedItems containsNonDate="0" containsDate="1" containsString="0" containsBlank="1" minDate="2018-01-01T00:00:00" maxDate="2023-12-02T00:00:00"/>
    </cacheField>
    <cacheField name="Five-Year Age Groups" numFmtId="0">
      <sharedItems count="24">
        <s v="&lt; 1 year"/>
        <s v="1-4 years"/>
        <s v="5-9 years"/>
        <s v="10-14 years"/>
        <s v="15-19 years"/>
        <s v="20-24 years"/>
        <s v="25-29 years"/>
        <s v="30-34 years"/>
        <s v="35-39 years"/>
        <s v="40-44 years"/>
        <s v="45-49 years"/>
        <s v="50-54 years"/>
        <s v="55-59 years"/>
        <s v="60-64 years "/>
        <s v="65-69 years"/>
        <s v="70-74 years"/>
        <s v="75-79 years"/>
        <s v="80-84 years"/>
        <s v="85-89 years"/>
        <s v="90-94 years"/>
        <s v="95-99 years"/>
        <s v="100+ years"/>
        <s v="Not Stated"/>
        <s v=""/>
      </sharedItems>
    </cacheField>
    <cacheField name="Five-Year Age Groups Code" numFmtId="0">
      <sharedItems count="24">
        <s v="1"/>
        <s v="1-4"/>
        <s v="5-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-89"/>
        <s v="90-94"/>
        <s v="95-99"/>
        <s v="100+"/>
        <s v="NS"/>
        <s v=""/>
      </sharedItems>
    </cacheField>
    <cacheField name="Deaths" numFmtId="0">
      <sharedItems containsString="0" containsBlank="1" containsNumber="1" containsInteger="1" minValue="10" maxValue="49589"/>
    </cacheField>
    <cacheField name="Population" numFmtId="0">
      <sharedItems/>
    </cacheField>
    <cacheField name="Crude Rate" numFmtId="0">
      <sharedItems/>
    </cacheField>
    <cacheField name="Months (Month)" numFmtId="0" databaseField="0">
      <fieldGroup base="0">
        <rangePr groupBy="months" startDate="2018-01-01T00:00:00" endDate="2023-12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3"/>
        </groupItems>
      </fieldGroup>
    </cacheField>
    <cacheField name="Quarters (Month)" numFmtId="0" databaseField="0">
      <fieldGroup base="0">
        <rangePr groupBy="quarters" startDate="2018-01-01T00:00:00" endDate="2023-12-02T00:00:00"/>
        <groupItems count="6">
          <s v="&lt;1/1/2018"/>
          <s v="Qtr1"/>
          <s v="Qtr2"/>
          <s v="Qtr3"/>
          <s v="Qtr4"/>
          <s v="&gt;12/2/2023"/>
        </groupItems>
      </fieldGroup>
    </cacheField>
    <cacheField name="Years (Month)" numFmtId="0" databaseField="0">
      <fieldGroup base="0">
        <rangePr groupBy="years" startDate="2018-01-01T00:00:00" endDate="2023-12-02T00:00:00"/>
        <groupItems count="8">
          <s v="&lt;1/1/2018"/>
          <s v="2018"/>
          <s v="2019"/>
          <s v="2020"/>
          <s v="2021"/>
          <s v="2022"/>
          <s v="2023"/>
          <s v="&gt;1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1.426676620373" createdVersion="8" refreshedVersion="8" minRefreshableVersion="3" recordCount="309" xr:uid="{9FC6DA22-8C92-4576-BB17-81178F98768C}">
  <cacheSource type="worksheet">
    <worksheetSource name="Compressed_Mortality__1999_2016"/>
  </cacheSource>
  <cacheFields count="7">
    <cacheField name="Year" numFmtId="0">
      <sharedItems containsString="0" containsBlank="1" containsNumber="1" containsInteger="1" minValue="1999" maxValue="2016" count="19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m/>
      </sharedItems>
    </cacheField>
    <cacheField name="Year Code" numFmtId="0">
      <sharedItems containsString="0" containsBlank="1" containsNumber="1" containsInteger="1" minValue="1999" maxValue="2016"/>
    </cacheField>
    <cacheField name="Age Group" numFmtId="0">
      <sharedItems count="15">
        <s v="&lt; 1 year"/>
        <s v="1-4 years"/>
        <s v="5-9 years"/>
        <s v="10-14 years"/>
        <s v="15-19 years"/>
        <s v="20-24 years"/>
        <s v="25-34 years"/>
        <s v="35-44 years"/>
        <s v="45-54 years"/>
        <s v="55-64 years"/>
        <s v="65-74 years"/>
        <s v="75-84 years"/>
        <s v="85+ years"/>
        <s v="Not Stated"/>
        <s v=""/>
      </sharedItems>
    </cacheField>
    <cacheField name="Age Group Code" numFmtId="0">
      <sharedItems/>
    </cacheField>
    <cacheField name="Deaths" numFmtId="0">
      <sharedItems containsString="0" containsBlank="1" containsNumber="1" containsInteger="1" minValue="126" maxValue="44915066"/>
    </cacheField>
    <cacheField name="Population" numFmtId="0">
      <sharedItems/>
    </cacheField>
    <cacheField name="Crude R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3">
  <r>
    <x v="0"/>
    <d v="2018-01-01T00:00:00"/>
    <x v="0"/>
    <x v="0"/>
    <n v="1900"/>
    <s v="Not Applicable"/>
    <s v="Not Applicable"/>
  </r>
  <r>
    <x v="0"/>
    <d v="2018-01-01T00:00:00"/>
    <x v="1"/>
    <x v="1"/>
    <n v="352"/>
    <s v="Not Applicable"/>
    <s v="Not Applicable"/>
  </r>
  <r>
    <x v="0"/>
    <d v="2018-01-01T00:00:00"/>
    <x v="2"/>
    <x v="2"/>
    <n v="230"/>
    <s v="Not Applicable"/>
    <s v="Not Applicable"/>
  </r>
  <r>
    <x v="0"/>
    <d v="2018-01-01T00:00:00"/>
    <x v="3"/>
    <x v="3"/>
    <n v="272"/>
    <s v="Not Applicable"/>
    <s v="Not Applicable"/>
  </r>
  <r>
    <x v="0"/>
    <d v="2018-01-01T00:00:00"/>
    <x v="4"/>
    <x v="4"/>
    <n v="905"/>
    <s v="Not Applicable"/>
    <s v="Not Applicable"/>
  </r>
  <r>
    <x v="0"/>
    <d v="2018-01-01T00:00:00"/>
    <x v="5"/>
    <x v="5"/>
    <n v="1724"/>
    <s v="Not Applicable"/>
    <s v="Not Applicable"/>
  </r>
  <r>
    <x v="0"/>
    <d v="2018-01-01T00:00:00"/>
    <x v="6"/>
    <x v="6"/>
    <n v="2385"/>
    <s v="Not Applicable"/>
    <s v="Not Applicable"/>
  </r>
  <r>
    <x v="0"/>
    <d v="2018-01-01T00:00:00"/>
    <x v="7"/>
    <x v="7"/>
    <n v="2744"/>
    <s v="Not Applicable"/>
    <s v="Not Applicable"/>
  </r>
  <r>
    <x v="0"/>
    <d v="2018-01-01T00:00:00"/>
    <x v="8"/>
    <x v="8"/>
    <n v="3315"/>
    <s v="Not Applicable"/>
    <s v="Not Applicable"/>
  </r>
  <r>
    <x v="0"/>
    <d v="2018-01-01T00:00:00"/>
    <x v="9"/>
    <x v="9"/>
    <n v="3740"/>
    <s v="Not Applicable"/>
    <s v="Not Applicable"/>
  </r>
  <r>
    <x v="0"/>
    <d v="2018-01-01T00:00:00"/>
    <x v="10"/>
    <x v="10"/>
    <n v="6052"/>
    <s v="Not Applicable"/>
    <s v="Not Applicable"/>
  </r>
  <r>
    <x v="0"/>
    <d v="2018-01-01T00:00:00"/>
    <x v="11"/>
    <x v="11"/>
    <n v="9636"/>
    <s v="Not Applicable"/>
    <s v="Not Applicable"/>
  </r>
  <r>
    <x v="0"/>
    <d v="2018-01-01T00:00:00"/>
    <x v="12"/>
    <x v="12"/>
    <n v="15614"/>
    <s v="Not Applicable"/>
    <s v="Not Applicable"/>
  </r>
  <r>
    <x v="0"/>
    <d v="2018-01-01T00:00:00"/>
    <x v="13"/>
    <x v="13"/>
    <n v="20657"/>
    <s v="Not Applicable"/>
    <s v="Not Applicable"/>
  </r>
  <r>
    <x v="0"/>
    <d v="2018-01-01T00:00:00"/>
    <x v="14"/>
    <x v="14"/>
    <n v="24525"/>
    <s v="Not Applicable"/>
    <s v="Not Applicable"/>
  </r>
  <r>
    <x v="0"/>
    <d v="2018-01-01T00:00:00"/>
    <x v="15"/>
    <x v="15"/>
    <n v="28778"/>
    <s v="Not Applicable"/>
    <s v="Not Applicable"/>
  </r>
  <r>
    <x v="0"/>
    <d v="2018-01-01T00:00:00"/>
    <x v="16"/>
    <x v="16"/>
    <n v="31962"/>
    <s v="Not Applicable"/>
    <s v="Not Applicable"/>
  </r>
  <r>
    <x v="0"/>
    <d v="2018-01-01T00:00:00"/>
    <x v="17"/>
    <x v="17"/>
    <n v="36510"/>
    <s v="Not Applicable"/>
    <s v="Not Applicable"/>
  </r>
  <r>
    <x v="0"/>
    <d v="2018-01-01T00:00:00"/>
    <x v="18"/>
    <x v="18"/>
    <n v="41061"/>
    <s v="Not Applicable"/>
    <s v="Not Applicable"/>
  </r>
  <r>
    <x v="0"/>
    <d v="2018-01-01T00:00:00"/>
    <x v="19"/>
    <x v="19"/>
    <n v="34967"/>
    <s v="Not Applicable"/>
    <s v="Not Applicable"/>
  </r>
  <r>
    <x v="0"/>
    <d v="2018-01-01T00:00:00"/>
    <x v="20"/>
    <x v="20"/>
    <n v="16073"/>
    <s v="Not Applicable"/>
    <s v="Not Applicable"/>
  </r>
  <r>
    <x v="0"/>
    <d v="2018-01-01T00:00:00"/>
    <x v="21"/>
    <x v="21"/>
    <n v="3333"/>
    <s v="Not Applicable"/>
    <s v="Not Applicable"/>
  </r>
  <r>
    <x v="1"/>
    <d v="2018-02-01T00:00:00"/>
    <x v="0"/>
    <x v="0"/>
    <n v="1657"/>
    <s v="Not Applicable"/>
    <s v="Not Applicable"/>
  </r>
  <r>
    <x v="1"/>
    <d v="2018-02-01T00:00:00"/>
    <x v="1"/>
    <x v="1"/>
    <n v="296"/>
    <s v="Not Applicable"/>
    <s v="Not Applicable"/>
  </r>
  <r>
    <x v="1"/>
    <d v="2018-02-01T00:00:00"/>
    <x v="2"/>
    <x v="2"/>
    <n v="192"/>
    <s v="Not Applicable"/>
    <s v="Not Applicable"/>
  </r>
  <r>
    <x v="1"/>
    <d v="2018-02-01T00:00:00"/>
    <x v="3"/>
    <x v="3"/>
    <n v="259"/>
    <s v="Not Applicable"/>
    <s v="Not Applicable"/>
  </r>
  <r>
    <x v="1"/>
    <d v="2018-02-01T00:00:00"/>
    <x v="4"/>
    <x v="4"/>
    <n v="805"/>
    <s v="Not Applicable"/>
    <s v="Not Applicable"/>
  </r>
  <r>
    <x v="1"/>
    <d v="2018-02-01T00:00:00"/>
    <x v="5"/>
    <x v="5"/>
    <n v="1450"/>
    <s v="Not Applicable"/>
    <s v="Not Applicable"/>
  </r>
  <r>
    <x v="1"/>
    <d v="2018-02-01T00:00:00"/>
    <x v="6"/>
    <x v="6"/>
    <n v="2016"/>
    <s v="Not Applicable"/>
    <s v="Not Applicable"/>
  </r>
  <r>
    <x v="1"/>
    <d v="2018-02-01T00:00:00"/>
    <x v="7"/>
    <x v="7"/>
    <n v="2416"/>
    <s v="Not Applicable"/>
    <s v="Not Applicable"/>
  </r>
  <r>
    <x v="1"/>
    <d v="2018-02-01T00:00:00"/>
    <x v="8"/>
    <x v="8"/>
    <n v="2899"/>
    <s v="Not Applicable"/>
    <s v="Not Applicable"/>
  </r>
  <r>
    <x v="1"/>
    <d v="2018-02-01T00:00:00"/>
    <x v="9"/>
    <x v="9"/>
    <n v="3345"/>
    <s v="Not Applicable"/>
    <s v="Not Applicable"/>
  </r>
  <r>
    <x v="1"/>
    <d v="2018-02-01T00:00:00"/>
    <x v="10"/>
    <x v="10"/>
    <n v="5181"/>
    <s v="Not Applicable"/>
    <s v="Not Applicable"/>
  </r>
  <r>
    <x v="1"/>
    <d v="2018-02-01T00:00:00"/>
    <x v="11"/>
    <x v="11"/>
    <n v="8132"/>
    <s v="Not Applicable"/>
    <s v="Not Applicable"/>
  </r>
  <r>
    <x v="1"/>
    <d v="2018-02-01T00:00:00"/>
    <x v="12"/>
    <x v="12"/>
    <n v="13301"/>
    <s v="Not Applicable"/>
    <s v="Not Applicable"/>
  </r>
  <r>
    <x v="1"/>
    <d v="2018-02-01T00:00:00"/>
    <x v="13"/>
    <x v="13"/>
    <n v="17168"/>
    <s v="Not Applicable"/>
    <s v="Not Applicable"/>
  </r>
  <r>
    <x v="1"/>
    <d v="2018-02-01T00:00:00"/>
    <x v="14"/>
    <x v="14"/>
    <n v="20699"/>
    <s v="Not Applicable"/>
    <s v="Not Applicable"/>
  </r>
  <r>
    <x v="1"/>
    <d v="2018-02-01T00:00:00"/>
    <x v="15"/>
    <x v="15"/>
    <n v="24161"/>
    <s v="Not Applicable"/>
    <s v="Not Applicable"/>
  </r>
  <r>
    <x v="1"/>
    <d v="2018-02-01T00:00:00"/>
    <x v="16"/>
    <x v="16"/>
    <n v="26865"/>
    <s v="Not Applicable"/>
    <s v="Not Applicable"/>
  </r>
  <r>
    <x v="1"/>
    <d v="2018-02-01T00:00:00"/>
    <x v="17"/>
    <x v="17"/>
    <n v="29807"/>
    <s v="Not Applicable"/>
    <s v="Not Applicable"/>
  </r>
  <r>
    <x v="1"/>
    <d v="2018-02-01T00:00:00"/>
    <x v="18"/>
    <x v="18"/>
    <n v="33329"/>
    <s v="Not Applicable"/>
    <s v="Not Applicable"/>
  </r>
  <r>
    <x v="1"/>
    <d v="2018-02-01T00:00:00"/>
    <x v="19"/>
    <x v="19"/>
    <n v="27613"/>
    <s v="Not Applicable"/>
    <s v="Not Applicable"/>
  </r>
  <r>
    <x v="1"/>
    <d v="2018-02-01T00:00:00"/>
    <x v="20"/>
    <x v="20"/>
    <n v="12779"/>
    <s v="Not Applicable"/>
    <s v="Not Applicable"/>
  </r>
  <r>
    <x v="1"/>
    <d v="2018-02-01T00:00:00"/>
    <x v="21"/>
    <x v="21"/>
    <n v="2622"/>
    <s v="Not Applicable"/>
    <s v="Not Applicable"/>
  </r>
  <r>
    <x v="2"/>
    <d v="2018-03-01T00:00:00"/>
    <x v="0"/>
    <x v="0"/>
    <n v="1872"/>
    <s v="Not Applicable"/>
    <s v="Not Applicable"/>
  </r>
  <r>
    <x v="2"/>
    <d v="2018-03-01T00:00:00"/>
    <x v="1"/>
    <x v="1"/>
    <n v="327"/>
    <s v="Not Applicable"/>
    <s v="Not Applicable"/>
  </r>
  <r>
    <x v="2"/>
    <d v="2018-03-01T00:00:00"/>
    <x v="2"/>
    <x v="2"/>
    <n v="205"/>
    <s v="Not Applicable"/>
    <s v="Not Applicable"/>
  </r>
  <r>
    <x v="2"/>
    <d v="2018-03-01T00:00:00"/>
    <x v="3"/>
    <x v="3"/>
    <n v="273"/>
    <s v="Not Applicable"/>
    <s v="Not Applicable"/>
  </r>
  <r>
    <x v="2"/>
    <d v="2018-03-01T00:00:00"/>
    <x v="4"/>
    <x v="4"/>
    <n v="831"/>
    <s v="Not Applicable"/>
    <s v="Not Applicable"/>
  </r>
  <r>
    <x v="2"/>
    <d v="2018-03-01T00:00:00"/>
    <x v="5"/>
    <x v="5"/>
    <n v="1645"/>
    <s v="Not Applicable"/>
    <s v="Not Applicable"/>
  </r>
  <r>
    <x v="2"/>
    <d v="2018-03-01T00:00:00"/>
    <x v="6"/>
    <x v="6"/>
    <n v="2244"/>
    <s v="Not Applicable"/>
    <s v="Not Applicable"/>
  </r>
  <r>
    <x v="2"/>
    <d v="2018-03-01T00:00:00"/>
    <x v="7"/>
    <x v="7"/>
    <n v="2654"/>
    <s v="Not Applicable"/>
    <s v="Not Applicable"/>
  </r>
  <r>
    <x v="2"/>
    <d v="2018-03-01T00:00:00"/>
    <x v="8"/>
    <x v="8"/>
    <n v="3103"/>
    <s v="Not Applicable"/>
    <s v="Not Applicable"/>
  </r>
  <r>
    <x v="2"/>
    <d v="2018-03-01T00:00:00"/>
    <x v="9"/>
    <x v="9"/>
    <n v="3642"/>
    <s v="Not Applicable"/>
    <s v="Not Applicable"/>
  </r>
  <r>
    <x v="2"/>
    <d v="2018-03-01T00:00:00"/>
    <x v="10"/>
    <x v="10"/>
    <n v="5584"/>
    <s v="Not Applicable"/>
    <s v="Not Applicable"/>
  </r>
  <r>
    <x v="2"/>
    <d v="2018-03-01T00:00:00"/>
    <x v="11"/>
    <x v="11"/>
    <n v="8728"/>
    <s v="Not Applicable"/>
    <s v="Not Applicable"/>
  </r>
  <r>
    <x v="2"/>
    <d v="2018-03-01T00:00:00"/>
    <x v="12"/>
    <x v="12"/>
    <n v="13871"/>
    <s v="Not Applicable"/>
    <s v="Not Applicable"/>
  </r>
  <r>
    <x v="2"/>
    <d v="2018-03-01T00:00:00"/>
    <x v="13"/>
    <x v="13"/>
    <n v="18677"/>
    <s v="Not Applicable"/>
    <s v="Not Applicable"/>
  </r>
  <r>
    <x v="2"/>
    <d v="2018-03-01T00:00:00"/>
    <x v="14"/>
    <x v="14"/>
    <n v="21768"/>
    <s v="Not Applicable"/>
    <s v="Not Applicable"/>
  </r>
  <r>
    <x v="2"/>
    <d v="2018-03-01T00:00:00"/>
    <x v="15"/>
    <x v="15"/>
    <n v="25211"/>
    <s v="Not Applicable"/>
    <s v="Not Applicable"/>
  </r>
  <r>
    <x v="2"/>
    <d v="2018-03-01T00:00:00"/>
    <x v="16"/>
    <x v="16"/>
    <n v="27937"/>
    <s v="Not Applicable"/>
    <s v="Not Applicable"/>
  </r>
  <r>
    <x v="2"/>
    <d v="2018-03-01T00:00:00"/>
    <x v="17"/>
    <x v="17"/>
    <n v="31139"/>
    <s v="Not Applicable"/>
    <s v="Not Applicable"/>
  </r>
  <r>
    <x v="2"/>
    <d v="2018-03-01T00:00:00"/>
    <x v="18"/>
    <x v="18"/>
    <n v="34484"/>
    <s v="Not Applicable"/>
    <s v="Not Applicable"/>
  </r>
  <r>
    <x v="2"/>
    <d v="2018-03-01T00:00:00"/>
    <x v="19"/>
    <x v="19"/>
    <n v="28952"/>
    <s v="Not Applicable"/>
    <s v="Not Applicable"/>
  </r>
  <r>
    <x v="2"/>
    <d v="2018-03-01T00:00:00"/>
    <x v="20"/>
    <x v="20"/>
    <n v="13024"/>
    <s v="Not Applicable"/>
    <s v="Not Applicable"/>
  </r>
  <r>
    <x v="2"/>
    <d v="2018-03-01T00:00:00"/>
    <x v="21"/>
    <x v="21"/>
    <n v="2618"/>
    <s v="Not Applicable"/>
    <s v="Not Applicable"/>
  </r>
  <r>
    <x v="2"/>
    <d v="2018-03-01T00:00:00"/>
    <x v="22"/>
    <x v="22"/>
    <n v="16"/>
    <s v="Not Applicable"/>
    <s v="Not Applicable"/>
  </r>
  <r>
    <x v="3"/>
    <d v="2018-04-01T00:00:00"/>
    <x v="0"/>
    <x v="0"/>
    <n v="1756"/>
    <s v="Not Applicable"/>
    <s v="Not Applicable"/>
  </r>
  <r>
    <x v="3"/>
    <d v="2018-04-01T00:00:00"/>
    <x v="1"/>
    <x v="1"/>
    <n v="271"/>
    <s v="Not Applicable"/>
    <s v="Not Applicable"/>
  </r>
  <r>
    <x v="3"/>
    <d v="2018-04-01T00:00:00"/>
    <x v="2"/>
    <x v="2"/>
    <n v="182"/>
    <s v="Not Applicable"/>
    <s v="Not Applicable"/>
  </r>
  <r>
    <x v="3"/>
    <d v="2018-04-01T00:00:00"/>
    <x v="3"/>
    <x v="3"/>
    <n v="259"/>
    <s v="Not Applicable"/>
    <s v="Not Applicable"/>
  </r>
  <r>
    <x v="3"/>
    <d v="2018-04-01T00:00:00"/>
    <x v="4"/>
    <x v="4"/>
    <n v="803"/>
    <s v="Not Applicable"/>
    <s v="Not Applicable"/>
  </r>
  <r>
    <x v="3"/>
    <d v="2018-04-01T00:00:00"/>
    <x v="5"/>
    <x v="5"/>
    <n v="1603"/>
    <s v="Not Applicable"/>
    <s v="Not Applicable"/>
  </r>
  <r>
    <x v="3"/>
    <d v="2018-04-01T00:00:00"/>
    <x v="6"/>
    <x v="6"/>
    <n v="2284"/>
    <s v="Not Applicable"/>
    <s v="Not Applicable"/>
  </r>
  <r>
    <x v="3"/>
    <d v="2018-04-01T00:00:00"/>
    <x v="7"/>
    <x v="7"/>
    <n v="2445"/>
    <s v="Not Applicable"/>
    <s v="Not Applicable"/>
  </r>
  <r>
    <x v="3"/>
    <d v="2018-04-01T00:00:00"/>
    <x v="8"/>
    <x v="8"/>
    <n v="2987"/>
    <s v="Not Applicable"/>
    <s v="Not Applicable"/>
  </r>
  <r>
    <x v="3"/>
    <d v="2018-04-01T00:00:00"/>
    <x v="9"/>
    <x v="9"/>
    <n v="3443"/>
    <s v="Not Applicable"/>
    <s v="Not Applicable"/>
  </r>
  <r>
    <x v="3"/>
    <d v="2018-04-01T00:00:00"/>
    <x v="10"/>
    <x v="10"/>
    <n v="5292"/>
    <s v="Not Applicable"/>
    <s v="Not Applicable"/>
  </r>
  <r>
    <x v="3"/>
    <d v="2018-04-01T00:00:00"/>
    <x v="11"/>
    <x v="11"/>
    <n v="8108"/>
    <s v="Not Applicable"/>
    <s v="Not Applicable"/>
  </r>
  <r>
    <x v="3"/>
    <d v="2018-04-01T00:00:00"/>
    <x v="12"/>
    <x v="12"/>
    <n v="13069"/>
    <s v="Not Applicable"/>
    <s v="Not Applicable"/>
  </r>
  <r>
    <x v="3"/>
    <d v="2018-04-01T00:00:00"/>
    <x v="13"/>
    <x v="13"/>
    <n v="17402"/>
    <s v="Not Applicable"/>
    <s v="Not Applicable"/>
  </r>
  <r>
    <x v="3"/>
    <d v="2018-04-01T00:00:00"/>
    <x v="14"/>
    <x v="14"/>
    <n v="20736"/>
    <s v="Not Applicable"/>
    <s v="Not Applicable"/>
  </r>
  <r>
    <x v="3"/>
    <d v="2018-04-01T00:00:00"/>
    <x v="15"/>
    <x v="15"/>
    <n v="24064"/>
    <s v="Not Applicable"/>
    <s v="Not Applicable"/>
  </r>
  <r>
    <x v="3"/>
    <d v="2018-04-01T00:00:00"/>
    <x v="16"/>
    <x v="16"/>
    <n v="26245"/>
    <s v="Not Applicable"/>
    <s v="Not Applicable"/>
  </r>
  <r>
    <x v="3"/>
    <d v="2018-04-01T00:00:00"/>
    <x v="17"/>
    <x v="17"/>
    <n v="29165"/>
    <s v="Not Applicable"/>
    <s v="Not Applicable"/>
  </r>
  <r>
    <x v="3"/>
    <d v="2018-04-01T00:00:00"/>
    <x v="18"/>
    <x v="18"/>
    <n v="32036"/>
    <s v="Not Applicable"/>
    <s v="Not Applicable"/>
  </r>
  <r>
    <x v="3"/>
    <d v="2018-04-01T00:00:00"/>
    <x v="19"/>
    <x v="19"/>
    <n v="26686"/>
    <s v="Not Applicable"/>
    <s v="Not Applicable"/>
  </r>
  <r>
    <x v="3"/>
    <d v="2018-04-01T00:00:00"/>
    <x v="20"/>
    <x v="20"/>
    <n v="11793"/>
    <s v="Not Applicable"/>
    <s v="Not Applicable"/>
  </r>
  <r>
    <x v="3"/>
    <d v="2018-04-01T00:00:00"/>
    <x v="21"/>
    <x v="21"/>
    <n v="2522"/>
    <s v="Not Applicable"/>
    <s v="Not Applicable"/>
  </r>
  <r>
    <x v="3"/>
    <d v="2018-04-01T00:00:00"/>
    <x v="22"/>
    <x v="22"/>
    <n v="13"/>
    <s v="Not Applicable"/>
    <s v="Not Applicable"/>
  </r>
  <r>
    <x v="4"/>
    <d v="2018-05-01T00:00:00"/>
    <x v="0"/>
    <x v="0"/>
    <n v="1785"/>
    <s v="Not Applicable"/>
    <s v="Not Applicable"/>
  </r>
  <r>
    <x v="4"/>
    <d v="2018-05-01T00:00:00"/>
    <x v="1"/>
    <x v="1"/>
    <n v="381"/>
    <s v="Not Applicable"/>
    <s v="Not Applicable"/>
  </r>
  <r>
    <x v="4"/>
    <d v="2018-05-01T00:00:00"/>
    <x v="2"/>
    <x v="2"/>
    <n v="203"/>
    <s v="Not Applicable"/>
    <s v="Not Applicable"/>
  </r>
  <r>
    <x v="4"/>
    <d v="2018-05-01T00:00:00"/>
    <x v="3"/>
    <x v="3"/>
    <n v="271"/>
    <s v="Not Applicable"/>
    <s v="Not Applicable"/>
  </r>
  <r>
    <x v="4"/>
    <d v="2018-05-01T00:00:00"/>
    <x v="4"/>
    <x v="4"/>
    <n v="935"/>
    <s v="Not Applicable"/>
    <s v="Not Applicable"/>
  </r>
  <r>
    <x v="4"/>
    <d v="2018-05-01T00:00:00"/>
    <x v="5"/>
    <x v="5"/>
    <n v="1760"/>
    <s v="Not Applicable"/>
    <s v="Not Applicable"/>
  </r>
  <r>
    <x v="4"/>
    <d v="2018-05-01T00:00:00"/>
    <x v="6"/>
    <x v="6"/>
    <n v="2364"/>
    <s v="Not Applicable"/>
    <s v="Not Applicable"/>
  </r>
  <r>
    <x v="4"/>
    <d v="2018-05-01T00:00:00"/>
    <x v="7"/>
    <x v="7"/>
    <n v="2698"/>
    <s v="Not Applicable"/>
    <s v="Not Applicable"/>
  </r>
  <r>
    <x v="4"/>
    <d v="2018-05-01T00:00:00"/>
    <x v="8"/>
    <x v="8"/>
    <n v="3065"/>
    <s v="Not Applicable"/>
    <s v="Not Applicable"/>
  </r>
  <r>
    <x v="4"/>
    <d v="2018-05-01T00:00:00"/>
    <x v="9"/>
    <x v="9"/>
    <n v="3537"/>
    <s v="Not Applicable"/>
    <s v="Not Applicable"/>
  </r>
  <r>
    <x v="4"/>
    <d v="2018-05-01T00:00:00"/>
    <x v="10"/>
    <x v="10"/>
    <n v="5373"/>
    <s v="Not Applicable"/>
    <s v="Not Applicable"/>
  </r>
  <r>
    <x v="4"/>
    <d v="2018-05-01T00:00:00"/>
    <x v="11"/>
    <x v="11"/>
    <n v="8245"/>
    <s v="Not Applicable"/>
    <s v="Not Applicable"/>
  </r>
  <r>
    <x v="4"/>
    <d v="2018-05-01T00:00:00"/>
    <x v="12"/>
    <x v="12"/>
    <n v="13069"/>
    <s v="Not Applicable"/>
    <s v="Not Applicable"/>
  </r>
  <r>
    <x v="4"/>
    <d v="2018-05-01T00:00:00"/>
    <x v="13"/>
    <x v="13"/>
    <n v="17518"/>
    <s v="Not Applicable"/>
    <s v="Not Applicable"/>
  </r>
  <r>
    <x v="4"/>
    <d v="2018-05-01T00:00:00"/>
    <x v="14"/>
    <x v="14"/>
    <n v="20379"/>
    <s v="Not Applicable"/>
    <s v="Not Applicable"/>
  </r>
  <r>
    <x v="4"/>
    <d v="2018-05-01T00:00:00"/>
    <x v="15"/>
    <x v="15"/>
    <n v="23536"/>
    <s v="Not Applicable"/>
    <s v="Not Applicable"/>
  </r>
  <r>
    <x v="4"/>
    <d v="2018-05-01T00:00:00"/>
    <x v="16"/>
    <x v="16"/>
    <n v="26000"/>
    <s v="Not Applicable"/>
    <s v="Not Applicable"/>
  </r>
  <r>
    <x v="4"/>
    <d v="2018-05-01T00:00:00"/>
    <x v="17"/>
    <x v="17"/>
    <n v="28197"/>
    <s v="Not Applicable"/>
    <s v="Not Applicable"/>
  </r>
  <r>
    <x v="4"/>
    <d v="2018-05-01T00:00:00"/>
    <x v="18"/>
    <x v="18"/>
    <n v="30663"/>
    <s v="Not Applicable"/>
    <s v="Not Applicable"/>
  </r>
  <r>
    <x v="4"/>
    <d v="2018-05-01T00:00:00"/>
    <x v="19"/>
    <x v="19"/>
    <n v="25260"/>
    <s v="Not Applicable"/>
    <s v="Not Applicable"/>
  </r>
  <r>
    <x v="4"/>
    <d v="2018-05-01T00:00:00"/>
    <x v="20"/>
    <x v="20"/>
    <n v="11229"/>
    <s v="Not Applicable"/>
    <s v="Not Applicable"/>
  </r>
  <r>
    <x v="4"/>
    <d v="2018-05-01T00:00:00"/>
    <x v="21"/>
    <x v="21"/>
    <n v="2294"/>
    <s v="Not Applicable"/>
    <s v="Not Applicable"/>
  </r>
  <r>
    <x v="4"/>
    <d v="2018-05-01T00:00:00"/>
    <x v="22"/>
    <x v="22"/>
    <n v="10"/>
    <s v="Not Applicable"/>
    <s v="Not Applicable"/>
  </r>
  <r>
    <x v="5"/>
    <d v="2018-06-01T00:00:00"/>
    <x v="0"/>
    <x v="0"/>
    <n v="1707"/>
    <s v="Not Applicable"/>
    <s v="Not Applicable"/>
  </r>
  <r>
    <x v="5"/>
    <d v="2018-06-01T00:00:00"/>
    <x v="1"/>
    <x v="1"/>
    <n v="336"/>
    <s v="Not Applicable"/>
    <s v="Not Applicable"/>
  </r>
  <r>
    <x v="5"/>
    <d v="2018-06-01T00:00:00"/>
    <x v="2"/>
    <x v="2"/>
    <n v="198"/>
    <s v="Not Applicable"/>
    <s v="Not Applicable"/>
  </r>
  <r>
    <x v="5"/>
    <d v="2018-06-01T00:00:00"/>
    <x v="3"/>
    <x v="3"/>
    <n v="259"/>
    <s v="Not Applicable"/>
    <s v="Not Applicable"/>
  </r>
  <r>
    <x v="5"/>
    <d v="2018-06-01T00:00:00"/>
    <x v="4"/>
    <x v="4"/>
    <n v="922"/>
    <s v="Not Applicable"/>
    <s v="Not Applicable"/>
  </r>
  <r>
    <x v="5"/>
    <d v="2018-06-01T00:00:00"/>
    <x v="5"/>
    <x v="5"/>
    <n v="1700"/>
    <s v="Not Applicable"/>
    <s v="Not Applicable"/>
  </r>
  <r>
    <x v="5"/>
    <d v="2018-06-01T00:00:00"/>
    <x v="6"/>
    <x v="6"/>
    <n v="2382"/>
    <s v="Not Applicable"/>
    <s v="Not Applicable"/>
  </r>
  <r>
    <x v="5"/>
    <d v="2018-06-01T00:00:00"/>
    <x v="7"/>
    <x v="7"/>
    <n v="2607"/>
    <s v="Not Applicable"/>
    <s v="Not Applicable"/>
  </r>
  <r>
    <x v="5"/>
    <d v="2018-06-01T00:00:00"/>
    <x v="8"/>
    <x v="8"/>
    <n v="3309"/>
    <s v="Not Applicable"/>
    <s v="Not Applicable"/>
  </r>
  <r>
    <x v="5"/>
    <d v="2018-06-01T00:00:00"/>
    <x v="9"/>
    <x v="9"/>
    <n v="3533"/>
    <s v="Not Applicable"/>
    <s v="Not Applicable"/>
  </r>
  <r>
    <x v="5"/>
    <d v="2018-06-01T00:00:00"/>
    <x v="10"/>
    <x v="10"/>
    <n v="5237"/>
    <s v="Not Applicable"/>
    <s v="Not Applicable"/>
  </r>
  <r>
    <x v="5"/>
    <d v="2018-06-01T00:00:00"/>
    <x v="11"/>
    <x v="11"/>
    <n v="8054"/>
    <s v="Not Applicable"/>
    <s v="Not Applicable"/>
  </r>
  <r>
    <x v="5"/>
    <d v="2018-06-01T00:00:00"/>
    <x v="12"/>
    <x v="12"/>
    <n v="12978"/>
    <s v="Not Applicable"/>
    <s v="Not Applicable"/>
  </r>
  <r>
    <x v="5"/>
    <d v="2018-06-01T00:00:00"/>
    <x v="13"/>
    <x v="13"/>
    <n v="16971"/>
    <s v="Not Applicable"/>
    <s v="Not Applicable"/>
  </r>
  <r>
    <x v="5"/>
    <d v="2018-06-01T00:00:00"/>
    <x v="14"/>
    <x v="14"/>
    <n v="19646"/>
    <s v="Not Applicable"/>
    <s v="Not Applicable"/>
  </r>
  <r>
    <x v="5"/>
    <d v="2018-06-01T00:00:00"/>
    <x v="15"/>
    <x v="15"/>
    <n v="22896"/>
    <s v="Not Applicable"/>
    <s v="Not Applicable"/>
  </r>
  <r>
    <x v="5"/>
    <d v="2018-06-01T00:00:00"/>
    <x v="16"/>
    <x v="16"/>
    <n v="24470"/>
    <s v="Not Applicable"/>
    <s v="Not Applicable"/>
  </r>
  <r>
    <x v="5"/>
    <d v="2018-06-01T00:00:00"/>
    <x v="17"/>
    <x v="17"/>
    <n v="26815"/>
    <s v="Not Applicable"/>
    <s v="Not Applicable"/>
  </r>
  <r>
    <x v="5"/>
    <d v="2018-06-01T00:00:00"/>
    <x v="18"/>
    <x v="18"/>
    <n v="29253"/>
    <s v="Not Applicable"/>
    <s v="Not Applicable"/>
  </r>
  <r>
    <x v="5"/>
    <d v="2018-06-01T00:00:00"/>
    <x v="19"/>
    <x v="19"/>
    <n v="23889"/>
    <s v="Not Applicable"/>
    <s v="Not Applicable"/>
  </r>
  <r>
    <x v="5"/>
    <d v="2018-06-01T00:00:00"/>
    <x v="20"/>
    <x v="20"/>
    <n v="10656"/>
    <s v="Not Applicable"/>
    <s v="Not Applicable"/>
  </r>
  <r>
    <x v="5"/>
    <d v="2018-06-01T00:00:00"/>
    <x v="21"/>
    <x v="21"/>
    <n v="2275"/>
    <s v="Not Applicable"/>
    <s v="Not Applicable"/>
  </r>
  <r>
    <x v="5"/>
    <d v="2018-06-01T00:00:00"/>
    <x v="22"/>
    <x v="22"/>
    <n v="10"/>
    <s v="Not Applicable"/>
    <s v="Not Applicable"/>
  </r>
  <r>
    <x v="6"/>
    <d v="2018-07-01T00:00:00"/>
    <x v="0"/>
    <x v="0"/>
    <n v="1826"/>
    <s v="Not Applicable"/>
    <s v="Not Applicable"/>
  </r>
  <r>
    <x v="6"/>
    <d v="2018-07-01T00:00:00"/>
    <x v="1"/>
    <x v="1"/>
    <n v="365"/>
    <s v="Not Applicable"/>
    <s v="Not Applicable"/>
  </r>
  <r>
    <x v="6"/>
    <d v="2018-07-01T00:00:00"/>
    <x v="2"/>
    <x v="2"/>
    <n v="206"/>
    <s v="Not Applicable"/>
    <s v="Not Applicable"/>
  </r>
  <r>
    <x v="6"/>
    <d v="2018-07-01T00:00:00"/>
    <x v="3"/>
    <x v="3"/>
    <n v="271"/>
    <s v="Not Applicable"/>
    <s v="Not Applicable"/>
  </r>
  <r>
    <x v="6"/>
    <d v="2018-07-01T00:00:00"/>
    <x v="4"/>
    <x v="4"/>
    <n v="943"/>
    <s v="Not Applicable"/>
    <s v="Not Applicable"/>
  </r>
  <r>
    <x v="6"/>
    <d v="2018-07-01T00:00:00"/>
    <x v="5"/>
    <x v="5"/>
    <n v="1771"/>
    <s v="Not Applicable"/>
    <s v="Not Applicable"/>
  </r>
  <r>
    <x v="6"/>
    <d v="2018-07-01T00:00:00"/>
    <x v="6"/>
    <x v="6"/>
    <n v="2445"/>
    <s v="Not Applicable"/>
    <s v="Not Applicable"/>
  </r>
  <r>
    <x v="6"/>
    <d v="2018-07-01T00:00:00"/>
    <x v="7"/>
    <x v="7"/>
    <n v="2735"/>
    <s v="Not Applicable"/>
    <s v="Not Applicable"/>
  </r>
  <r>
    <x v="6"/>
    <d v="2018-07-01T00:00:00"/>
    <x v="8"/>
    <x v="8"/>
    <n v="3321"/>
    <s v="Not Applicable"/>
    <s v="Not Applicable"/>
  </r>
  <r>
    <x v="6"/>
    <d v="2018-07-01T00:00:00"/>
    <x v="9"/>
    <x v="9"/>
    <n v="3602"/>
    <s v="Not Applicable"/>
    <s v="Not Applicable"/>
  </r>
  <r>
    <x v="6"/>
    <d v="2018-07-01T00:00:00"/>
    <x v="10"/>
    <x v="10"/>
    <n v="5464"/>
    <s v="Not Applicable"/>
    <s v="Not Applicable"/>
  </r>
  <r>
    <x v="6"/>
    <d v="2018-07-01T00:00:00"/>
    <x v="11"/>
    <x v="11"/>
    <n v="8360"/>
    <s v="Not Applicable"/>
    <s v="Not Applicable"/>
  </r>
  <r>
    <x v="6"/>
    <d v="2018-07-01T00:00:00"/>
    <x v="12"/>
    <x v="12"/>
    <n v="13139"/>
    <s v="Not Applicable"/>
    <s v="Not Applicable"/>
  </r>
  <r>
    <x v="6"/>
    <d v="2018-07-01T00:00:00"/>
    <x v="13"/>
    <x v="13"/>
    <n v="17515"/>
    <s v="Not Applicable"/>
    <s v="Not Applicable"/>
  </r>
  <r>
    <x v="6"/>
    <d v="2018-07-01T00:00:00"/>
    <x v="14"/>
    <x v="14"/>
    <n v="20068"/>
    <s v="Not Applicable"/>
    <s v="Not Applicable"/>
  </r>
  <r>
    <x v="6"/>
    <d v="2018-07-01T00:00:00"/>
    <x v="15"/>
    <x v="15"/>
    <n v="23252"/>
    <s v="Not Applicable"/>
    <s v="Not Applicable"/>
  </r>
  <r>
    <x v="6"/>
    <d v="2018-07-01T00:00:00"/>
    <x v="16"/>
    <x v="16"/>
    <n v="25366"/>
    <s v="Not Applicable"/>
    <s v="Not Applicable"/>
  </r>
  <r>
    <x v="6"/>
    <d v="2018-07-01T00:00:00"/>
    <x v="17"/>
    <x v="17"/>
    <n v="27564"/>
    <s v="Not Applicable"/>
    <s v="Not Applicable"/>
  </r>
  <r>
    <x v="6"/>
    <d v="2018-07-01T00:00:00"/>
    <x v="18"/>
    <x v="18"/>
    <n v="29483"/>
    <s v="Not Applicable"/>
    <s v="Not Applicable"/>
  </r>
  <r>
    <x v="6"/>
    <d v="2018-07-01T00:00:00"/>
    <x v="19"/>
    <x v="19"/>
    <n v="24149"/>
    <s v="Not Applicable"/>
    <s v="Not Applicable"/>
  </r>
  <r>
    <x v="6"/>
    <d v="2018-07-01T00:00:00"/>
    <x v="20"/>
    <x v="20"/>
    <n v="10975"/>
    <s v="Not Applicable"/>
    <s v="Not Applicable"/>
  </r>
  <r>
    <x v="6"/>
    <d v="2018-07-01T00:00:00"/>
    <x v="21"/>
    <x v="21"/>
    <n v="2277"/>
    <s v="Not Applicable"/>
    <s v="Not Applicable"/>
  </r>
  <r>
    <x v="6"/>
    <d v="2018-07-01T00:00:00"/>
    <x v="22"/>
    <x v="22"/>
    <n v="14"/>
    <s v="Not Applicable"/>
    <s v="Not Applicable"/>
  </r>
  <r>
    <x v="7"/>
    <d v="2018-08-01T00:00:00"/>
    <x v="0"/>
    <x v="0"/>
    <n v="1813"/>
    <s v="Not Applicable"/>
    <s v="Not Applicable"/>
  </r>
  <r>
    <x v="7"/>
    <d v="2018-08-01T00:00:00"/>
    <x v="1"/>
    <x v="1"/>
    <n v="333"/>
    <s v="Not Applicable"/>
    <s v="Not Applicable"/>
  </r>
  <r>
    <x v="7"/>
    <d v="2018-08-01T00:00:00"/>
    <x v="2"/>
    <x v="2"/>
    <n v="196"/>
    <s v="Not Applicable"/>
    <s v="Not Applicable"/>
  </r>
  <r>
    <x v="7"/>
    <d v="2018-08-01T00:00:00"/>
    <x v="3"/>
    <x v="3"/>
    <n v="250"/>
    <s v="Not Applicable"/>
    <s v="Not Applicable"/>
  </r>
  <r>
    <x v="7"/>
    <d v="2018-08-01T00:00:00"/>
    <x v="4"/>
    <x v="4"/>
    <n v="831"/>
    <s v="Not Applicable"/>
    <s v="Not Applicable"/>
  </r>
  <r>
    <x v="7"/>
    <d v="2018-08-01T00:00:00"/>
    <x v="5"/>
    <x v="5"/>
    <n v="1684"/>
    <s v="Not Applicable"/>
    <s v="Not Applicable"/>
  </r>
  <r>
    <x v="7"/>
    <d v="2018-08-01T00:00:00"/>
    <x v="6"/>
    <x v="6"/>
    <n v="2370"/>
    <s v="Not Applicable"/>
    <s v="Not Applicable"/>
  </r>
  <r>
    <x v="7"/>
    <d v="2018-08-01T00:00:00"/>
    <x v="7"/>
    <x v="7"/>
    <n v="2707"/>
    <s v="Not Applicable"/>
    <s v="Not Applicable"/>
  </r>
  <r>
    <x v="7"/>
    <d v="2018-08-01T00:00:00"/>
    <x v="8"/>
    <x v="8"/>
    <n v="3190"/>
    <s v="Not Applicable"/>
    <s v="Not Applicable"/>
  </r>
  <r>
    <x v="7"/>
    <d v="2018-08-01T00:00:00"/>
    <x v="9"/>
    <x v="9"/>
    <n v="3685"/>
    <s v="Not Applicable"/>
    <s v="Not Applicable"/>
  </r>
  <r>
    <x v="7"/>
    <d v="2018-08-01T00:00:00"/>
    <x v="10"/>
    <x v="10"/>
    <n v="5442"/>
    <s v="Not Applicable"/>
    <s v="Not Applicable"/>
  </r>
  <r>
    <x v="7"/>
    <d v="2018-08-01T00:00:00"/>
    <x v="11"/>
    <x v="11"/>
    <n v="8153"/>
    <s v="Not Applicable"/>
    <s v="Not Applicable"/>
  </r>
  <r>
    <x v="7"/>
    <d v="2018-08-01T00:00:00"/>
    <x v="12"/>
    <x v="12"/>
    <n v="13218"/>
    <s v="Not Applicable"/>
    <s v="Not Applicable"/>
  </r>
  <r>
    <x v="7"/>
    <d v="2018-08-01T00:00:00"/>
    <x v="13"/>
    <x v="13"/>
    <n v="17348"/>
    <s v="Not Applicable"/>
    <s v="Not Applicable"/>
  </r>
  <r>
    <x v="7"/>
    <d v="2018-08-01T00:00:00"/>
    <x v="14"/>
    <x v="14"/>
    <n v="19995"/>
    <s v="Not Applicable"/>
    <s v="Not Applicable"/>
  </r>
  <r>
    <x v="7"/>
    <d v="2018-08-01T00:00:00"/>
    <x v="15"/>
    <x v="15"/>
    <n v="23435"/>
    <s v="Not Applicable"/>
    <s v="Not Applicable"/>
  </r>
  <r>
    <x v="7"/>
    <d v="2018-08-01T00:00:00"/>
    <x v="16"/>
    <x v="16"/>
    <n v="25531"/>
    <s v="Not Applicable"/>
    <s v="Not Applicable"/>
  </r>
  <r>
    <x v="7"/>
    <d v="2018-08-01T00:00:00"/>
    <x v="17"/>
    <x v="17"/>
    <n v="27413"/>
    <s v="Not Applicable"/>
    <s v="Not Applicable"/>
  </r>
  <r>
    <x v="7"/>
    <d v="2018-08-01T00:00:00"/>
    <x v="18"/>
    <x v="18"/>
    <n v="29272"/>
    <s v="Not Applicable"/>
    <s v="Not Applicable"/>
  </r>
  <r>
    <x v="7"/>
    <d v="2018-08-01T00:00:00"/>
    <x v="19"/>
    <x v="19"/>
    <n v="24205"/>
    <s v="Not Applicable"/>
    <s v="Not Applicable"/>
  </r>
  <r>
    <x v="7"/>
    <d v="2018-08-01T00:00:00"/>
    <x v="20"/>
    <x v="20"/>
    <n v="10867"/>
    <s v="Not Applicable"/>
    <s v="Not Applicable"/>
  </r>
  <r>
    <x v="7"/>
    <d v="2018-08-01T00:00:00"/>
    <x v="21"/>
    <x v="21"/>
    <n v="2305"/>
    <s v="Not Applicable"/>
    <s v="Not Applicable"/>
  </r>
  <r>
    <x v="7"/>
    <d v="2018-08-01T00:00:00"/>
    <x v="22"/>
    <x v="22"/>
    <n v="11"/>
    <s v="Not Applicable"/>
    <s v="Not Applicable"/>
  </r>
  <r>
    <x v="8"/>
    <d v="2018-09-01T00:00:00"/>
    <x v="0"/>
    <x v="0"/>
    <n v="1830"/>
    <s v="Not Applicable"/>
    <s v="Not Applicable"/>
  </r>
  <r>
    <x v="8"/>
    <d v="2018-09-01T00:00:00"/>
    <x v="1"/>
    <x v="1"/>
    <n v="304"/>
    <s v="Not Applicable"/>
    <s v="Not Applicable"/>
  </r>
  <r>
    <x v="8"/>
    <d v="2018-09-01T00:00:00"/>
    <x v="2"/>
    <x v="2"/>
    <n v="176"/>
    <s v="Not Applicable"/>
    <s v="Not Applicable"/>
  </r>
  <r>
    <x v="8"/>
    <d v="2018-09-01T00:00:00"/>
    <x v="3"/>
    <x v="3"/>
    <n v="241"/>
    <s v="Not Applicable"/>
    <s v="Not Applicable"/>
  </r>
  <r>
    <x v="8"/>
    <d v="2018-09-01T00:00:00"/>
    <x v="4"/>
    <x v="4"/>
    <n v="884"/>
    <s v="Not Applicable"/>
    <s v="Not Applicable"/>
  </r>
  <r>
    <x v="8"/>
    <d v="2018-09-01T00:00:00"/>
    <x v="5"/>
    <x v="5"/>
    <n v="1653"/>
    <s v="Not Applicable"/>
    <s v="Not Applicable"/>
  </r>
  <r>
    <x v="8"/>
    <d v="2018-09-01T00:00:00"/>
    <x v="6"/>
    <x v="6"/>
    <n v="2310"/>
    <s v="Not Applicable"/>
    <s v="Not Applicable"/>
  </r>
  <r>
    <x v="8"/>
    <d v="2018-09-01T00:00:00"/>
    <x v="7"/>
    <x v="7"/>
    <n v="2647"/>
    <s v="Not Applicable"/>
    <s v="Not Applicable"/>
  </r>
  <r>
    <x v="8"/>
    <d v="2018-09-01T00:00:00"/>
    <x v="8"/>
    <x v="8"/>
    <n v="3116"/>
    <s v="Not Applicable"/>
    <s v="Not Applicable"/>
  </r>
  <r>
    <x v="8"/>
    <d v="2018-09-01T00:00:00"/>
    <x v="9"/>
    <x v="9"/>
    <n v="3540"/>
    <s v="Not Applicable"/>
    <s v="Not Applicable"/>
  </r>
  <r>
    <x v="8"/>
    <d v="2018-09-01T00:00:00"/>
    <x v="10"/>
    <x v="10"/>
    <n v="5204"/>
    <s v="Not Applicable"/>
    <s v="Not Applicable"/>
  </r>
  <r>
    <x v="8"/>
    <d v="2018-09-01T00:00:00"/>
    <x v="11"/>
    <x v="11"/>
    <n v="7911"/>
    <s v="Not Applicable"/>
    <s v="Not Applicable"/>
  </r>
  <r>
    <x v="8"/>
    <d v="2018-09-01T00:00:00"/>
    <x v="12"/>
    <x v="12"/>
    <n v="12614"/>
    <s v="Not Applicable"/>
    <s v="Not Applicable"/>
  </r>
  <r>
    <x v="8"/>
    <d v="2018-09-01T00:00:00"/>
    <x v="13"/>
    <x v="13"/>
    <n v="16454"/>
    <s v="Not Applicable"/>
    <s v="Not Applicable"/>
  </r>
  <r>
    <x v="8"/>
    <d v="2018-09-01T00:00:00"/>
    <x v="14"/>
    <x v="14"/>
    <n v="19793"/>
    <s v="Not Applicable"/>
    <s v="Not Applicable"/>
  </r>
  <r>
    <x v="8"/>
    <d v="2018-09-01T00:00:00"/>
    <x v="15"/>
    <x v="15"/>
    <n v="22678"/>
    <s v="Not Applicable"/>
    <s v="Not Applicable"/>
  </r>
  <r>
    <x v="8"/>
    <d v="2018-09-01T00:00:00"/>
    <x v="16"/>
    <x v="16"/>
    <n v="24972"/>
    <s v="Not Applicable"/>
    <s v="Not Applicable"/>
  </r>
  <r>
    <x v="8"/>
    <d v="2018-09-01T00:00:00"/>
    <x v="17"/>
    <x v="17"/>
    <n v="26884"/>
    <s v="Not Applicable"/>
    <s v="Not Applicable"/>
  </r>
  <r>
    <x v="8"/>
    <d v="2018-09-01T00:00:00"/>
    <x v="18"/>
    <x v="18"/>
    <n v="28704"/>
    <s v="Not Applicable"/>
    <s v="Not Applicable"/>
  </r>
  <r>
    <x v="8"/>
    <d v="2018-09-01T00:00:00"/>
    <x v="19"/>
    <x v="19"/>
    <n v="23664"/>
    <s v="Not Applicable"/>
    <s v="Not Applicable"/>
  </r>
  <r>
    <x v="8"/>
    <d v="2018-09-01T00:00:00"/>
    <x v="20"/>
    <x v="20"/>
    <n v="10888"/>
    <s v="Not Applicable"/>
    <s v="Not Applicable"/>
  </r>
  <r>
    <x v="8"/>
    <d v="2018-09-01T00:00:00"/>
    <x v="21"/>
    <x v="21"/>
    <n v="2215"/>
    <s v="Not Applicable"/>
    <s v="Not Applicable"/>
  </r>
  <r>
    <x v="8"/>
    <d v="2018-09-01T00:00:00"/>
    <x v="22"/>
    <x v="22"/>
    <n v="14"/>
    <s v="Not Applicable"/>
    <s v="Not Applicable"/>
  </r>
  <r>
    <x v="9"/>
    <d v="2018-10-01T00:00:00"/>
    <x v="0"/>
    <x v="0"/>
    <n v="1858"/>
    <s v="Not Applicable"/>
    <s v="Not Applicable"/>
  </r>
  <r>
    <x v="9"/>
    <d v="2018-10-01T00:00:00"/>
    <x v="1"/>
    <x v="1"/>
    <n v="276"/>
    <s v="Not Applicable"/>
    <s v="Not Applicable"/>
  </r>
  <r>
    <x v="9"/>
    <d v="2018-10-01T00:00:00"/>
    <x v="2"/>
    <x v="2"/>
    <n v="179"/>
    <s v="Not Applicable"/>
    <s v="Not Applicable"/>
  </r>
  <r>
    <x v="9"/>
    <d v="2018-10-01T00:00:00"/>
    <x v="3"/>
    <x v="3"/>
    <n v="259"/>
    <s v="Not Applicable"/>
    <s v="Not Applicable"/>
  </r>
  <r>
    <x v="9"/>
    <d v="2018-10-01T00:00:00"/>
    <x v="4"/>
    <x v="4"/>
    <n v="878"/>
    <s v="Not Applicable"/>
    <s v="Not Applicable"/>
  </r>
  <r>
    <x v="9"/>
    <d v="2018-10-01T00:00:00"/>
    <x v="5"/>
    <x v="5"/>
    <n v="1708"/>
    <s v="Not Applicable"/>
    <s v="Not Applicable"/>
  </r>
  <r>
    <x v="9"/>
    <d v="2018-10-01T00:00:00"/>
    <x v="6"/>
    <x v="6"/>
    <n v="2281"/>
    <s v="Not Applicable"/>
    <s v="Not Applicable"/>
  </r>
  <r>
    <x v="9"/>
    <d v="2018-10-01T00:00:00"/>
    <x v="7"/>
    <x v="7"/>
    <n v="2631"/>
    <s v="Not Applicable"/>
    <s v="Not Applicable"/>
  </r>
  <r>
    <x v="9"/>
    <d v="2018-10-01T00:00:00"/>
    <x v="8"/>
    <x v="8"/>
    <n v="3089"/>
    <s v="Not Applicable"/>
    <s v="Not Applicable"/>
  </r>
  <r>
    <x v="9"/>
    <d v="2018-10-01T00:00:00"/>
    <x v="9"/>
    <x v="9"/>
    <n v="3592"/>
    <s v="Not Applicable"/>
    <s v="Not Applicable"/>
  </r>
  <r>
    <x v="9"/>
    <d v="2018-10-01T00:00:00"/>
    <x v="10"/>
    <x v="10"/>
    <n v="5291"/>
    <s v="Not Applicable"/>
    <s v="Not Applicable"/>
  </r>
  <r>
    <x v="9"/>
    <d v="2018-10-01T00:00:00"/>
    <x v="11"/>
    <x v="11"/>
    <n v="8178"/>
    <s v="Not Applicable"/>
    <s v="Not Applicable"/>
  </r>
  <r>
    <x v="9"/>
    <d v="2018-10-01T00:00:00"/>
    <x v="12"/>
    <x v="12"/>
    <n v="13166"/>
    <s v="Not Applicable"/>
    <s v="Not Applicable"/>
  </r>
  <r>
    <x v="9"/>
    <d v="2018-10-01T00:00:00"/>
    <x v="13"/>
    <x v="13"/>
    <n v="17689"/>
    <s v="Not Applicable"/>
    <s v="Not Applicable"/>
  </r>
  <r>
    <x v="9"/>
    <d v="2018-10-01T00:00:00"/>
    <x v="14"/>
    <x v="14"/>
    <n v="20825"/>
    <s v="Not Applicable"/>
    <s v="Not Applicable"/>
  </r>
  <r>
    <x v="9"/>
    <d v="2018-10-01T00:00:00"/>
    <x v="15"/>
    <x v="15"/>
    <n v="24361"/>
    <s v="Not Applicable"/>
    <s v="Not Applicable"/>
  </r>
  <r>
    <x v="9"/>
    <d v="2018-10-01T00:00:00"/>
    <x v="16"/>
    <x v="16"/>
    <n v="26934"/>
    <s v="Not Applicable"/>
    <s v="Not Applicable"/>
  </r>
  <r>
    <x v="9"/>
    <d v="2018-10-01T00:00:00"/>
    <x v="17"/>
    <x v="17"/>
    <n v="29031"/>
    <s v="Not Applicable"/>
    <s v="Not Applicable"/>
  </r>
  <r>
    <x v="9"/>
    <d v="2018-10-01T00:00:00"/>
    <x v="18"/>
    <x v="18"/>
    <n v="31346"/>
    <s v="Not Applicable"/>
    <s v="Not Applicable"/>
  </r>
  <r>
    <x v="9"/>
    <d v="2018-10-01T00:00:00"/>
    <x v="19"/>
    <x v="19"/>
    <n v="26083"/>
    <s v="Not Applicable"/>
    <s v="Not Applicable"/>
  </r>
  <r>
    <x v="9"/>
    <d v="2018-10-01T00:00:00"/>
    <x v="20"/>
    <x v="20"/>
    <n v="11740"/>
    <s v="Not Applicable"/>
    <s v="Not Applicable"/>
  </r>
  <r>
    <x v="9"/>
    <d v="2018-10-01T00:00:00"/>
    <x v="21"/>
    <x v="21"/>
    <n v="2490"/>
    <s v="Not Applicable"/>
    <s v="Not Applicable"/>
  </r>
  <r>
    <x v="9"/>
    <d v="2018-10-01T00:00:00"/>
    <x v="22"/>
    <x v="22"/>
    <n v="18"/>
    <s v="Not Applicable"/>
    <s v="Not Applicable"/>
  </r>
  <r>
    <x v="10"/>
    <d v="2018-11-01T00:00:00"/>
    <x v="0"/>
    <x v="0"/>
    <n v="1724"/>
    <s v="Not Applicable"/>
    <s v="Not Applicable"/>
  </r>
  <r>
    <x v="10"/>
    <d v="2018-11-01T00:00:00"/>
    <x v="1"/>
    <x v="1"/>
    <n v="316"/>
    <s v="Not Applicable"/>
    <s v="Not Applicable"/>
  </r>
  <r>
    <x v="10"/>
    <d v="2018-11-01T00:00:00"/>
    <x v="2"/>
    <x v="2"/>
    <n v="168"/>
    <s v="Not Applicable"/>
    <s v="Not Applicable"/>
  </r>
  <r>
    <x v="10"/>
    <d v="2018-11-01T00:00:00"/>
    <x v="3"/>
    <x v="3"/>
    <n v="247"/>
    <s v="Not Applicable"/>
    <s v="Not Applicable"/>
  </r>
  <r>
    <x v="10"/>
    <d v="2018-11-01T00:00:00"/>
    <x v="4"/>
    <x v="4"/>
    <n v="832"/>
    <s v="Not Applicable"/>
    <s v="Not Applicable"/>
  </r>
  <r>
    <x v="10"/>
    <d v="2018-11-01T00:00:00"/>
    <x v="5"/>
    <x v="5"/>
    <n v="1530"/>
    <s v="Not Applicable"/>
    <s v="Not Applicable"/>
  </r>
  <r>
    <x v="10"/>
    <d v="2018-11-01T00:00:00"/>
    <x v="6"/>
    <x v="6"/>
    <n v="2190"/>
    <s v="Not Applicable"/>
    <s v="Not Applicable"/>
  </r>
  <r>
    <x v="10"/>
    <d v="2018-11-01T00:00:00"/>
    <x v="7"/>
    <x v="7"/>
    <n v="2468"/>
    <s v="Not Applicable"/>
    <s v="Not Applicable"/>
  </r>
  <r>
    <x v="10"/>
    <d v="2018-11-01T00:00:00"/>
    <x v="8"/>
    <x v="8"/>
    <n v="3044"/>
    <s v="Not Applicable"/>
    <s v="Not Applicable"/>
  </r>
  <r>
    <x v="10"/>
    <d v="2018-11-01T00:00:00"/>
    <x v="9"/>
    <x v="9"/>
    <n v="3507"/>
    <s v="Not Applicable"/>
    <s v="Not Applicable"/>
  </r>
  <r>
    <x v="10"/>
    <d v="2018-11-01T00:00:00"/>
    <x v="10"/>
    <x v="10"/>
    <n v="5169"/>
    <s v="Not Applicable"/>
    <s v="Not Applicable"/>
  </r>
  <r>
    <x v="10"/>
    <d v="2018-11-01T00:00:00"/>
    <x v="11"/>
    <x v="11"/>
    <n v="7935"/>
    <s v="Not Applicable"/>
    <s v="Not Applicable"/>
  </r>
  <r>
    <x v="10"/>
    <d v="2018-11-01T00:00:00"/>
    <x v="12"/>
    <x v="12"/>
    <n v="13055"/>
    <s v="Not Applicable"/>
    <s v="Not Applicable"/>
  </r>
  <r>
    <x v="10"/>
    <d v="2018-11-01T00:00:00"/>
    <x v="13"/>
    <x v="13"/>
    <n v="17708"/>
    <s v="Not Applicable"/>
    <s v="Not Applicable"/>
  </r>
  <r>
    <x v="10"/>
    <d v="2018-11-01T00:00:00"/>
    <x v="14"/>
    <x v="14"/>
    <n v="20758"/>
    <s v="Not Applicable"/>
    <s v="Not Applicable"/>
  </r>
  <r>
    <x v="10"/>
    <d v="2018-11-01T00:00:00"/>
    <x v="15"/>
    <x v="15"/>
    <n v="24261"/>
    <s v="Not Applicable"/>
    <s v="Not Applicable"/>
  </r>
  <r>
    <x v="10"/>
    <d v="2018-11-01T00:00:00"/>
    <x v="16"/>
    <x v="16"/>
    <n v="26891"/>
    <s v="Not Applicable"/>
    <s v="Not Applicable"/>
  </r>
  <r>
    <x v="10"/>
    <d v="2018-11-01T00:00:00"/>
    <x v="17"/>
    <x v="17"/>
    <n v="29215"/>
    <s v="Not Applicable"/>
    <s v="Not Applicable"/>
  </r>
  <r>
    <x v="10"/>
    <d v="2018-11-01T00:00:00"/>
    <x v="18"/>
    <x v="18"/>
    <n v="31748"/>
    <s v="Not Applicable"/>
    <s v="Not Applicable"/>
  </r>
  <r>
    <x v="10"/>
    <d v="2018-11-01T00:00:00"/>
    <x v="19"/>
    <x v="19"/>
    <n v="26160"/>
    <s v="Not Applicable"/>
    <s v="Not Applicable"/>
  </r>
  <r>
    <x v="10"/>
    <d v="2018-11-01T00:00:00"/>
    <x v="20"/>
    <x v="20"/>
    <n v="11912"/>
    <s v="Not Applicable"/>
    <s v="Not Applicable"/>
  </r>
  <r>
    <x v="10"/>
    <d v="2018-11-01T00:00:00"/>
    <x v="21"/>
    <x v="21"/>
    <n v="2525"/>
    <s v="Not Applicable"/>
    <s v="Not Applicable"/>
  </r>
  <r>
    <x v="10"/>
    <d v="2018-11-01T00:00:00"/>
    <x v="22"/>
    <x v="22"/>
    <n v="12"/>
    <s v="Not Applicable"/>
    <s v="Not Applicable"/>
  </r>
  <r>
    <x v="11"/>
    <d v="2018-12-01T00:00:00"/>
    <x v="0"/>
    <x v="0"/>
    <n v="1739"/>
    <s v="Not Applicable"/>
    <s v="Not Applicable"/>
  </r>
  <r>
    <x v="11"/>
    <d v="2018-12-01T00:00:00"/>
    <x v="1"/>
    <x v="1"/>
    <n v="273"/>
    <s v="Not Applicable"/>
    <s v="Not Applicable"/>
  </r>
  <r>
    <x v="11"/>
    <d v="2018-12-01T00:00:00"/>
    <x v="2"/>
    <x v="2"/>
    <n v="195"/>
    <s v="Not Applicable"/>
    <s v="Not Applicable"/>
  </r>
  <r>
    <x v="11"/>
    <d v="2018-12-01T00:00:00"/>
    <x v="3"/>
    <x v="3"/>
    <n v="259"/>
    <s v="Not Applicable"/>
    <s v="Not Applicable"/>
  </r>
  <r>
    <x v="11"/>
    <d v="2018-12-01T00:00:00"/>
    <x v="4"/>
    <x v="4"/>
    <n v="811"/>
    <s v="Not Applicable"/>
    <s v="Not Applicable"/>
  </r>
  <r>
    <x v="11"/>
    <d v="2018-12-01T00:00:00"/>
    <x v="5"/>
    <x v="5"/>
    <n v="1546"/>
    <s v="Not Applicable"/>
    <s v="Not Applicable"/>
  </r>
  <r>
    <x v="11"/>
    <d v="2018-12-01T00:00:00"/>
    <x v="6"/>
    <x v="6"/>
    <n v="2190"/>
    <s v="Not Applicable"/>
    <s v="Not Applicable"/>
  </r>
  <r>
    <x v="11"/>
    <d v="2018-12-01T00:00:00"/>
    <x v="7"/>
    <x v="7"/>
    <n v="2631"/>
    <s v="Not Applicable"/>
    <s v="Not Applicable"/>
  </r>
  <r>
    <x v="11"/>
    <d v="2018-12-01T00:00:00"/>
    <x v="8"/>
    <x v="8"/>
    <n v="3179"/>
    <s v="Not Applicable"/>
    <s v="Not Applicable"/>
  </r>
  <r>
    <x v="11"/>
    <d v="2018-12-01T00:00:00"/>
    <x v="9"/>
    <x v="9"/>
    <n v="3597"/>
    <s v="Not Applicable"/>
    <s v="Not Applicable"/>
  </r>
  <r>
    <x v="11"/>
    <d v="2018-12-01T00:00:00"/>
    <x v="10"/>
    <x v="10"/>
    <n v="5584"/>
    <s v="Not Applicable"/>
    <s v="Not Applicable"/>
  </r>
  <r>
    <x v="11"/>
    <d v="2018-12-01T00:00:00"/>
    <x v="11"/>
    <x v="11"/>
    <n v="8524"/>
    <s v="Not Applicable"/>
    <s v="Not Applicable"/>
  </r>
  <r>
    <x v="11"/>
    <d v="2018-12-01T00:00:00"/>
    <x v="12"/>
    <x v="12"/>
    <n v="13869"/>
    <s v="Not Applicable"/>
    <s v="Not Applicable"/>
  </r>
  <r>
    <x v="11"/>
    <d v="2018-12-01T00:00:00"/>
    <x v="13"/>
    <x v="13"/>
    <n v="18766"/>
    <s v="Not Applicable"/>
    <s v="Not Applicable"/>
  </r>
  <r>
    <x v="11"/>
    <d v="2018-12-01T00:00:00"/>
    <x v="14"/>
    <x v="14"/>
    <n v="22054"/>
    <s v="Not Applicable"/>
    <s v="Not Applicable"/>
  </r>
  <r>
    <x v="11"/>
    <d v="2018-12-01T00:00:00"/>
    <x v="15"/>
    <x v="15"/>
    <n v="25899"/>
    <s v="Not Applicable"/>
    <s v="Not Applicable"/>
  </r>
  <r>
    <x v="11"/>
    <d v="2018-12-01T00:00:00"/>
    <x v="16"/>
    <x v="16"/>
    <n v="28572"/>
    <s v="Not Applicable"/>
    <s v="Not Applicable"/>
  </r>
  <r>
    <x v="11"/>
    <d v="2018-12-01T00:00:00"/>
    <x v="17"/>
    <x v="17"/>
    <n v="31720"/>
    <s v="Not Applicable"/>
    <s v="Not Applicable"/>
  </r>
  <r>
    <x v="11"/>
    <d v="2018-12-01T00:00:00"/>
    <x v="18"/>
    <x v="18"/>
    <n v="33737"/>
    <s v="Not Applicable"/>
    <s v="Not Applicable"/>
  </r>
  <r>
    <x v="11"/>
    <d v="2018-12-01T00:00:00"/>
    <x v="19"/>
    <x v="19"/>
    <n v="28441"/>
    <s v="Not Applicable"/>
    <s v="Not Applicable"/>
  </r>
  <r>
    <x v="11"/>
    <d v="2018-12-01T00:00:00"/>
    <x v="20"/>
    <x v="20"/>
    <n v="12910"/>
    <s v="Not Applicable"/>
    <s v="Not Applicable"/>
  </r>
  <r>
    <x v="11"/>
    <d v="2018-12-01T00:00:00"/>
    <x v="21"/>
    <x v="21"/>
    <n v="2773"/>
    <s v="Not Applicable"/>
    <s v="Not Applicable"/>
  </r>
  <r>
    <x v="11"/>
    <d v="2018-12-01T00:00:00"/>
    <x v="22"/>
    <x v="22"/>
    <n v="11"/>
    <s v="Not Applicable"/>
    <s v="Not Applicable"/>
  </r>
  <r>
    <x v="12"/>
    <d v="2019-01-01T00:00:00"/>
    <x v="0"/>
    <x v="0"/>
    <n v="1706"/>
    <s v="Not Applicable"/>
    <s v="Not Applicable"/>
  </r>
  <r>
    <x v="12"/>
    <d v="2019-01-01T00:00:00"/>
    <x v="1"/>
    <x v="1"/>
    <n v="303"/>
    <s v="Not Applicable"/>
    <s v="Not Applicable"/>
  </r>
  <r>
    <x v="12"/>
    <d v="2019-01-01T00:00:00"/>
    <x v="2"/>
    <x v="2"/>
    <n v="216"/>
    <s v="Not Applicable"/>
    <s v="Not Applicable"/>
  </r>
  <r>
    <x v="12"/>
    <d v="2019-01-01T00:00:00"/>
    <x v="3"/>
    <x v="3"/>
    <n v="255"/>
    <s v="Not Applicable"/>
    <s v="Not Applicable"/>
  </r>
  <r>
    <x v="12"/>
    <d v="2019-01-01T00:00:00"/>
    <x v="4"/>
    <x v="4"/>
    <n v="788"/>
    <s v="Not Applicable"/>
    <s v="Not Applicable"/>
  </r>
  <r>
    <x v="12"/>
    <d v="2019-01-01T00:00:00"/>
    <x v="5"/>
    <x v="5"/>
    <n v="1536"/>
    <s v="Not Applicable"/>
    <s v="Not Applicable"/>
  </r>
  <r>
    <x v="12"/>
    <d v="2019-01-01T00:00:00"/>
    <x v="6"/>
    <x v="6"/>
    <n v="2106"/>
    <s v="Not Applicable"/>
    <s v="Not Applicable"/>
  </r>
  <r>
    <x v="12"/>
    <d v="2019-01-01T00:00:00"/>
    <x v="7"/>
    <x v="7"/>
    <n v="2487"/>
    <s v="Not Applicable"/>
    <s v="Not Applicable"/>
  </r>
  <r>
    <x v="12"/>
    <d v="2019-01-01T00:00:00"/>
    <x v="8"/>
    <x v="8"/>
    <n v="3265"/>
    <s v="Not Applicable"/>
    <s v="Not Applicable"/>
  </r>
  <r>
    <x v="12"/>
    <d v="2019-01-01T00:00:00"/>
    <x v="9"/>
    <x v="9"/>
    <n v="3716"/>
    <s v="Not Applicable"/>
    <s v="Not Applicable"/>
  </r>
  <r>
    <x v="12"/>
    <d v="2019-01-01T00:00:00"/>
    <x v="10"/>
    <x v="10"/>
    <n v="5592"/>
    <s v="Not Applicable"/>
    <s v="Not Applicable"/>
  </r>
  <r>
    <x v="12"/>
    <d v="2019-01-01T00:00:00"/>
    <x v="11"/>
    <x v="11"/>
    <n v="8748"/>
    <s v="Not Applicable"/>
    <s v="Not Applicable"/>
  </r>
  <r>
    <x v="12"/>
    <d v="2019-01-01T00:00:00"/>
    <x v="12"/>
    <x v="12"/>
    <n v="14318"/>
    <s v="Not Applicable"/>
    <s v="Not Applicable"/>
  </r>
  <r>
    <x v="12"/>
    <d v="2019-01-01T00:00:00"/>
    <x v="13"/>
    <x v="13"/>
    <n v="19516"/>
    <s v="Not Applicable"/>
    <s v="Not Applicable"/>
  </r>
  <r>
    <x v="12"/>
    <d v="2019-01-01T00:00:00"/>
    <x v="14"/>
    <x v="14"/>
    <n v="22905"/>
    <s v="Not Applicable"/>
    <s v="Not Applicable"/>
  </r>
  <r>
    <x v="12"/>
    <d v="2019-01-01T00:00:00"/>
    <x v="15"/>
    <x v="15"/>
    <n v="26848"/>
    <s v="Not Applicable"/>
    <s v="Not Applicable"/>
  </r>
  <r>
    <x v="12"/>
    <d v="2019-01-01T00:00:00"/>
    <x v="16"/>
    <x v="16"/>
    <n v="29757"/>
    <s v="Not Applicable"/>
    <s v="Not Applicable"/>
  </r>
  <r>
    <x v="12"/>
    <d v="2019-01-01T00:00:00"/>
    <x v="17"/>
    <x v="17"/>
    <n v="32748"/>
    <s v="Not Applicable"/>
    <s v="Not Applicable"/>
  </r>
  <r>
    <x v="12"/>
    <d v="2019-01-01T00:00:00"/>
    <x v="18"/>
    <x v="18"/>
    <n v="34766"/>
    <s v="Not Applicable"/>
    <s v="Not Applicable"/>
  </r>
  <r>
    <x v="12"/>
    <d v="2019-01-01T00:00:00"/>
    <x v="19"/>
    <x v="19"/>
    <n v="29633"/>
    <s v="Not Applicable"/>
    <s v="Not Applicable"/>
  </r>
  <r>
    <x v="12"/>
    <d v="2019-01-01T00:00:00"/>
    <x v="20"/>
    <x v="20"/>
    <n v="13475"/>
    <s v="Not Applicable"/>
    <s v="Not Applicable"/>
  </r>
  <r>
    <x v="12"/>
    <d v="2019-01-01T00:00:00"/>
    <x v="21"/>
    <x v="21"/>
    <n v="2956"/>
    <s v="Not Applicable"/>
    <s v="Not Applicable"/>
  </r>
  <r>
    <x v="13"/>
    <d v="2019-02-01T00:00:00"/>
    <x v="0"/>
    <x v="0"/>
    <n v="1635"/>
    <s v="Not Applicable"/>
    <s v="Not Applicable"/>
  </r>
  <r>
    <x v="13"/>
    <d v="2019-02-01T00:00:00"/>
    <x v="1"/>
    <x v="1"/>
    <n v="304"/>
    <s v="Not Applicable"/>
    <s v="Not Applicable"/>
  </r>
  <r>
    <x v="13"/>
    <d v="2019-02-01T00:00:00"/>
    <x v="2"/>
    <x v="2"/>
    <n v="191"/>
    <s v="Not Applicable"/>
    <s v="Not Applicable"/>
  </r>
  <r>
    <x v="13"/>
    <d v="2019-02-01T00:00:00"/>
    <x v="3"/>
    <x v="3"/>
    <n v="245"/>
    <s v="Not Applicable"/>
    <s v="Not Applicable"/>
  </r>
  <r>
    <x v="13"/>
    <d v="2019-02-01T00:00:00"/>
    <x v="4"/>
    <x v="4"/>
    <n v="727"/>
    <s v="Not Applicable"/>
    <s v="Not Applicable"/>
  </r>
  <r>
    <x v="13"/>
    <d v="2019-02-01T00:00:00"/>
    <x v="5"/>
    <x v="5"/>
    <n v="1380"/>
    <s v="Not Applicable"/>
    <s v="Not Applicable"/>
  </r>
  <r>
    <x v="13"/>
    <d v="2019-02-01T00:00:00"/>
    <x v="6"/>
    <x v="6"/>
    <n v="1981"/>
    <s v="Not Applicable"/>
    <s v="Not Applicable"/>
  </r>
  <r>
    <x v="13"/>
    <d v="2019-02-01T00:00:00"/>
    <x v="7"/>
    <x v="7"/>
    <n v="2391"/>
    <s v="Not Applicable"/>
    <s v="Not Applicable"/>
  </r>
  <r>
    <x v="13"/>
    <d v="2019-02-01T00:00:00"/>
    <x v="8"/>
    <x v="8"/>
    <n v="2811"/>
    <s v="Not Applicable"/>
    <s v="Not Applicable"/>
  </r>
  <r>
    <x v="13"/>
    <d v="2019-02-01T00:00:00"/>
    <x v="9"/>
    <x v="9"/>
    <n v="3363"/>
    <s v="Not Applicable"/>
    <s v="Not Applicable"/>
  </r>
  <r>
    <x v="13"/>
    <d v="2019-02-01T00:00:00"/>
    <x v="10"/>
    <x v="10"/>
    <n v="5189"/>
    <s v="Not Applicable"/>
    <s v="Not Applicable"/>
  </r>
  <r>
    <x v="13"/>
    <d v="2019-02-01T00:00:00"/>
    <x v="11"/>
    <x v="11"/>
    <n v="7738"/>
    <s v="Not Applicable"/>
    <s v="Not Applicable"/>
  </r>
  <r>
    <x v="13"/>
    <d v="2019-02-01T00:00:00"/>
    <x v="12"/>
    <x v="12"/>
    <n v="12752"/>
    <s v="Not Applicable"/>
    <s v="Not Applicable"/>
  </r>
  <r>
    <x v="13"/>
    <d v="2019-02-01T00:00:00"/>
    <x v="13"/>
    <x v="13"/>
    <n v="17745"/>
    <s v="Not Applicable"/>
    <s v="Not Applicable"/>
  </r>
  <r>
    <x v="13"/>
    <d v="2019-02-01T00:00:00"/>
    <x v="14"/>
    <x v="14"/>
    <n v="20605"/>
    <s v="Not Applicable"/>
    <s v="Not Applicable"/>
  </r>
  <r>
    <x v="13"/>
    <d v="2019-02-01T00:00:00"/>
    <x v="15"/>
    <x v="15"/>
    <n v="24737"/>
    <s v="Not Applicable"/>
    <s v="Not Applicable"/>
  </r>
  <r>
    <x v="13"/>
    <d v="2019-02-01T00:00:00"/>
    <x v="16"/>
    <x v="16"/>
    <n v="26903"/>
    <s v="Not Applicable"/>
    <s v="Not Applicable"/>
  </r>
  <r>
    <x v="13"/>
    <d v="2019-02-01T00:00:00"/>
    <x v="17"/>
    <x v="17"/>
    <n v="29623"/>
    <s v="Not Applicable"/>
    <s v="Not Applicable"/>
  </r>
  <r>
    <x v="13"/>
    <d v="2019-02-01T00:00:00"/>
    <x v="18"/>
    <x v="18"/>
    <n v="31437"/>
    <s v="Not Applicable"/>
    <s v="Not Applicable"/>
  </r>
  <r>
    <x v="13"/>
    <d v="2019-02-01T00:00:00"/>
    <x v="19"/>
    <x v="19"/>
    <n v="26487"/>
    <s v="Not Applicable"/>
    <s v="Not Applicable"/>
  </r>
  <r>
    <x v="13"/>
    <d v="2019-02-01T00:00:00"/>
    <x v="20"/>
    <x v="20"/>
    <n v="12025"/>
    <s v="Not Applicable"/>
    <s v="Not Applicable"/>
  </r>
  <r>
    <x v="13"/>
    <d v="2019-02-01T00:00:00"/>
    <x v="21"/>
    <x v="21"/>
    <n v="2544"/>
    <s v="Not Applicable"/>
    <s v="Not Applicable"/>
  </r>
  <r>
    <x v="14"/>
    <d v="2019-03-01T00:00:00"/>
    <x v="0"/>
    <x v="0"/>
    <n v="1838"/>
    <s v="Not Applicable"/>
    <s v="Not Applicable"/>
  </r>
  <r>
    <x v="14"/>
    <d v="2019-03-01T00:00:00"/>
    <x v="1"/>
    <x v="1"/>
    <n v="290"/>
    <s v="Not Applicable"/>
    <s v="Not Applicable"/>
  </r>
  <r>
    <x v="14"/>
    <d v="2019-03-01T00:00:00"/>
    <x v="2"/>
    <x v="2"/>
    <n v="213"/>
    <s v="Not Applicable"/>
    <s v="Not Applicable"/>
  </r>
  <r>
    <x v="14"/>
    <d v="2019-03-01T00:00:00"/>
    <x v="3"/>
    <x v="3"/>
    <n v="246"/>
    <s v="Not Applicable"/>
    <s v="Not Applicable"/>
  </r>
  <r>
    <x v="14"/>
    <d v="2019-03-01T00:00:00"/>
    <x v="4"/>
    <x v="4"/>
    <n v="827"/>
    <s v="Not Applicable"/>
    <s v="Not Applicable"/>
  </r>
  <r>
    <x v="14"/>
    <d v="2019-03-01T00:00:00"/>
    <x v="5"/>
    <x v="5"/>
    <n v="1561"/>
    <s v="Not Applicable"/>
    <s v="Not Applicable"/>
  </r>
  <r>
    <x v="14"/>
    <d v="2019-03-01T00:00:00"/>
    <x v="6"/>
    <x v="6"/>
    <n v="2258"/>
    <s v="Not Applicable"/>
    <s v="Not Applicable"/>
  </r>
  <r>
    <x v="14"/>
    <d v="2019-03-01T00:00:00"/>
    <x v="7"/>
    <x v="7"/>
    <n v="2692"/>
    <s v="Not Applicable"/>
    <s v="Not Applicable"/>
  </r>
  <r>
    <x v="14"/>
    <d v="2019-03-01T00:00:00"/>
    <x v="8"/>
    <x v="8"/>
    <n v="3279"/>
    <s v="Not Applicable"/>
    <s v="Not Applicable"/>
  </r>
  <r>
    <x v="14"/>
    <d v="2019-03-01T00:00:00"/>
    <x v="9"/>
    <x v="9"/>
    <n v="3780"/>
    <s v="Not Applicable"/>
    <s v="Not Applicable"/>
  </r>
  <r>
    <x v="14"/>
    <d v="2019-03-01T00:00:00"/>
    <x v="10"/>
    <x v="10"/>
    <n v="5486"/>
    <s v="Not Applicable"/>
    <s v="Not Applicable"/>
  </r>
  <r>
    <x v="14"/>
    <d v="2019-03-01T00:00:00"/>
    <x v="11"/>
    <x v="11"/>
    <n v="8511"/>
    <s v="Not Applicable"/>
    <s v="Not Applicable"/>
  </r>
  <r>
    <x v="14"/>
    <d v="2019-03-01T00:00:00"/>
    <x v="12"/>
    <x v="12"/>
    <n v="14037"/>
    <s v="Not Applicable"/>
    <s v="Not Applicable"/>
  </r>
  <r>
    <x v="14"/>
    <d v="2019-03-01T00:00:00"/>
    <x v="13"/>
    <x v="13"/>
    <n v="19119"/>
    <s v="Not Applicable"/>
    <s v="Not Applicable"/>
  </r>
  <r>
    <x v="14"/>
    <d v="2019-03-01T00:00:00"/>
    <x v="14"/>
    <x v="14"/>
    <n v="22649"/>
    <s v="Not Applicable"/>
    <s v="Not Applicable"/>
  </r>
  <r>
    <x v="14"/>
    <d v="2019-03-01T00:00:00"/>
    <x v="15"/>
    <x v="15"/>
    <n v="26906"/>
    <s v="Not Applicable"/>
    <s v="Not Applicable"/>
  </r>
  <r>
    <x v="14"/>
    <d v="2019-03-01T00:00:00"/>
    <x v="16"/>
    <x v="16"/>
    <n v="29176"/>
    <s v="Not Applicable"/>
    <s v="Not Applicable"/>
  </r>
  <r>
    <x v="14"/>
    <d v="2019-03-01T00:00:00"/>
    <x v="17"/>
    <x v="17"/>
    <n v="32277"/>
    <s v="Not Applicable"/>
    <s v="Not Applicable"/>
  </r>
  <r>
    <x v="14"/>
    <d v="2019-03-01T00:00:00"/>
    <x v="18"/>
    <x v="18"/>
    <n v="34595"/>
    <s v="Not Applicable"/>
    <s v="Not Applicable"/>
  </r>
  <r>
    <x v="14"/>
    <d v="2019-03-01T00:00:00"/>
    <x v="19"/>
    <x v="19"/>
    <n v="29155"/>
    <s v="Not Applicable"/>
    <s v="Not Applicable"/>
  </r>
  <r>
    <x v="14"/>
    <d v="2019-03-01T00:00:00"/>
    <x v="20"/>
    <x v="20"/>
    <n v="13203"/>
    <s v="Not Applicable"/>
    <s v="Not Applicable"/>
  </r>
  <r>
    <x v="14"/>
    <d v="2019-03-01T00:00:00"/>
    <x v="21"/>
    <x v="21"/>
    <n v="2820"/>
    <s v="Not Applicable"/>
    <s v="Not Applicable"/>
  </r>
  <r>
    <x v="14"/>
    <d v="2019-03-01T00:00:00"/>
    <x v="22"/>
    <x v="22"/>
    <n v="11"/>
    <s v="Not Applicable"/>
    <s v="Not Applicable"/>
  </r>
  <r>
    <x v="15"/>
    <d v="2019-04-01T00:00:00"/>
    <x v="0"/>
    <x v="0"/>
    <n v="1734"/>
    <s v="Not Applicable"/>
    <s v="Not Applicable"/>
  </r>
  <r>
    <x v="15"/>
    <d v="2019-04-01T00:00:00"/>
    <x v="1"/>
    <x v="1"/>
    <n v="322"/>
    <s v="Not Applicable"/>
    <s v="Not Applicable"/>
  </r>
  <r>
    <x v="15"/>
    <d v="2019-04-01T00:00:00"/>
    <x v="2"/>
    <x v="2"/>
    <n v="167"/>
    <s v="Not Applicable"/>
    <s v="Not Applicable"/>
  </r>
  <r>
    <x v="15"/>
    <d v="2019-04-01T00:00:00"/>
    <x v="3"/>
    <x v="3"/>
    <n v="270"/>
    <s v="Not Applicable"/>
    <s v="Not Applicable"/>
  </r>
  <r>
    <x v="15"/>
    <d v="2019-04-01T00:00:00"/>
    <x v="4"/>
    <x v="4"/>
    <n v="826"/>
    <s v="Not Applicable"/>
    <s v="Not Applicable"/>
  </r>
  <r>
    <x v="15"/>
    <d v="2019-04-01T00:00:00"/>
    <x v="5"/>
    <x v="5"/>
    <n v="1507"/>
    <s v="Not Applicable"/>
    <s v="Not Applicable"/>
  </r>
  <r>
    <x v="15"/>
    <d v="2019-04-01T00:00:00"/>
    <x v="6"/>
    <x v="6"/>
    <n v="2190"/>
    <s v="Not Applicable"/>
    <s v="Not Applicable"/>
  </r>
  <r>
    <x v="15"/>
    <d v="2019-04-01T00:00:00"/>
    <x v="7"/>
    <x v="7"/>
    <n v="2549"/>
    <s v="Not Applicable"/>
    <s v="Not Applicable"/>
  </r>
  <r>
    <x v="15"/>
    <d v="2019-04-01T00:00:00"/>
    <x v="8"/>
    <x v="8"/>
    <n v="3108"/>
    <s v="Not Applicable"/>
    <s v="Not Applicable"/>
  </r>
  <r>
    <x v="15"/>
    <d v="2019-04-01T00:00:00"/>
    <x v="9"/>
    <x v="9"/>
    <n v="3667"/>
    <s v="Not Applicable"/>
    <s v="Not Applicable"/>
  </r>
  <r>
    <x v="15"/>
    <d v="2019-04-01T00:00:00"/>
    <x v="10"/>
    <x v="10"/>
    <n v="5150"/>
    <s v="Not Applicable"/>
    <s v="Not Applicable"/>
  </r>
  <r>
    <x v="15"/>
    <d v="2019-04-01T00:00:00"/>
    <x v="11"/>
    <x v="11"/>
    <n v="7949"/>
    <s v="Not Applicable"/>
    <s v="Not Applicable"/>
  </r>
  <r>
    <x v="15"/>
    <d v="2019-04-01T00:00:00"/>
    <x v="12"/>
    <x v="12"/>
    <n v="12967"/>
    <s v="Not Applicable"/>
    <s v="Not Applicable"/>
  </r>
  <r>
    <x v="15"/>
    <d v="2019-04-01T00:00:00"/>
    <x v="13"/>
    <x v="13"/>
    <n v="17842"/>
    <s v="Not Applicable"/>
    <s v="Not Applicable"/>
  </r>
  <r>
    <x v="15"/>
    <d v="2019-04-01T00:00:00"/>
    <x v="14"/>
    <x v="14"/>
    <n v="20908"/>
    <s v="Not Applicable"/>
    <s v="Not Applicable"/>
  </r>
  <r>
    <x v="15"/>
    <d v="2019-04-01T00:00:00"/>
    <x v="15"/>
    <x v="15"/>
    <n v="24750"/>
    <s v="Not Applicable"/>
    <s v="Not Applicable"/>
  </r>
  <r>
    <x v="15"/>
    <d v="2019-04-01T00:00:00"/>
    <x v="16"/>
    <x v="16"/>
    <n v="27252"/>
    <s v="Not Applicable"/>
    <s v="Not Applicable"/>
  </r>
  <r>
    <x v="15"/>
    <d v="2019-04-01T00:00:00"/>
    <x v="17"/>
    <x v="17"/>
    <n v="29918"/>
    <s v="Not Applicable"/>
    <s v="Not Applicable"/>
  </r>
  <r>
    <x v="15"/>
    <d v="2019-04-01T00:00:00"/>
    <x v="18"/>
    <x v="18"/>
    <n v="31249"/>
    <s v="Not Applicable"/>
    <s v="Not Applicable"/>
  </r>
  <r>
    <x v="15"/>
    <d v="2019-04-01T00:00:00"/>
    <x v="19"/>
    <x v="19"/>
    <n v="26309"/>
    <s v="Not Applicable"/>
    <s v="Not Applicable"/>
  </r>
  <r>
    <x v="15"/>
    <d v="2019-04-01T00:00:00"/>
    <x v="20"/>
    <x v="20"/>
    <n v="12132"/>
    <s v="Not Applicable"/>
    <s v="Not Applicable"/>
  </r>
  <r>
    <x v="15"/>
    <d v="2019-04-01T00:00:00"/>
    <x v="21"/>
    <x v="21"/>
    <n v="2478"/>
    <s v="Not Applicable"/>
    <s v="Not Applicable"/>
  </r>
  <r>
    <x v="15"/>
    <d v="2019-04-01T00:00:00"/>
    <x v="22"/>
    <x v="22"/>
    <n v="10"/>
    <s v="Not Applicable"/>
    <s v="Not Applicable"/>
  </r>
  <r>
    <x v="16"/>
    <d v="2019-05-01T00:00:00"/>
    <x v="0"/>
    <x v="0"/>
    <n v="1800"/>
    <s v="Not Applicable"/>
    <s v="Not Applicable"/>
  </r>
  <r>
    <x v="16"/>
    <d v="2019-05-01T00:00:00"/>
    <x v="1"/>
    <x v="1"/>
    <n v="350"/>
    <s v="Not Applicable"/>
    <s v="Not Applicable"/>
  </r>
  <r>
    <x v="16"/>
    <d v="2019-05-01T00:00:00"/>
    <x v="2"/>
    <x v="2"/>
    <n v="193"/>
    <s v="Not Applicable"/>
    <s v="Not Applicable"/>
  </r>
  <r>
    <x v="16"/>
    <d v="2019-05-01T00:00:00"/>
    <x v="3"/>
    <x v="3"/>
    <n v="264"/>
    <s v="Not Applicable"/>
    <s v="Not Applicable"/>
  </r>
  <r>
    <x v="16"/>
    <d v="2019-05-01T00:00:00"/>
    <x v="4"/>
    <x v="4"/>
    <n v="908"/>
    <s v="Not Applicable"/>
    <s v="Not Applicable"/>
  </r>
  <r>
    <x v="16"/>
    <d v="2019-05-01T00:00:00"/>
    <x v="5"/>
    <x v="5"/>
    <n v="1694"/>
    <s v="Not Applicable"/>
    <s v="Not Applicable"/>
  </r>
  <r>
    <x v="16"/>
    <d v="2019-05-01T00:00:00"/>
    <x v="6"/>
    <x v="6"/>
    <n v="2220"/>
    <s v="Not Applicable"/>
    <s v="Not Applicable"/>
  </r>
  <r>
    <x v="16"/>
    <d v="2019-05-01T00:00:00"/>
    <x v="7"/>
    <x v="7"/>
    <n v="2755"/>
    <s v="Not Applicable"/>
    <s v="Not Applicable"/>
  </r>
  <r>
    <x v="16"/>
    <d v="2019-05-01T00:00:00"/>
    <x v="8"/>
    <x v="8"/>
    <n v="3286"/>
    <s v="Not Applicable"/>
    <s v="Not Applicable"/>
  </r>
  <r>
    <x v="16"/>
    <d v="2019-05-01T00:00:00"/>
    <x v="9"/>
    <x v="9"/>
    <n v="3634"/>
    <s v="Not Applicable"/>
    <s v="Not Applicable"/>
  </r>
  <r>
    <x v="16"/>
    <d v="2019-05-01T00:00:00"/>
    <x v="10"/>
    <x v="10"/>
    <n v="5335"/>
    <s v="Not Applicable"/>
    <s v="Not Applicable"/>
  </r>
  <r>
    <x v="16"/>
    <d v="2019-05-01T00:00:00"/>
    <x v="11"/>
    <x v="11"/>
    <n v="8189"/>
    <s v="Not Applicable"/>
    <s v="Not Applicable"/>
  </r>
  <r>
    <x v="16"/>
    <d v="2019-05-01T00:00:00"/>
    <x v="12"/>
    <x v="12"/>
    <n v="13159"/>
    <s v="Not Applicable"/>
    <s v="Not Applicable"/>
  </r>
  <r>
    <x v="16"/>
    <d v="2019-05-01T00:00:00"/>
    <x v="13"/>
    <x v="13"/>
    <n v="18022"/>
    <s v="Not Applicable"/>
    <s v="Not Applicable"/>
  </r>
  <r>
    <x v="16"/>
    <d v="2019-05-01T00:00:00"/>
    <x v="14"/>
    <x v="14"/>
    <n v="21288"/>
    <s v="Not Applicable"/>
    <s v="Not Applicable"/>
  </r>
  <r>
    <x v="16"/>
    <d v="2019-05-01T00:00:00"/>
    <x v="15"/>
    <x v="15"/>
    <n v="24839"/>
    <s v="Not Applicable"/>
    <s v="Not Applicable"/>
  </r>
  <r>
    <x v="16"/>
    <d v="2019-05-01T00:00:00"/>
    <x v="16"/>
    <x v="16"/>
    <n v="27594"/>
    <s v="Not Applicable"/>
    <s v="Not Applicable"/>
  </r>
  <r>
    <x v="16"/>
    <d v="2019-05-01T00:00:00"/>
    <x v="17"/>
    <x v="17"/>
    <n v="29653"/>
    <s v="Not Applicable"/>
    <s v="Not Applicable"/>
  </r>
  <r>
    <x v="16"/>
    <d v="2019-05-01T00:00:00"/>
    <x v="18"/>
    <x v="18"/>
    <n v="31339"/>
    <s v="Not Applicable"/>
    <s v="Not Applicable"/>
  </r>
  <r>
    <x v="16"/>
    <d v="2019-05-01T00:00:00"/>
    <x v="19"/>
    <x v="19"/>
    <n v="26051"/>
    <s v="Not Applicable"/>
    <s v="Not Applicable"/>
  </r>
  <r>
    <x v="16"/>
    <d v="2019-05-01T00:00:00"/>
    <x v="20"/>
    <x v="20"/>
    <n v="11832"/>
    <s v="Not Applicable"/>
    <s v="Not Applicable"/>
  </r>
  <r>
    <x v="16"/>
    <d v="2019-05-01T00:00:00"/>
    <x v="21"/>
    <x v="21"/>
    <n v="2476"/>
    <s v="Not Applicable"/>
    <s v="Not Applicable"/>
  </r>
  <r>
    <x v="16"/>
    <d v="2019-05-01T00:00:00"/>
    <x v="22"/>
    <x v="22"/>
    <n v="12"/>
    <s v="Not Applicable"/>
    <s v="Not Applicable"/>
  </r>
  <r>
    <x v="17"/>
    <d v="2019-06-01T00:00:00"/>
    <x v="0"/>
    <x v="0"/>
    <n v="1783"/>
    <s v="Not Applicable"/>
    <s v="Not Applicable"/>
  </r>
  <r>
    <x v="17"/>
    <d v="2019-06-01T00:00:00"/>
    <x v="1"/>
    <x v="1"/>
    <n v="335"/>
    <s v="Not Applicable"/>
    <s v="Not Applicable"/>
  </r>
  <r>
    <x v="17"/>
    <d v="2019-06-01T00:00:00"/>
    <x v="2"/>
    <x v="2"/>
    <n v="215"/>
    <s v="Not Applicable"/>
    <s v="Not Applicable"/>
  </r>
  <r>
    <x v="17"/>
    <d v="2019-06-01T00:00:00"/>
    <x v="3"/>
    <x v="3"/>
    <n v="282"/>
    <s v="Not Applicable"/>
    <s v="Not Applicable"/>
  </r>
  <r>
    <x v="17"/>
    <d v="2019-06-01T00:00:00"/>
    <x v="4"/>
    <x v="4"/>
    <n v="944"/>
    <s v="Not Applicable"/>
    <s v="Not Applicable"/>
  </r>
  <r>
    <x v="17"/>
    <d v="2019-06-01T00:00:00"/>
    <x v="5"/>
    <x v="5"/>
    <n v="1634"/>
    <s v="Not Applicable"/>
    <s v="Not Applicable"/>
  </r>
  <r>
    <x v="17"/>
    <d v="2019-06-01T00:00:00"/>
    <x v="6"/>
    <x v="6"/>
    <n v="2269"/>
    <s v="Not Applicable"/>
    <s v="Not Applicable"/>
  </r>
  <r>
    <x v="17"/>
    <d v="2019-06-01T00:00:00"/>
    <x v="7"/>
    <x v="7"/>
    <n v="2738"/>
    <s v="Not Applicable"/>
    <s v="Not Applicable"/>
  </r>
  <r>
    <x v="17"/>
    <d v="2019-06-01T00:00:00"/>
    <x v="8"/>
    <x v="8"/>
    <n v="3182"/>
    <s v="Not Applicable"/>
    <s v="Not Applicable"/>
  </r>
  <r>
    <x v="17"/>
    <d v="2019-06-01T00:00:00"/>
    <x v="9"/>
    <x v="9"/>
    <n v="3599"/>
    <s v="Not Applicable"/>
    <s v="Not Applicable"/>
  </r>
  <r>
    <x v="17"/>
    <d v="2019-06-01T00:00:00"/>
    <x v="10"/>
    <x v="10"/>
    <n v="5246"/>
    <s v="Not Applicable"/>
    <s v="Not Applicable"/>
  </r>
  <r>
    <x v="17"/>
    <d v="2019-06-01T00:00:00"/>
    <x v="11"/>
    <x v="11"/>
    <n v="7727"/>
    <s v="Not Applicable"/>
    <s v="Not Applicable"/>
  </r>
  <r>
    <x v="17"/>
    <d v="2019-06-01T00:00:00"/>
    <x v="12"/>
    <x v="12"/>
    <n v="12773"/>
    <s v="Not Applicable"/>
    <s v="Not Applicable"/>
  </r>
  <r>
    <x v="17"/>
    <d v="2019-06-01T00:00:00"/>
    <x v="13"/>
    <x v="13"/>
    <n v="17126"/>
    <s v="Not Applicable"/>
    <s v="Not Applicable"/>
  </r>
  <r>
    <x v="17"/>
    <d v="2019-06-01T00:00:00"/>
    <x v="14"/>
    <x v="14"/>
    <n v="20217"/>
    <s v="Not Applicable"/>
    <s v="Not Applicable"/>
  </r>
  <r>
    <x v="17"/>
    <d v="2019-06-01T00:00:00"/>
    <x v="15"/>
    <x v="15"/>
    <n v="23797"/>
    <s v="Not Applicable"/>
    <s v="Not Applicable"/>
  </r>
  <r>
    <x v="17"/>
    <d v="2019-06-01T00:00:00"/>
    <x v="16"/>
    <x v="16"/>
    <n v="25937"/>
    <s v="Not Applicable"/>
    <s v="Not Applicable"/>
  </r>
  <r>
    <x v="17"/>
    <d v="2019-06-01T00:00:00"/>
    <x v="17"/>
    <x v="17"/>
    <n v="27795"/>
    <s v="Not Applicable"/>
    <s v="Not Applicable"/>
  </r>
  <r>
    <x v="17"/>
    <d v="2019-06-01T00:00:00"/>
    <x v="18"/>
    <x v="18"/>
    <n v="29569"/>
    <s v="Not Applicable"/>
    <s v="Not Applicable"/>
  </r>
  <r>
    <x v="17"/>
    <d v="2019-06-01T00:00:00"/>
    <x v="19"/>
    <x v="19"/>
    <n v="24497"/>
    <s v="Not Applicable"/>
    <s v="Not Applicable"/>
  </r>
  <r>
    <x v="17"/>
    <d v="2019-06-01T00:00:00"/>
    <x v="20"/>
    <x v="20"/>
    <n v="11336"/>
    <s v="Not Applicable"/>
    <s v="Not Applicable"/>
  </r>
  <r>
    <x v="17"/>
    <d v="2019-06-01T00:00:00"/>
    <x v="21"/>
    <x v="21"/>
    <n v="2408"/>
    <s v="Not Applicable"/>
    <s v="Not Applicable"/>
  </r>
  <r>
    <x v="17"/>
    <d v="2019-06-01T00:00:00"/>
    <x v="22"/>
    <x v="22"/>
    <n v="13"/>
    <s v="Not Applicable"/>
    <s v="Not Applicable"/>
  </r>
  <r>
    <x v="18"/>
    <d v="2019-07-01T00:00:00"/>
    <x v="0"/>
    <x v="0"/>
    <n v="1768"/>
    <s v="Not Applicable"/>
    <s v="Not Applicable"/>
  </r>
  <r>
    <x v="18"/>
    <d v="2019-07-01T00:00:00"/>
    <x v="1"/>
    <x v="1"/>
    <n v="318"/>
    <s v="Not Applicable"/>
    <s v="Not Applicable"/>
  </r>
  <r>
    <x v="18"/>
    <d v="2019-07-01T00:00:00"/>
    <x v="2"/>
    <x v="2"/>
    <n v="225"/>
    <s v="Not Applicable"/>
    <s v="Not Applicable"/>
  </r>
  <r>
    <x v="18"/>
    <d v="2019-07-01T00:00:00"/>
    <x v="3"/>
    <x v="3"/>
    <n v="278"/>
    <s v="Not Applicable"/>
    <s v="Not Applicable"/>
  </r>
  <r>
    <x v="18"/>
    <d v="2019-07-01T00:00:00"/>
    <x v="4"/>
    <x v="4"/>
    <n v="888"/>
    <s v="Not Applicable"/>
    <s v="Not Applicable"/>
  </r>
  <r>
    <x v="18"/>
    <d v="2019-07-01T00:00:00"/>
    <x v="5"/>
    <x v="5"/>
    <n v="1757"/>
    <s v="Not Applicable"/>
    <s v="Not Applicable"/>
  </r>
  <r>
    <x v="18"/>
    <d v="2019-07-01T00:00:00"/>
    <x v="6"/>
    <x v="6"/>
    <n v="2409"/>
    <s v="Not Applicable"/>
    <s v="Not Applicable"/>
  </r>
  <r>
    <x v="18"/>
    <d v="2019-07-01T00:00:00"/>
    <x v="7"/>
    <x v="7"/>
    <n v="2820"/>
    <s v="Not Applicable"/>
    <s v="Not Applicable"/>
  </r>
  <r>
    <x v="18"/>
    <d v="2019-07-01T00:00:00"/>
    <x v="8"/>
    <x v="8"/>
    <n v="3257"/>
    <s v="Not Applicable"/>
    <s v="Not Applicable"/>
  </r>
  <r>
    <x v="18"/>
    <d v="2019-07-01T00:00:00"/>
    <x v="9"/>
    <x v="9"/>
    <n v="3786"/>
    <s v="Not Applicable"/>
    <s v="Not Applicable"/>
  </r>
  <r>
    <x v="18"/>
    <d v="2019-07-01T00:00:00"/>
    <x v="10"/>
    <x v="10"/>
    <n v="5385"/>
    <s v="Not Applicable"/>
    <s v="Not Applicable"/>
  </r>
  <r>
    <x v="18"/>
    <d v="2019-07-01T00:00:00"/>
    <x v="11"/>
    <x v="11"/>
    <n v="8226"/>
    <s v="Not Applicable"/>
    <s v="Not Applicable"/>
  </r>
  <r>
    <x v="18"/>
    <d v="2019-07-01T00:00:00"/>
    <x v="12"/>
    <x v="12"/>
    <n v="13197"/>
    <s v="Not Applicable"/>
    <s v="Not Applicable"/>
  </r>
  <r>
    <x v="18"/>
    <d v="2019-07-01T00:00:00"/>
    <x v="13"/>
    <x v="13"/>
    <n v="17451"/>
    <s v="Not Applicable"/>
    <s v="Not Applicable"/>
  </r>
  <r>
    <x v="18"/>
    <d v="2019-07-01T00:00:00"/>
    <x v="14"/>
    <x v="14"/>
    <n v="20618"/>
    <s v="Not Applicable"/>
    <s v="Not Applicable"/>
  </r>
  <r>
    <x v="18"/>
    <d v="2019-07-01T00:00:00"/>
    <x v="15"/>
    <x v="15"/>
    <n v="24057"/>
    <s v="Not Applicable"/>
    <s v="Not Applicable"/>
  </r>
  <r>
    <x v="18"/>
    <d v="2019-07-01T00:00:00"/>
    <x v="16"/>
    <x v="16"/>
    <n v="26191"/>
    <s v="Not Applicable"/>
    <s v="Not Applicable"/>
  </r>
  <r>
    <x v="18"/>
    <d v="2019-07-01T00:00:00"/>
    <x v="17"/>
    <x v="17"/>
    <n v="28269"/>
    <s v="Not Applicable"/>
    <s v="Not Applicable"/>
  </r>
  <r>
    <x v="18"/>
    <d v="2019-07-01T00:00:00"/>
    <x v="18"/>
    <x v="18"/>
    <n v="29882"/>
    <s v="Not Applicable"/>
    <s v="Not Applicable"/>
  </r>
  <r>
    <x v="18"/>
    <d v="2019-07-01T00:00:00"/>
    <x v="19"/>
    <x v="19"/>
    <n v="24682"/>
    <s v="Not Applicable"/>
    <s v="Not Applicable"/>
  </r>
  <r>
    <x v="18"/>
    <d v="2019-07-01T00:00:00"/>
    <x v="20"/>
    <x v="20"/>
    <n v="11356"/>
    <s v="Not Applicable"/>
    <s v="Not Applicable"/>
  </r>
  <r>
    <x v="18"/>
    <d v="2019-07-01T00:00:00"/>
    <x v="21"/>
    <x v="21"/>
    <n v="2375"/>
    <s v="Not Applicable"/>
    <s v="Not Applicable"/>
  </r>
  <r>
    <x v="18"/>
    <d v="2019-07-01T00:00:00"/>
    <x v="22"/>
    <x v="22"/>
    <n v="16"/>
    <s v="Not Applicable"/>
    <s v="Not Applicable"/>
  </r>
  <r>
    <x v="19"/>
    <d v="2019-08-01T00:00:00"/>
    <x v="0"/>
    <x v="0"/>
    <n v="1778"/>
    <s v="Not Applicable"/>
    <s v="Not Applicable"/>
  </r>
  <r>
    <x v="19"/>
    <d v="2019-08-01T00:00:00"/>
    <x v="1"/>
    <x v="1"/>
    <n v="317"/>
    <s v="Not Applicable"/>
    <s v="Not Applicable"/>
  </r>
  <r>
    <x v="19"/>
    <d v="2019-08-01T00:00:00"/>
    <x v="2"/>
    <x v="2"/>
    <n v="169"/>
    <s v="Not Applicable"/>
    <s v="Not Applicable"/>
  </r>
  <r>
    <x v="19"/>
    <d v="2019-08-01T00:00:00"/>
    <x v="3"/>
    <x v="3"/>
    <n v="270"/>
    <s v="Not Applicable"/>
    <s v="Not Applicable"/>
  </r>
  <r>
    <x v="19"/>
    <d v="2019-08-01T00:00:00"/>
    <x v="4"/>
    <x v="4"/>
    <n v="864"/>
    <s v="Not Applicable"/>
    <s v="Not Applicable"/>
  </r>
  <r>
    <x v="19"/>
    <d v="2019-08-01T00:00:00"/>
    <x v="5"/>
    <x v="5"/>
    <n v="1706"/>
    <s v="Not Applicable"/>
    <s v="Not Applicable"/>
  </r>
  <r>
    <x v="19"/>
    <d v="2019-08-01T00:00:00"/>
    <x v="6"/>
    <x v="6"/>
    <n v="2410"/>
    <s v="Not Applicable"/>
    <s v="Not Applicable"/>
  </r>
  <r>
    <x v="19"/>
    <d v="2019-08-01T00:00:00"/>
    <x v="7"/>
    <x v="7"/>
    <n v="2790"/>
    <s v="Not Applicable"/>
    <s v="Not Applicable"/>
  </r>
  <r>
    <x v="19"/>
    <d v="2019-08-01T00:00:00"/>
    <x v="8"/>
    <x v="8"/>
    <n v="3344"/>
    <s v="Not Applicable"/>
    <s v="Not Applicable"/>
  </r>
  <r>
    <x v="19"/>
    <d v="2019-08-01T00:00:00"/>
    <x v="9"/>
    <x v="9"/>
    <n v="3799"/>
    <s v="Not Applicable"/>
    <s v="Not Applicable"/>
  </r>
  <r>
    <x v="19"/>
    <d v="2019-08-01T00:00:00"/>
    <x v="10"/>
    <x v="10"/>
    <n v="5160"/>
    <s v="Not Applicable"/>
    <s v="Not Applicable"/>
  </r>
  <r>
    <x v="19"/>
    <d v="2019-08-01T00:00:00"/>
    <x v="11"/>
    <x v="11"/>
    <n v="7808"/>
    <s v="Not Applicable"/>
    <s v="Not Applicable"/>
  </r>
  <r>
    <x v="19"/>
    <d v="2019-08-01T00:00:00"/>
    <x v="12"/>
    <x v="12"/>
    <n v="12711"/>
    <s v="Not Applicable"/>
    <s v="Not Applicable"/>
  </r>
  <r>
    <x v="19"/>
    <d v="2019-08-01T00:00:00"/>
    <x v="13"/>
    <x v="13"/>
    <n v="17503"/>
    <s v="Not Applicable"/>
    <s v="Not Applicable"/>
  </r>
  <r>
    <x v="19"/>
    <d v="2019-08-01T00:00:00"/>
    <x v="14"/>
    <x v="14"/>
    <n v="20515"/>
    <s v="Not Applicable"/>
    <s v="Not Applicable"/>
  </r>
  <r>
    <x v="19"/>
    <d v="2019-08-01T00:00:00"/>
    <x v="15"/>
    <x v="15"/>
    <n v="24118"/>
    <s v="Not Applicable"/>
    <s v="Not Applicable"/>
  </r>
  <r>
    <x v="19"/>
    <d v="2019-08-01T00:00:00"/>
    <x v="16"/>
    <x v="16"/>
    <n v="26127"/>
    <s v="Not Applicable"/>
    <s v="Not Applicable"/>
  </r>
  <r>
    <x v="19"/>
    <d v="2019-08-01T00:00:00"/>
    <x v="17"/>
    <x v="17"/>
    <n v="28118"/>
    <s v="Not Applicable"/>
    <s v="Not Applicable"/>
  </r>
  <r>
    <x v="19"/>
    <d v="2019-08-01T00:00:00"/>
    <x v="18"/>
    <x v="18"/>
    <n v="29468"/>
    <s v="Not Applicable"/>
    <s v="Not Applicable"/>
  </r>
  <r>
    <x v="19"/>
    <d v="2019-08-01T00:00:00"/>
    <x v="19"/>
    <x v="19"/>
    <n v="24581"/>
    <s v="Not Applicable"/>
    <s v="Not Applicable"/>
  </r>
  <r>
    <x v="19"/>
    <d v="2019-08-01T00:00:00"/>
    <x v="20"/>
    <x v="20"/>
    <n v="11422"/>
    <s v="Not Applicable"/>
    <s v="Not Applicable"/>
  </r>
  <r>
    <x v="19"/>
    <d v="2019-08-01T00:00:00"/>
    <x v="21"/>
    <x v="21"/>
    <n v="2282"/>
    <s v="Not Applicable"/>
    <s v="Not Applicable"/>
  </r>
  <r>
    <x v="19"/>
    <d v="2019-08-01T00:00:00"/>
    <x v="22"/>
    <x v="22"/>
    <n v="20"/>
    <s v="Not Applicable"/>
    <s v="Not Applicable"/>
  </r>
  <r>
    <x v="20"/>
    <d v="2019-09-01T00:00:00"/>
    <x v="0"/>
    <x v="0"/>
    <n v="1720"/>
    <s v="Not Applicable"/>
    <s v="Not Applicable"/>
  </r>
  <r>
    <x v="20"/>
    <d v="2019-09-01T00:00:00"/>
    <x v="1"/>
    <x v="1"/>
    <n v="280"/>
    <s v="Not Applicable"/>
    <s v="Not Applicable"/>
  </r>
  <r>
    <x v="20"/>
    <d v="2019-09-01T00:00:00"/>
    <x v="2"/>
    <x v="2"/>
    <n v="171"/>
    <s v="Not Applicable"/>
    <s v="Not Applicable"/>
  </r>
  <r>
    <x v="20"/>
    <d v="2019-09-01T00:00:00"/>
    <x v="3"/>
    <x v="3"/>
    <n v="268"/>
    <s v="Not Applicable"/>
    <s v="Not Applicable"/>
  </r>
  <r>
    <x v="20"/>
    <d v="2019-09-01T00:00:00"/>
    <x v="4"/>
    <x v="4"/>
    <n v="861"/>
    <s v="Not Applicable"/>
    <s v="Not Applicable"/>
  </r>
  <r>
    <x v="20"/>
    <d v="2019-09-01T00:00:00"/>
    <x v="5"/>
    <x v="5"/>
    <n v="1651"/>
    <s v="Not Applicable"/>
    <s v="Not Applicable"/>
  </r>
  <r>
    <x v="20"/>
    <d v="2019-09-01T00:00:00"/>
    <x v="6"/>
    <x v="6"/>
    <n v="2212"/>
    <s v="Not Applicable"/>
    <s v="Not Applicable"/>
  </r>
  <r>
    <x v="20"/>
    <d v="2019-09-01T00:00:00"/>
    <x v="7"/>
    <x v="7"/>
    <n v="2689"/>
    <s v="Not Applicable"/>
    <s v="Not Applicable"/>
  </r>
  <r>
    <x v="20"/>
    <d v="2019-09-01T00:00:00"/>
    <x v="8"/>
    <x v="8"/>
    <n v="3214"/>
    <s v="Not Applicable"/>
    <s v="Not Applicable"/>
  </r>
  <r>
    <x v="20"/>
    <d v="2019-09-01T00:00:00"/>
    <x v="9"/>
    <x v="9"/>
    <n v="3673"/>
    <s v="Not Applicable"/>
    <s v="Not Applicable"/>
  </r>
  <r>
    <x v="20"/>
    <d v="2019-09-01T00:00:00"/>
    <x v="10"/>
    <x v="10"/>
    <n v="5092"/>
    <s v="Not Applicable"/>
    <s v="Not Applicable"/>
  </r>
  <r>
    <x v="20"/>
    <d v="2019-09-01T00:00:00"/>
    <x v="11"/>
    <x v="11"/>
    <n v="7536"/>
    <s v="Not Applicable"/>
    <s v="Not Applicable"/>
  </r>
  <r>
    <x v="20"/>
    <d v="2019-09-01T00:00:00"/>
    <x v="12"/>
    <x v="12"/>
    <n v="12652"/>
    <s v="Not Applicable"/>
    <s v="Not Applicable"/>
  </r>
  <r>
    <x v="20"/>
    <d v="2019-09-01T00:00:00"/>
    <x v="13"/>
    <x v="13"/>
    <n v="16827"/>
    <s v="Not Applicable"/>
    <s v="Not Applicable"/>
  </r>
  <r>
    <x v="20"/>
    <d v="2019-09-01T00:00:00"/>
    <x v="14"/>
    <x v="14"/>
    <n v="19819"/>
    <s v="Not Applicable"/>
    <s v="Not Applicable"/>
  </r>
  <r>
    <x v="20"/>
    <d v="2019-09-01T00:00:00"/>
    <x v="15"/>
    <x v="15"/>
    <n v="23435"/>
    <s v="Not Applicable"/>
    <s v="Not Applicable"/>
  </r>
  <r>
    <x v="20"/>
    <d v="2019-09-01T00:00:00"/>
    <x v="16"/>
    <x v="16"/>
    <n v="25731"/>
    <s v="Not Applicable"/>
    <s v="Not Applicable"/>
  </r>
  <r>
    <x v="20"/>
    <d v="2019-09-01T00:00:00"/>
    <x v="17"/>
    <x v="17"/>
    <n v="27663"/>
    <s v="Not Applicable"/>
    <s v="Not Applicable"/>
  </r>
  <r>
    <x v="20"/>
    <d v="2019-09-01T00:00:00"/>
    <x v="18"/>
    <x v="18"/>
    <n v="29174"/>
    <s v="Not Applicable"/>
    <s v="Not Applicable"/>
  </r>
  <r>
    <x v="20"/>
    <d v="2019-09-01T00:00:00"/>
    <x v="19"/>
    <x v="19"/>
    <n v="24313"/>
    <s v="Not Applicable"/>
    <s v="Not Applicable"/>
  </r>
  <r>
    <x v="20"/>
    <d v="2019-09-01T00:00:00"/>
    <x v="20"/>
    <x v="20"/>
    <n v="11331"/>
    <s v="Not Applicable"/>
    <s v="Not Applicable"/>
  </r>
  <r>
    <x v="20"/>
    <d v="2019-09-01T00:00:00"/>
    <x v="21"/>
    <x v="21"/>
    <n v="2386"/>
    <s v="Not Applicable"/>
    <s v="Not Applicable"/>
  </r>
  <r>
    <x v="20"/>
    <d v="2019-09-01T00:00:00"/>
    <x v="22"/>
    <x v="22"/>
    <n v="17"/>
    <s v="Not Applicable"/>
    <s v="Not Applicable"/>
  </r>
  <r>
    <x v="21"/>
    <d v="2019-10-01T00:00:00"/>
    <x v="0"/>
    <x v="0"/>
    <n v="1697"/>
    <s v="Not Applicable"/>
    <s v="Not Applicable"/>
  </r>
  <r>
    <x v="21"/>
    <d v="2019-10-01T00:00:00"/>
    <x v="1"/>
    <x v="1"/>
    <n v="266"/>
    <s v="Not Applicable"/>
    <s v="Not Applicable"/>
  </r>
  <r>
    <x v="21"/>
    <d v="2019-10-01T00:00:00"/>
    <x v="2"/>
    <x v="2"/>
    <n v="171"/>
    <s v="Not Applicable"/>
    <s v="Not Applicable"/>
  </r>
  <r>
    <x v="21"/>
    <d v="2019-10-01T00:00:00"/>
    <x v="3"/>
    <x v="3"/>
    <n v="244"/>
    <s v="Not Applicable"/>
    <s v="Not Applicable"/>
  </r>
  <r>
    <x v="21"/>
    <d v="2019-10-01T00:00:00"/>
    <x v="4"/>
    <x v="4"/>
    <n v="915"/>
    <s v="Not Applicable"/>
    <s v="Not Applicable"/>
  </r>
  <r>
    <x v="21"/>
    <d v="2019-10-01T00:00:00"/>
    <x v="5"/>
    <x v="5"/>
    <n v="1671"/>
    <s v="Not Applicable"/>
    <s v="Not Applicable"/>
  </r>
  <r>
    <x v="21"/>
    <d v="2019-10-01T00:00:00"/>
    <x v="6"/>
    <x v="6"/>
    <n v="2310"/>
    <s v="Not Applicable"/>
    <s v="Not Applicable"/>
  </r>
  <r>
    <x v="21"/>
    <d v="2019-10-01T00:00:00"/>
    <x v="7"/>
    <x v="7"/>
    <n v="2725"/>
    <s v="Not Applicable"/>
    <s v="Not Applicable"/>
  </r>
  <r>
    <x v="21"/>
    <d v="2019-10-01T00:00:00"/>
    <x v="8"/>
    <x v="8"/>
    <n v="3270"/>
    <s v="Not Applicable"/>
    <s v="Not Applicable"/>
  </r>
  <r>
    <x v="21"/>
    <d v="2019-10-01T00:00:00"/>
    <x v="9"/>
    <x v="9"/>
    <n v="3714"/>
    <s v="Not Applicable"/>
    <s v="Not Applicable"/>
  </r>
  <r>
    <x v="21"/>
    <d v="2019-10-01T00:00:00"/>
    <x v="10"/>
    <x v="10"/>
    <n v="5152"/>
    <s v="Not Applicable"/>
    <s v="Not Applicable"/>
  </r>
  <r>
    <x v="21"/>
    <d v="2019-10-01T00:00:00"/>
    <x v="11"/>
    <x v="11"/>
    <n v="7999"/>
    <s v="Not Applicable"/>
    <s v="Not Applicable"/>
  </r>
  <r>
    <x v="21"/>
    <d v="2019-10-01T00:00:00"/>
    <x v="12"/>
    <x v="12"/>
    <n v="12843"/>
    <s v="Not Applicable"/>
    <s v="Not Applicable"/>
  </r>
  <r>
    <x v="21"/>
    <d v="2019-10-01T00:00:00"/>
    <x v="13"/>
    <x v="13"/>
    <n v="18001"/>
    <s v="Not Applicable"/>
    <s v="Not Applicable"/>
  </r>
  <r>
    <x v="21"/>
    <d v="2019-10-01T00:00:00"/>
    <x v="14"/>
    <x v="14"/>
    <n v="20971"/>
    <s v="Not Applicable"/>
    <s v="Not Applicable"/>
  </r>
  <r>
    <x v="21"/>
    <d v="2019-10-01T00:00:00"/>
    <x v="15"/>
    <x v="15"/>
    <n v="25378"/>
    <s v="Not Applicable"/>
    <s v="Not Applicable"/>
  </r>
  <r>
    <x v="21"/>
    <d v="2019-10-01T00:00:00"/>
    <x v="16"/>
    <x v="16"/>
    <n v="27558"/>
    <s v="Not Applicable"/>
    <s v="Not Applicable"/>
  </r>
  <r>
    <x v="21"/>
    <d v="2019-10-01T00:00:00"/>
    <x v="17"/>
    <x v="17"/>
    <n v="29862"/>
    <s v="Not Applicable"/>
    <s v="Not Applicable"/>
  </r>
  <r>
    <x v="21"/>
    <d v="2019-10-01T00:00:00"/>
    <x v="18"/>
    <x v="18"/>
    <n v="31609"/>
    <s v="Not Applicable"/>
    <s v="Not Applicable"/>
  </r>
  <r>
    <x v="21"/>
    <d v="2019-10-01T00:00:00"/>
    <x v="19"/>
    <x v="19"/>
    <n v="26207"/>
    <s v="Not Applicable"/>
    <s v="Not Applicable"/>
  </r>
  <r>
    <x v="21"/>
    <d v="2019-10-01T00:00:00"/>
    <x v="20"/>
    <x v="20"/>
    <n v="12543"/>
    <s v="Not Applicable"/>
    <s v="Not Applicable"/>
  </r>
  <r>
    <x v="21"/>
    <d v="2019-10-01T00:00:00"/>
    <x v="21"/>
    <x v="21"/>
    <n v="2550"/>
    <s v="Not Applicable"/>
    <s v="Not Applicable"/>
  </r>
  <r>
    <x v="22"/>
    <d v="2019-11-01T00:00:00"/>
    <x v="0"/>
    <x v="0"/>
    <n v="1700"/>
    <s v="Not Applicable"/>
    <s v="Not Applicable"/>
  </r>
  <r>
    <x v="22"/>
    <d v="2019-11-01T00:00:00"/>
    <x v="1"/>
    <x v="1"/>
    <n v="258"/>
    <s v="Not Applicable"/>
    <s v="Not Applicable"/>
  </r>
  <r>
    <x v="22"/>
    <d v="2019-11-01T00:00:00"/>
    <x v="2"/>
    <x v="2"/>
    <n v="186"/>
    <s v="Not Applicable"/>
    <s v="Not Applicable"/>
  </r>
  <r>
    <x v="22"/>
    <d v="2019-11-01T00:00:00"/>
    <x v="3"/>
    <x v="3"/>
    <n v="265"/>
    <s v="Not Applicable"/>
    <s v="Not Applicable"/>
  </r>
  <r>
    <x v="22"/>
    <d v="2019-11-01T00:00:00"/>
    <x v="4"/>
    <x v="4"/>
    <n v="854"/>
    <s v="Not Applicable"/>
    <s v="Not Applicable"/>
  </r>
  <r>
    <x v="22"/>
    <d v="2019-11-01T00:00:00"/>
    <x v="5"/>
    <x v="5"/>
    <n v="1673"/>
    <s v="Not Applicable"/>
    <s v="Not Applicable"/>
  </r>
  <r>
    <x v="22"/>
    <d v="2019-11-01T00:00:00"/>
    <x v="6"/>
    <x v="6"/>
    <n v="2273"/>
    <s v="Not Applicable"/>
    <s v="Not Applicable"/>
  </r>
  <r>
    <x v="22"/>
    <d v="2019-11-01T00:00:00"/>
    <x v="7"/>
    <x v="7"/>
    <n v="2670"/>
    <s v="Not Applicable"/>
    <s v="Not Applicable"/>
  </r>
  <r>
    <x v="22"/>
    <d v="2019-11-01T00:00:00"/>
    <x v="8"/>
    <x v="8"/>
    <n v="3207"/>
    <s v="Not Applicable"/>
    <s v="Not Applicable"/>
  </r>
  <r>
    <x v="22"/>
    <d v="2019-11-01T00:00:00"/>
    <x v="9"/>
    <x v="9"/>
    <n v="3684"/>
    <s v="Not Applicable"/>
    <s v="Not Applicable"/>
  </r>
  <r>
    <x v="22"/>
    <d v="2019-11-01T00:00:00"/>
    <x v="10"/>
    <x v="10"/>
    <n v="5402"/>
    <s v="Not Applicable"/>
    <s v="Not Applicable"/>
  </r>
  <r>
    <x v="22"/>
    <d v="2019-11-01T00:00:00"/>
    <x v="11"/>
    <x v="11"/>
    <n v="7848"/>
    <s v="Not Applicable"/>
    <s v="Not Applicable"/>
  </r>
  <r>
    <x v="22"/>
    <d v="2019-11-01T00:00:00"/>
    <x v="12"/>
    <x v="12"/>
    <n v="13151"/>
    <s v="Not Applicable"/>
    <s v="Not Applicable"/>
  </r>
  <r>
    <x v="22"/>
    <d v="2019-11-01T00:00:00"/>
    <x v="13"/>
    <x v="13"/>
    <n v="18002"/>
    <s v="Not Applicable"/>
    <s v="Not Applicable"/>
  </r>
  <r>
    <x v="22"/>
    <d v="2019-11-01T00:00:00"/>
    <x v="14"/>
    <x v="14"/>
    <n v="21462"/>
    <s v="Not Applicable"/>
    <s v="Not Applicable"/>
  </r>
  <r>
    <x v="22"/>
    <d v="2019-11-01T00:00:00"/>
    <x v="15"/>
    <x v="15"/>
    <n v="25365"/>
    <s v="Not Applicable"/>
    <s v="Not Applicable"/>
  </r>
  <r>
    <x v="22"/>
    <d v="2019-11-01T00:00:00"/>
    <x v="16"/>
    <x v="16"/>
    <n v="27593"/>
    <s v="Not Applicable"/>
    <s v="Not Applicable"/>
  </r>
  <r>
    <x v="22"/>
    <d v="2019-11-01T00:00:00"/>
    <x v="17"/>
    <x v="17"/>
    <n v="30037"/>
    <s v="Not Applicable"/>
    <s v="Not Applicable"/>
  </r>
  <r>
    <x v="22"/>
    <d v="2019-11-01T00:00:00"/>
    <x v="18"/>
    <x v="18"/>
    <n v="31490"/>
    <s v="Not Applicable"/>
    <s v="Not Applicable"/>
  </r>
  <r>
    <x v="22"/>
    <d v="2019-11-01T00:00:00"/>
    <x v="19"/>
    <x v="19"/>
    <n v="26716"/>
    <s v="Not Applicable"/>
    <s v="Not Applicable"/>
  </r>
  <r>
    <x v="22"/>
    <d v="2019-11-01T00:00:00"/>
    <x v="20"/>
    <x v="20"/>
    <n v="12597"/>
    <s v="Not Applicable"/>
    <s v="Not Applicable"/>
  </r>
  <r>
    <x v="22"/>
    <d v="2019-11-01T00:00:00"/>
    <x v="21"/>
    <x v="21"/>
    <n v="2580"/>
    <s v="Not Applicable"/>
    <s v="Not Applicable"/>
  </r>
  <r>
    <x v="22"/>
    <d v="2019-11-01T00:00:00"/>
    <x v="22"/>
    <x v="22"/>
    <n v="15"/>
    <s v="Not Applicable"/>
    <s v="Not Applicable"/>
  </r>
  <r>
    <x v="23"/>
    <d v="2019-12-01T00:00:00"/>
    <x v="0"/>
    <x v="0"/>
    <n v="1762"/>
    <s v="Not Applicable"/>
    <s v="Not Applicable"/>
  </r>
  <r>
    <x v="23"/>
    <d v="2019-12-01T00:00:00"/>
    <x v="1"/>
    <x v="1"/>
    <n v="333"/>
    <s v="Not Applicable"/>
    <s v="Not Applicable"/>
  </r>
  <r>
    <x v="23"/>
    <d v="2019-12-01T00:00:00"/>
    <x v="2"/>
    <x v="2"/>
    <n v="216"/>
    <s v="Not Applicable"/>
    <s v="Not Applicable"/>
  </r>
  <r>
    <x v="23"/>
    <d v="2019-12-01T00:00:00"/>
    <x v="3"/>
    <x v="3"/>
    <n v="277"/>
    <s v="Not Applicable"/>
    <s v="Not Applicable"/>
  </r>
  <r>
    <x v="23"/>
    <d v="2019-12-01T00:00:00"/>
    <x v="4"/>
    <x v="4"/>
    <n v="856"/>
    <s v="Not Applicable"/>
    <s v="Not Applicable"/>
  </r>
  <r>
    <x v="23"/>
    <d v="2019-12-01T00:00:00"/>
    <x v="5"/>
    <x v="5"/>
    <n v="1743"/>
    <s v="Not Applicable"/>
    <s v="Not Applicable"/>
  </r>
  <r>
    <x v="23"/>
    <d v="2019-12-01T00:00:00"/>
    <x v="6"/>
    <x v="6"/>
    <n v="2331"/>
    <s v="Not Applicable"/>
    <s v="Not Applicable"/>
  </r>
  <r>
    <x v="23"/>
    <d v="2019-12-01T00:00:00"/>
    <x v="7"/>
    <x v="7"/>
    <n v="2903"/>
    <s v="Not Applicable"/>
    <s v="Not Applicable"/>
  </r>
  <r>
    <x v="23"/>
    <d v="2019-12-01T00:00:00"/>
    <x v="8"/>
    <x v="8"/>
    <n v="3415"/>
    <s v="Not Applicable"/>
    <s v="Not Applicable"/>
  </r>
  <r>
    <x v="23"/>
    <d v="2019-12-01T00:00:00"/>
    <x v="9"/>
    <x v="9"/>
    <n v="3933"/>
    <s v="Not Applicable"/>
    <s v="Not Applicable"/>
  </r>
  <r>
    <x v="23"/>
    <d v="2019-12-01T00:00:00"/>
    <x v="10"/>
    <x v="10"/>
    <n v="5550"/>
    <s v="Not Applicable"/>
    <s v="Not Applicable"/>
  </r>
  <r>
    <x v="23"/>
    <d v="2019-12-01T00:00:00"/>
    <x v="11"/>
    <x v="11"/>
    <n v="8375"/>
    <s v="Not Applicable"/>
    <s v="Not Applicable"/>
  </r>
  <r>
    <x v="23"/>
    <d v="2019-12-01T00:00:00"/>
    <x v="12"/>
    <x v="12"/>
    <n v="13893"/>
    <s v="Not Applicable"/>
    <s v="Not Applicable"/>
  </r>
  <r>
    <x v="23"/>
    <d v="2019-12-01T00:00:00"/>
    <x v="13"/>
    <x v="13"/>
    <n v="19330"/>
    <s v="Not Applicable"/>
    <s v="Not Applicable"/>
  </r>
  <r>
    <x v="23"/>
    <d v="2019-12-01T00:00:00"/>
    <x v="14"/>
    <x v="14"/>
    <n v="22455"/>
    <s v="Not Applicable"/>
    <s v="Not Applicable"/>
  </r>
  <r>
    <x v="23"/>
    <d v="2019-12-01T00:00:00"/>
    <x v="15"/>
    <x v="15"/>
    <n v="26917"/>
    <s v="Not Applicable"/>
    <s v="Not Applicable"/>
  </r>
  <r>
    <x v="23"/>
    <d v="2019-12-01T00:00:00"/>
    <x v="16"/>
    <x v="16"/>
    <n v="29674"/>
    <s v="Not Applicable"/>
    <s v="Not Applicable"/>
  </r>
  <r>
    <x v="23"/>
    <d v="2019-12-01T00:00:00"/>
    <x v="17"/>
    <x v="17"/>
    <n v="32571"/>
    <s v="Not Applicable"/>
    <s v="Not Applicable"/>
  </r>
  <r>
    <x v="23"/>
    <d v="2019-12-01T00:00:00"/>
    <x v="18"/>
    <x v="18"/>
    <n v="34338"/>
    <s v="Not Applicable"/>
    <s v="Not Applicable"/>
  </r>
  <r>
    <x v="23"/>
    <d v="2019-12-01T00:00:00"/>
    <x v="19"/>
    <x v="19"/>
    <n v="28852"/>
    <s v="Not Applicable"/>
    <s v="Not Applicable"/>
  </r>
  <r>
    <x v="23"/>
    <d v="2019-12-01T00:00:00"/>
    <x v="20"/>
    <x v="20"/>
    <n v="13364"/>
    <s v="Not Applicable"/>
    <s v="Not Applicable"/>
  </r>
  <r>
    <x v="23"/>
    <d v="2019-12-01T00:00:00"/>
    <x v="21"/>
    <x v="21"/>
    <n v="2876"/>
    <s v="Not Applicable"/>
    <s v="Not Applicable"/>
  </r>
  <r>
    <x v="23"/>
    <d v="2019-12-01T00:00:00"/>
    <x v="22"/>
    <x v="22"/>
    <n v="11"/>
    <s v="Not Applicable"/>
    <s v="Not Applicable"/>
  </r>
  <r>
    <x v="24"/>
    <d v="2020-01-01T00:00:00"/>
    <x v="0"/>
    <x v="0"/>
    <n v="1777"/>
    <s v="Not Applicable"/>
    <s v="Not Applicable"/>
  </r>
  <r>
    <x v="24"/>
    <d v="2020-01-01T00:00:00"/>
    <x v="1"/>
    <x v="1"/>
    <n v="312"/>
    <s v="Not Applicable"/>
    <s v="Not Applicable"/>
  </r>
  <r>
    <x v="24"/>
    <d v="2020-01-01T00:00:00"/>
    <x v="2"/>
    <x v="2"/>
    <n v="182"/>
    <s v="Not Applicable"/>
    <s v="Not Applicable"/>
  </r>
  <r>
    <x v="24"/>
    <d v="2020-01-01T00:00:00"/>
    <x v="3"/>
    <x v="3"/>
    <n v="286"/>
    <s v="Not Applicable"/>
    <s v="Not Applicable"/>
  </r>
  <r>
    <x v="24"/>
    <d v="2020-01-01T00:00:00"/>
    <x v="4"/>
    <x v="4"/>
    <n v="930"/>
    <s v="Not Applicable"/>
    <s v="Not Applicable"/>
  </r>
  <r>
    <x v="24"/>
    <d v="2020-01-01T00:00:00"/>
    <x v="5"/>
    <x v="5"/>
    <n v="1646"/>
    <s v="Not Applicable"/>
    <s v="Not Applicable"/>
  </r>
  <r>
    <x v="24"/>
    <d v="2020-01-01T00:00:00"/>
    <x v="6"/>
    <x v="6"/>
    <n v="2214"/>
    <s v="Not Applicable"/>
    <s v="Not Applicable"/>
  </r>
  <r>
    <x v="24"/>
    <d v="2020-01-01T00:00:00"/>
    <x v="7"/>
    <x v="7"/>
    <n v="2974"/>
    <s v="Not Applicable"/>
    <s v="Not Applicable"/>
  </r>
  <r>
    <x v="24"/>
    <d v="2020-01-01T00:00:00"/>
    <x v="8"/>
    <x v="8"/>
    <n v="3466"/>
    <s v="Not Applicable"/>
    <s v="Not Applicable"/>
  </r>
  <r>
    <x v="24"/>
    <d v="2020-01-01T00:00:00"/>
    <x v="9"/>
    <x v="9"/>
    <n v="4086"/>
    <s v="Not Applicable"/>
    <s v="Not Applicable"/>
  </r>
  <r>
    <x v="24"/>
    <d v="2020-01-01T00:00:00"/>
    <x v="10"/>
    <x v="10"/>
    <n v="5657"/>
    <s v="Not Applicable"/>
    <s v="Not Applicable"/>
  </r>
  <r>
    <x v="24"/>
    <d v="2020-01-01T00:00:00"/>
    <x v="11"/>
    <x v="11"/>
    <n v="8684"/>
    <s v="Not Applicable"/>
    <s v="Not Applicable"/>
  </r>
  <r>
    <x v="24"/>
    <d v="2020-01-01T00:00:00"/>
    <x v="12"/>
    <x v="12"/>
    <n v="14193"/>
    <s v="Not Applicable"/>
    <s v="Not Applicable"/>
  </r>
  <r>
    <x v="24"/>
    <d v="2020-01-01T00:00:00"/>
    <x v="13"/>
    <x v="13"/>
    <n v="19955"/>
    <s v="Not Applicable"/>
    <s v="Not Applicable"/>
  </r>
  <r>
    <x v="24"/>
    <d v="2020-01-01T00:00:00"/>
    <x v="14"/>
    <x v="14"/>
    <n v="23714"/>
    <s v="Not Applicable"/>
    <s v="Not Applicable"/>
  </r>
  <r>
    <x v="24"/>
    <d v="2020-01-01T00:00:00"/>
    <x v="15"/>
    <x v="15"/>
    <n v="28681"/>
    <s v="Not Applicable"/>
    <s v="Not Applicable"/>
  </r>
  <r>
    <x v="24"/>
    <d v="2020-01-01T00:00:00"/>
    <x v="16"/>
    <x v="16"/>
    <n v="30796"/>
    <s v="Not Applicable"/>
    <s v="Not Applicable"/>
  </r>
  <r>
    <x v="24"/>
    <d v="2020-01-01T00:00:00"/>
    <x v="17"/>
    <x v="17"/>
    <n v="33105"/>
    <s v="Not Applicable"/>
    <s v="Not Applicable"/>
  </r>
  <r>
    <x v="24"/>
    <d v="2020-01-01T00:00:00"/>
    <x v="18"/>
    <x v="18"/>
    <n v="34954"/>
    <s v="Not Applicable"/>
    <s v="Not Applicable"/>
  </r>
  <r>
    <x v="24"/>
    <d v="2020-01-01T00:00:00"/>
    <x v="19"/>
    <x v="19"/>
    <n v="29559"/>
    <s v="Not Applicable"/>
    <s v="Not Applicable"/>
  </r>
  <r>
    <x v="24"/>
    <d v="2020-01-01T00:00:00"/>
    <x v="20"/>
    <x v="20"/>
    <n v="13921"/>
    <s v="Not Applicable"/>
    <s v="Not Applicable"/>
  </r>
  <r>
    <x v="24"/>
    <d v="2020-01-01T00:00:00"/>
    <x v="21"/>
    <x v="21"/>
    <n v="2962"/>
    <s v="Not Applicable"/>
    <s v="Not Applicable"/>
  </r>
  <r>
    <x v="25"/>
    <d v="2020-02-01T00:00:00"/>
    <x v="0"/>
    <x v="0"/>
    <n v="1673"/>
    <s v="Not Applicable"/>
    <s v="Not Applicable"/>
  </r>
  <r>
    <x v="25"/>
    <d v="2020-02-01T00:00:00"/>
    <x v="1"/>
    <x v="1"/>
    <n v="325"/>
    <s v="Not Applicable"/>
    <s v="Not Applicable"/>
  </r>
  <r>
    <x v="25"/>
    <d v="2020-02-01T00:00:00"/>
    <x v="2"/>
    <x v="2"/>
    <n v="181"/>
    <s v="Not Applicable"/>
    <s v="Not Applicable"/>
  </r>
  <r>
    <x v="25"/>
    <d v="2020-02-01T00:00:00"/>
    <x v="3"/>
    <x v="3"/>
    <n v="276"/>
    <s v="Not Applicable"/>
    <s v="Not Applicable"/>
  </r>
  <r>
    <x v="25"/>
    <d v="2020-02-01T00:00:00"/>
    <x v="4"/>
    <x v="4"/>
    <n v="842"/>
    <s v="Not Applicable"/>
    <s v="Not Applicable"/>
  </r>
  <r>
    <x v="25"/>
    <d v="2020-02-01T00:00:00"/>
    <x v="5"/>
    <x v="5"/>
    <n v="1548"/>
    <s v="Not Applicable"/>
    <s v="Not Applicable"/>
  </r>
  <r>
    <x v="25"/>
    <d v="2020-02-01T00:00:00"/>
    <x v="6"/>
    <x v="6"/>
    <n v="2212"/>
    <s v="Not Applicable"/>
    <s v="Not Applicable"/>
  </r>
  <r>
    <x v="25"/>
    <d v="2020-02-01T00:00:00"/>
    <x v="7"/>
    <x v="7"/>
    <n v="2796"/>
    <s v="Not Applicable"/>
    <s v="Not Applicable"/>
  </r>
  <r>
    <x v="25"/>
    <d v="2020-02-01T00:00:00"/>
    <x v="8"/>
    <x v="8"/>
    <n v="3163"/>
    <s v="Not Applicable"/>
    <s v="Not Applicable"/>
  </r>
  <r>
    <x v="25"/>
    <d v="2020-02-01T00:00:00"/>
    <x v="9"/>
    <x v="9"/>
    <n v="3733"/>
    <s v="Not Applicable"/>
    <s v="Not Applicable"/>
  </r>
  <r>
    <x v="25"/>
    <d v="2020-02-01T00:00:00"/>
    <x v="10"/>
    <x v="10"/>
    <n v="5254"/>
    <s v="Not Applicable"/>
    <s v="Not Applicable"/>
  </r>
  <r>
    <x v="25"/>
    <d v="2020-02-01T00:00:00"/>
    <x v="11"/>
    <x v="11"/>
    <n v="8075"/>
    <s v="Not Applicable"/>
    <s v="Not Applicable"/>
  </r>
  <r>
    <x v="25"/>
    <d v="2020-02-01T00:00:00"/>
    <x v="12"/>
    <x v="12"/>
    <n v="13149"/>
    <s v="Not Applicable"/>
    <s v="Not Applicable"/>
  </r>
  <r>
    <x v="25"/>
    <d v="2020-02-01T00:00:00"/>
    <x v="13"/>
    <x v="13"/>
    <n v="18723"/>
    <s v="Not Applicable"/>
    <s v="Not Applicable"/>
  </r>
  <r>
    <x v="25"/>
    <d v="2020-02-01T00:00:00"/>
    <x v="14"/>
    <x v="14"/>
    <n v="21873"/>
    <s v="Not Applicable"/>
    <s v="Not Applicable"/>
  </r>
  <r>
    <x v="25"/>
    <d v="2020-02-01T00:00:00"/>
    <x v="15"/>
    <x v="15"/>
    <n v="26217"/>
    <s v="Not Applicable"/>
    <s v="Not Applicable"/>
  </r>
  <r>
    <x v="25"/>
    <d v="2020-02-01T00:00:00"/>
    <x v="16"/>
    <x v="16"/>
    <n v="29027"/>
    <s v="Not Applicable"/>
    <s v="Not Applicable"/>
  </r>
  <r>
    <x v="25"/>
    <d v="2020-02-01T00:00:00"/>
    <x v="17"/>
    <x v="17"/>
    <n v="30509"/>
    <s v="Not Applicable"/>
    <s v="Not Applicable"/>
  </r>
  <r>
    <x v="25"/>
    <d v="2020-02-01T00:00:00"/>
    <x v="18"/>
    <x v="18"/>
    <n v="32469"/>
    <s v="Not Applicable"/>
    <s v="Not Applicable"/>
  </r>
  <r>
    <x v="25"/>
    <d v="2020-02-01T00:00:00"/>
    <x v="19"/>
    <x v="19"/>
    <n v="27131"/>
    <s v="Not Applicable"/>
    <s v="Not Applicable"/>
  </r>
  <r>
    <x v="25"/>
    <d v="2020-02-01T00:00:00"/>
    <x v="20"/>
    <x v="20"/>
    <n v="12530"/>
    <s v="Not Applicable"/>
    <s v="Not Applicable"/>
  </r>
  <r>
    <x v="25"/>
    <d v="2020-02-01T00:00:00"/>
    <x v="21"/>
    <x v="21"/>
    <n v="2713"/>
    <s v="Not Applicable"/>
    <s v="Not Applicable"/>
  </r>
  <r>
    <x v="25"/>
    <d v="2020-02-01T00:00:00"/>
    <x v="22"/>
    <x v="22"/>
    <n v="12"/>
    <s v="Not Applicable"/>
    <s v="Not Applicable"/>
  </r>
  <r>
    <x v="26"/>
    <d v="2020-03-01T00:00:00"/>
    <x v="0"/>
    <x v="0"/>
    <n v="1646"/>
    <s v="Not Applicable"/>
    <s v="Not Applicable"/>
  </r>
  <r>
    <x v="26"/>
    <d v="2020-03-01T00:00:00"/>
    <x v="1"/>
    <x v="1"/>
    <n v="327"/>
    <s v="Not Applicable"/>
    <s v="Not Applicable"/>
  </r>
  <r>
    <x v="26"/>
    <d v="2020-03-01T00:00:00"/>
    <x v="2"/>
    <x v="2"/>
    <n v="172"/>
    <s v="Not Applicable"/>
    <s v="Not Applicable"/>
  </r>
  <r>
    <x v="26"/>
    <d v="2020-03-01T00:00:00"/>
    <x v="3"/>
    <x v="3"/>
    <n v="261"/>
    <s v="Not Applicable"/>
    <s v="Not Applicable"/>
  </r>
  <r>
    <x v="26"/>
    <d v="2020-03-01T00:00:00"/>
    <x v="4"/>
    <x v="4"/>
    <n v="860"/>
    <s v="Not Applicable"/>
    <s v="Not Applicable"/>
  </r>
  <r>
    <x v="26"/>
    <d v="2020-03-01T00:00:00"/>
    <x v="5"/>
    <x v="5"/>
    <n v="1773"/>
    <s v="Not Applicable"/>
    <s v="Not Applicable"/>
  </r>
  <r>
    <x v="26"/>
    <d v="2020-03-01T00:00:00"/>
    <x v="6"/>
    <x v="6"/>
    <n v="2514"/>
    <s v="Not Applicable"/>
    <s v="Not Applicable"/>
  </r>
  <r>
    <x v="26"/>
    <d v="2020-03-01T00:00:00"/>
    <x v="7"/>
    <x v="7"/>
    <n v="2979"/>
    <s v="Not Applicable"/>
    <s v="Not Applicable"/>
  </r>
  <r>
    <x v="26"/>
    <d v="2020-03-01T00:00:00"/>
    <x v="8"/>
    <x v="8"/>
    <n v="3746"/>
    <s v="Not Applicable"/>
    <s v="Not Applicable"/>
  </r>
  <r>
    <x v="26"/>
    <d v="2020-03-01T00:00:00"/>
    <x v="9"/>
    <x v="9"/>
    <n v="4248"/>
    <s v="Not Applicable"/>
    <s v="Not Applicable"/>
  </r>
  <r>
    <x v="26"/>
    <d v="2020-03-01T00:00:00"/>
    <x v="10"/>
    <x v="10"/>
    <n v="5786"/>
    <s v="Not Applicable"/>
    <s v="Not Applicable"/>
  </r>
  <r>
    <x v="26"/>
    <d v="2020-03-01T00:00:00"/>
    <x v="11"/>
    <x v="11"/>
    <n v="8814"/>
    <s v="Not Applicable"/>
    <s v="Not Applicable"/>
  </r>
  <r>
    <x v="26"/>
    <d v="2020-03-01T00:00:00"/>
    <x v="12"/>
    <x v="12"/>
    <n v="14494"/>
    <s v="Not Applicable"/>
    <s v="Not Applicable"/>
  </r>
  <r>
    <x v="26"/>
    <d v="2020-03-01T00:00:00"/>
    <x v="13"/>
    <x v="13"/>
    <n v="20538"/>
    <s v="Not Applicable"/>
    <s v="Not Applicable"/>
  </r>
  <r>
    <x v="26"/>
    <d v="2020-03-01T00:00:00"/>
    <x v="14"/>
    <x v="14"/>
    <n v="24302"/>
    <s v="Not Applicable"/>
    <s v="Not Applicable"/>
  </r>
  <r>
    <x v="26"/>
    <d v="2020-03-01T00:00:00"/>
    <x v="15"/>
    <x v="15"/>
    <n v="28889"/>
    <s v="Not Applicable"/>
    <s v="Not Applicable"/>
  </r>
  <r>
    <x v="26"/>
    <d v="2020-03-01T00:00:00"/>
    <x v="16"/>
    <x v="16"/>
    <n v="31953"/>
    <s v="Not Applicable"/>
    <s v="Not Applicable"/>
  </r>
  <r>
    <x v="26"/>
    <d v="2020-03-01T00:00:00"/>
    <x v="17"/>
    <x v="17"/>
    <n v="34103"/>
    <s v="Not Applicable"/>
    <s v="Not Applicable"/>
  </r>
  <r>
    <x v="26"/>
    <d v="2020-03-01T00:00:00"/>
    <x v="18"/>
    <x v="18"/>
    <n v="35365"/>
    <s v="Not Applicable"/>
    <s v="Not Applicable"/>
  </r>
  <r>
    <x v="26"/>
    <d v="2020-03-01T00:00:00"/>
    <x v="19"/>
    <x v="19"/>
    <n v="29439"/>
    <s v="Not Applicable"/>
    <s v="Not Applicable"/>
  </r>
  <r>
    <x v="26"/>
    <d v="2020-03-01T00:00:00"/>
    <x v="20"/>
    <x v="20"/>
    <n v="14089"/>
    <s v="Not Applicable"/>
    <s v="Not Applicable"/>
  </r>
  <r>
    <x v="26"/>
    <d v="2020-03-01T00:00:00"/>
    <x v="21"/>
    <x v="21"/>
    <n v="2930"/>
    <s v="Not Applicable"/>
    <s v="Not Applicable"/>
  </r>
  <r>
    <x v="26"/>
    <d v="2020-03-01T00:00:00"/>
    <x v="22"/>
    <x v="22"/>
    <n v="11"/>
    <s v="Not Applicable"/>
    <s v="Not Applicable"/>
  </r>
  <r>
    <x v="27"/>
    <d v="2020-04-01T00:00:00"/>
    <x v="0"/>
    <x v="0"/>
    <n v="1569"/>
    <s v="Not Applicable"/>
    <s v="Not Applicable"/>
  </r>
  <r>
    <x v="27"/>
    <d v="2020-04-01T00:00:00"/>
    <x v="1"/>
    <x v="1"/>
    <n v="248"/>
    <s v="Not Applicable"/>
    <s v="Not Applicable"/>
  </r>
  <r>
    <x v="27"/>
    <d v="2020-04-01T00:00:00"/>
    <x v="2"/>
    <x v="2"/>
    <n v="163"/>
    <s v="Not Applicable"/>
    <s v="Not Applicable"/>
  </r>
  <r>
    <x v="27"/>
    <d v="2020-04-01T00:00:00"/>
    <x v="3"/>
    <x v="3"/>
    <n v="252"/>
    <s v="Not Applicable"/>
    <s v="Not Applicable"/>
  </r>
  <r>
    <x v="27"/>
    <d v="2020-04-01T00:00:00"/>
    <x v="4"/>
    <x v="4"/>
    <n v="891"/>
    <s v="Not Applicable"/>
    <s v="Not Applicable"/>
  </r>
  <r>
    <x v="27"/>
    <d v="2020-04-01T00:00:00"/>
    <x v="5"/>
    <x v="5"/>
    <n v="1930"/>
    <s v="Not Applicable"/>
    <s v="Not Applicable"/>
  </r>
  <r>
    <x v="27"/>
    <d v="2020-04-01T00:00:00"/>
    <x v="6"/>
    <x v="6"/>
    <n v="2776"/>
    <s v="Not Applicable"/>
    <s v="Not Applicable"/>
  </r>
  <r>
    <x v="27"/>
    <d v="2020-04-01T00:00:00"/>
    <x v="7"/>
    <x v="7"/>
    <n v="3346"/>
    <s v="Not Applicable"/>
    <s v="Not Applicable"/>
  </r>
  <r>
    <x v="27"/>
    <d v="2020-04-01T00:00:00"/>
    <x v="8"/>
    <x v="8"/>
    <n v="4051"/>
    <s v="Not Applicable"/>
    <s v="Not Applicable"/>
  </r>
  <r>
    <x v="27"/>
    <d v="2020-04-01T00:00:00"/>
    <x v="9"/>
    <x v="9"/>
    <n v="4952"/>
    <s v="Not Applicable"/>
    <s v="Not Applicable"/>
  </r>
  <r>
    <x v="27"/>
    <d v="2020-04-01T00:00:00"/>
    <x v="10"/>
    <x v="10"/>
    <n v="6900"/>
    <s v="Not Applicable"/>
    <s v="Not Applicable"/>
  </r>
  <r>
    <x v="27"/>
    <d v="2020-04-01T00:00:00"/>
    <x v="11"/>
    <x v="11"/>
    <n v="10410"/>
    <s v="Not Applicable"/>
    <s v="Not Applicable"/>
  </r>
  <r>
    <x v="27"/>
    <d v="2020-04-01T00:00:00"/>
    <x v="12"/>
    <x v="12"/>
    <n v="16818"/>
    <s v="Not Applicable"/>
    <s v="Not Applicable"/>
  </r>
  <r>
    <x v="27"/>
    <d v="2020-04-01T00:00:00"/>
    <x v="13"/>
    <x v="13"/>
    <n v="23838"/>
    <s v="Not Applicable"/>
    <s v="Not Applicable"/>
  </r>
  <r>
    <x v="27"/>
    <d v="2020-04-01T00:00:00"/>
    <x v="14"/>
    <x v="14"/>
    <n v="28613"/>
    <s v="Not Applicable"/>
    <s v="Not Applicable"/>
  </r>
  <r>
    <x v="27"/>
    <d v="2020-04-01T00:00:00"/>
    <x v="15"/>
    <x v="15"/>
    <n v="34739"/>
    <s v="Not Applicable"/>
    <s v="Not Applicable"/>
  </r>
  <r>
    <x v="27"/>
    <d v="2020-04-01T00:00:00"/>
    <x v="16"/>
    <x v="16"/>
    <n v="37862"/>
    <s v="Not Applicable"/>
    <s v="Not Applicable"/>
  </r>
  <r>
    <x v="27"/>
    <d v="2020-04-01T00:00:00"/>
    <x v="17"/>
    <x v="17"/>
    <n v="41085"/>
    <s v="Not Applicable"/>
    <s v="Not Applicable"/>
  </r>
  <r>
    <x v="27"/>
    <d v="2020-04-01T00:00:00"/>
    <x v="18"/>
    <x v="18"/>
    <n v="43571"/>
    <s v="Not Applicable"/>
    <s v="Not Applicable"/>
  </r>
  <r>
    <x v="27"/>
    <d v="2020-04-01T00:00:00"/>
    <x v="19"/>
    <x v="19"/>
    <n v="36396"/>
    <s v="Not Applicable"/>
    <s v="Not Applicable"/>
  </r>
  <r>
    <x v="27"/>
    <d v="2020-04-01T00:00:00"/>
    <x v="20"/>
    <x v="20"/>
    <n v="17613"/>
    <s v="Not Applicable"/>
    <s v="Not Applicable"/>
  </r>
  <r>
    <x v="27"/>
    <d v="2020-04-01T00:00:00"/>
    <x v="21"/>
    <x v="21"/>
    <n v="3843"/>
    <s v="Not Applicable"/>
    <s v="Not Applicable"/>
  </r>
  <r>
    <x v="27"/>
    <d v="2020-04-01T00:00:00"/>
    <x v="22"/>
    <x v="22"/>
    <n v="13"/>
    <s v="Not Applicable"/>
    <s v="Not Applicable"/>
  </r>
  <r>
    <x v="28"/>
    <d v="2020-05-01T00:00:00"/>
    <x v="0"/>
    <x v="0"/>
    <n v="1692"/>
    <s v="Not Applicable"/>
    <s v="Not Applicable"/>
  </r>
  <r>
    <x v="28"/>
    <d v="2020-05-01T00:00:00"/>
    <x v="1"/>
    <x v="1"/>
    <n v="321"/>
    <s v="Not Applicable"/>
    <s v="Not Applicable"/>
  </r>
  <r>
    <x v="28"/>
    <d v="2020-05-01T00:00:00"/>
    <x v="2"/>
    <x v="2"/>
    <n v="196"/>
    <s v="Not Applicable"/>
    <s v="Not Applicable"/>
  </r>
  <r>
    <x v="28"/>
    <d v="2020-05-01T00:00:00"/>
    <x v="3"/>
    <x v="3"/>
    <n v="261"/>
    <s v="Not Applicable"/>
    <s v="Not Applicable"/>
  </r>
  <r>
    <x v="28"/>
    <d v="2020-05-01T00:00:00"/>
    <x v="4"/>
    <x v="4"/>
    <n v="1059"/>
    <s v="Not Applicable"/>
    <s v="Not Applicable"/>
  </r>
  <r>
    <x v="28"/>
    <d v="2020-05-01T00:00:00"/>
    <x v="5"/>
    <x v="5"/>
    <n v="2012"/>
    <s v="Not Applicable"/>
    <s v="Not Applicable"/>
  </r>
  <r>
    <x v="28"/>
    <d v="2020-05-01T00:00:00"/>
    <x v="6"/>
    <x v="6"/>
    <n v="2906"/>
    <s v="Not Applicable"/>
    <s v="Not Applicable"/>
  </r>
  <r>
    <x v="28"/>
    <d v="2020-05-01T00:00:00"/>
    <x v="7"/>
    <x v="7"/>
    <n v="3677"/>
    <s v="Not Applicable"/>
    <s v="Not Applicable"/>
  </r>
  <r>
    <x v="28"/>
    <d v="2020-05-01T00:00:00"/>
    <x v="8"/>
    <x v="8"/>
    <n v="4289"/>
    <s v="Not Applicable"/>
    <s v="Not Applicable"/>
  </r>
  <r>
    <x v="28"/>
    <d v="2020-05-01T00:00:00"/>
    <x v="9"/>
    <x v="9"/>
    <n v="4949"/>
    <s v="Not Applicable"/>
    <s v="Not Applicable"/>
  </r>
  <r>
    <x v="28"/>
    <d v="2020-05-01T00:00:00"/>
    <x v="10"/>
    <x v="10"/>
    <n v="6673"/>
    <s v="Not Applicable"/>
    <s v="Not Applicable"/>
  </r>
  <r>
    <x v="28"/>
    <d v="2020-05-01T00:00:00"/>
    <x v="11"/>
    <x v="11"/>
    <n v="9822"/>
    <s v="Not Applicable"/>
    <s v="Not Applicable"/>
  </r>
  <r>
    <x v="28"/>
    <d v="2020-05-01T00:00:00"/>
    <x v="12"/>
    <x v="12"/>
    <n v="15294"/>
    <s v="Not Applicable"/>
    <s v="Not Applicable"/>
  </r>
  <r>
    <x v="28"/>
    <d v="2020-05-01T00:00:00"/>
    <x v="13"/>
    <x v="13"/>
    <n v="21348"/>
    <s v="Not Applicable"/>
    <s v="Not Applicable"/>
  </r>
  <r>
    <x v="28"/>
    <d v="2020-05-01T00:00:00"/>
    <x v="14"/>
    <x v="14"/>
    <n v="25005"/>
    <s v="Not Applicable"/>
    <s v="Not Applicable"/>
  </r>
  <r>
    <x v="28"/>
    <d v="2020-05-01T00:00:00"/>
    <x v="15"/>
    <x v="15"/>
    <n v="29702"/>
    <s v="Not Applicable"/>
    <s v="Not Applicable"/>
  </r>
  <r>
    <x v="28"/>
    <d v="2020-05-01T00:00:00"/>
    <x v="16"/>
    <x v="16"/>
    <n v="32199"/>
    <s v="Not Applicable"/>
    <s v="Not Applicable"/>
  </r>
  <r>
    <x v="28"/>
    <d v="2020-05-01T00:00:00"/>
    <x v="17"/>
    <x v="17"/>
    <n v="34213"/>
    <s v="Not Applicable"/>
    <s v="Not Applicable"/>
  </r>
  <r>
    <x v="28"/>
    <d v="2020-05-01T00:00:00"/>
    <x v="18"/>
    <x v="18"/>
    <n v="36258"/>
    <s v="Not Applicable"/>
    <s v="Not Applicable"/>
  </r>
  <r>
    <x v="28"/>
    <d v="2020-05-01T00:00:00"/>
    <x v="19"/>
    <x v="19"/>
    <n v="30631"/>
    <s v="Not Applicable"/>
    <s v="Not Applicable"/>
  </r>
  <r>
    <x v="28"/>
    <d v="2020-05-01T00:00:00"/>
    <x v="20"/>
    <x v="20"/>
    <n v="14507"/>
    <s v="Not Applicable"/>
    <s v="Not Applicable"/>
  </r>
  <r>
    <x v="28"/>
    <d v="2020-05-01T00:00:00"/>
    <x v="21"/>
    <x v="21"/>
    <n v="3128"/>
    <s v="Not Applicable"/>
    <s v="Not Applicable"/>
  </r>
  <r>
    <x v="28"/>
    <d v="2020-05-01T00:00:00"/>
    <x v="22"/>
    <x v="22"/>
    <n v="10"/>
    <s v="Not Applicable"/>
    <s v="Not Applicable"/>
  </r>
  <r>
    <x v="29"/>
    <d v="2020-06-01T00:00:00"/>
    <x v="0"/>
    <x v="0"/>
    <n v="1664"/>
    <s v="Not Applicable"/>
    <s v="Not Applicable"/>
  </r>
  <r>
    <x v="29"/>
    <d v="2020-06-01T00:00:00"/>
    <x v="1"/>
    <x v="1"/>
    <n v="308"/>
    <s v="Not Applicable"/>
    <s v="Not Applicable"/>
  </r>
  <r>
    <x v="29"/>
    <d v="2020-06-01T00:00:00"/>
    <x v="2"/>
    <x v="2"/>
    <n v="227"/>
    <s v="Not Applicable"/>
    <s v="Not Applicable"/>
  </r>
  <r>
    <x v="29"/>
    <d v="2020-06-01T00:00:00"/>
    <x v="3"/>
    <x v="3"/>
    <n v="299"/>
    <s v="Not Applicable"/>
    <s v="Not Applicable"/>
  </r>
  <r>
    <x v="29"/>
    <d v="2020-06-01T00:00:00"/>
    <x v="4"/>
    <x v="4"/>
    <n v="1110"/>
    <s v="Not Applicable"/>
    <s v="Not Applicable"/>
  </r>
  <r>
    <x v="29"/>
    <d v="2020-06-01T00:00:00"/>
    <x v="5"/>
    <x v="5"/>
    <n v="2121"/>
    <s v="Not Applicable"/>
    <s v="Not Applicable"/>
  </r>
  <r>
    <x v="29"/>
    <d v="2020-06-01T00:00:00"/>
    <x v="6"/>
    <x v="6"/>
    <n v="2966"/>
    <s v="Not Applicable"/>
    <s v="Not Applicable"/>
  </r>
  <r>
    <x v="29"/>
    <d v="2020-06-01T00:00:00"/>
    <x v="7"/>
    <x v="7"/>
    <n v="3594"/>
    <s v="Not Applicable"/>
    <s v="Not Applicable"/>
  </r>
  <r>
    <x v="29"/>
    <d v="2020-06-01T00:00:00"/>
    <x v="8"/>
    <x v="8"/>
    <n v="4034"/>
    <s v="Not Applicable"/>
    <s v="Not Applicable"/>
  </r>
  <r>
    <x v="29"/>
    <d v="2020-06-01T00:00:00"/>
    <x v="9"/>
    <x v="9"/>
    <n v="4573"/>
    <s v="Not Applicable"/>
    <s v="Not Applicable"/>
  </r>
  <r>
    <x v="29"/>
    <d v="2020-06-01T00:00:00"/>
    <x v="10"/>
    <x v="10"/>
    <n v="6302"/>
    <s v="Not Applicable"/>
    <s v="Not Applicable"/>
  </r>
  <r>
    <x v="29"/>
    <d v="2020-06-01T00:00:00"/>
    <x v="11"/>
    <x v="11"/>
    <n v="9349"/>
    <s v="Not Applicable"/>
    <s v="Not Applicable"/>
  </r>
  <r>
    <x v="29"/>
    <d v="2020-06-01T00:00:00"/>
    <x v="12"/>
    <x v="12"/>
    <n v="14234"/>
    <s v="Not Applicable"/>
    <s v="Not Applicable"/>
  </r>
  <r>
    <x v="29"/>
    <d v="2020-06-01T00:00:00"/>
    <x v="13"/>
    <x v="13"/>
    <n v="19498"/>
    <s v="Not Applicable"/>
    <s v="Not Applicable"/>
  </r>
  <r>
    <x v="29"/>
    <d v="2020-06-01T00:00:00"/>
    <x v="14"/>
    <x v="14"/>
    <n v="22816"/>
    <s v="Not Applicable"/>
    <s v="Not Applicable"/>
  </r>
  <r>
    <x v="29"/>
    <d v="2020-06-01T00:00:00"/>
    <x v="15"/>
    <x v="15"/>
    <n v="26716"/>
    <s v="Not Applicable"/>
    <s v="Not Applicable"/>
  </r>
  <r>
    <x v="29"/>
    <d v="2020-06-01T00:00:00"/>
    <x v="16"/>
    <x v="16"/>
    <n v="28542"/>
    <s v="Not Applicable"/>
    <s v="Not Applicable"/>
  </r>
  <r>
    <x v="29"/>
    <d v="2020-06-01T00:00:00"/>
    <x v="17"/>
    <x v="17"/>
    <n v="30140"/>
    <s v="Not Applicable"/>
    <s v="Not Applicable"/>
  </r>
  <r>
    <x v="29"/>
    <d v="2020-06-01T00:00:00"/>
    <x v="18"/>
    <x v="18"/>
    <n v="31062"/>
    <s v="Not Applicable"/>
    <s v="Not Applicable"/>
  </r>
  <r>
    <x v="29"/>
    <d v="2020-06-01T00:00:00"/>
    <x v="19"/>
    <x v="19"/>
    <n v="25901"/>
    <s v="Not Applicable"/>
    <s v="Not Applicable"/>
  </r>
  <r>
    <x v="29"/>
    <d v="2020-06-01T00:00:00"/>
    <x v="20"/>
    <x v="20"/>
    <n v="12100"/>
    <s v="Not Applicable"/>
    <s v="Not Applicable"/>
  </r>
  <r>
    <x v="29"/>
    <d v="2020-06-01T00:00:00"/>
    <x v="21"/>
    <x v="21"/>
    <n v="2430"/>
    <s v="Not Applicable"/>
    <s v="Not Applicable"/>
  </r>
  <r>
    <x v="30"/>
    <d v="2020-07-01T00:00:00"/>
    <x v="0"/>
    <x v="0"/>
    <n v="1649"/>
    <s v="Not Applicable"/>
    <s v="Not Applicable"/>
  </r>
  <r>
    <x v="30"/>
    <d v="2020-07-01T00:00:00"/>
    <x v="1"/>
    <x v="1"/>
    <n v="349"/>
    <s v="Not Applicable"/>
    <s v="Not Applicable"/>
  </r>
  <r>
    <x v="30"/>
    <d v="2020-07-01T00:00:00"/>
    <x v="2"/>
    <x v="2"/>
    <n v="219"/>
    <s v="Not Applicable"/>
    <s v="Not Applicable"/>
  </r>
  <r>
    <x v="30"/>
    <d v="2020-07-01T00:00:00"/>
    <x v="3"/>
    <x v="3"/>
    <n v="323"/>
    <s v="Not Applicable"/>
    <s v="Not Applicable"/>
  </r>
  <r>
    <x v="30"/>
    <d v="2020-07-01T00:00:00"/>
    <x v="4"/>
    <x v="4"/>
    <n v="1176"/>
    <s v="Not Applicable"/>
    <s v="Not Applicable"/>
  </r>
  <r>
    <x v="30"/>
    <d v="2020-07-01T00:00:00"/>
    <x v="5"/>
    <x v="5"/>
    <n v="2305"/>
    <s v="Not Applicable"/>
    <s v="Not Applicable"/>
  </r>
  <r>
    <x v="30"/>
    <d v="2020-07-01T00:00:00"/>
    <x v="6"/>
    <x v="6"/>
    <n v="3112"/>
    <s v="Not Applicable"/>
    <s v="Not Applicable"/>
  </r>
  <r>
    <x v="30"/>
    <d v="2020-07-01T00:00:00"/>
    <x v="7"/>
    <x v="7"/>
    <n v="3768"/>
    <s v="Not Applicable"/>
    <s v="Not Applicable"/>
  </r>
  <r>
    <x v="30"/>
    <d v="2020-07-01T00:00:00"/>
    <x v="8"/>
    <x v="8"/>
    <n v="4564"/>
    <s v="Not Applicable"/>
    <s v="Not Applicable"/>
  </r>
  <r>
    <x v="30"/>
    <d v="2020-07-01T00:00:00"/>
    <x v="9"/>
    <x v="9"/>
    <n v="5310"/>
    <s v="Not Applicable"/>
    <s v="Not Applicable"/>
  </r>
  <r>
    <x v="30"/>
    <d v="2020-07-01T00:00:00"/>
    <x v="10"/>
    <x v="10"/>
    <n v="6965"/>
    <s v="Not Applicable"/>
    <s v="Not Applicable"/>
  </r>
  <r>
    <x v="30"/>
    <d v="2020-07-01T00:00:00"/>
    <x v="11"/>
    <x v="11"/>
    <n v="10168"/>
    <s v="Not Applicable"/>
    <s v="Not Applicable"/>
  </r>
  <r>
    <x v="30"/>
    <d v="2020-07-01T00:00:00"/>
    <x v="12"/>
    <x v="12"/>
    <n v="16184"/>
    <s v="Not Applicable"/>
    <s v="Not Applicable"/>
  </r>
  <r>
    <x v="30"/>
    <d v="2020-07-01T00:00:00"/>
    <x v="13"/>
    <x v="13"/>
    <n v="21960"/>
    <s v="Not Applicable"/>
    <s v="Not Applicable"/>
  </r>
  <r>
    <x v="30"/>
    <d v="2020-07-01T00:00:00"/>
    <x v="14"/>
    <x v="14"/>
    <n v="25779"/>
    <s v="Not Applicable"/>
    <s v="Not Applicable"/>
  </r>
  <r>
    <x v="30"/>
    <d v="2020-07-01T00:00:00"/>
    <x v="15"/>
    <x v="15"/>
    <n v="30317"/>
    <s v="Not Applicable"/>
    <s v="Not Applicable"/>
  </r>
  <r>
    <x v="30"/>
    <d v="2020-07-01T00:00:00"/>
    <x v="16"/>
    <x v="16"/>
    <n v="32170"/>
    <s v="Not Applicable"/>
    <s v="Not Applicable"/>
  </r>
  <r>
    <x v="30"/>
    <d v="2020-07-01T00:00:00"/>
    <x v="17"/>
    <x v="17"/>
    <n v="33798"/>
    <s v="Not Applicable"/>
    <s v="Not Applicable"/>
  </r>
  <r>
    <x v="30"/>
    <d v="2020-07-01T00:00:00"/>
    <x v="18"/>
    <x v="18"/>
    <n v="34413"/>
    <s v="Not Applicable"/>
    <s v="Not Applicable"/>
  </r>
  <r>
    <x v="30"/>
    <d v="2020-07-01T00:00:00"/>
    <x v="19"/>
    <x v="19"/>
    <n v="27990"/>
    <s v="Not Applicable"/>
    <s v="Not Applicable"/>
  </r>
  <r>
    <x v="30"/>
    <d v="2020-07-01T00:00:00"/>
    <x v="20"/>
    <x v="20"/>
    <n v="13104"/>
    <s v="Not Applicable"/>
    <s v="Not Applicable"/>
  </r>
  <r>
    <x v="30"/>
    <d v="2020-07-01T00:00:00"/>
    <x v="21"/>
    <x v="21"/>
    <n v="2772"/>
    <s v="Not Applicable"/>
    <s v="Not Applicable"/>
  </r>
  <r>
    <x v="30"/>
    <d v="2020-07-01T00:00:00"/>
    <x v="22"/>
    <x v="22"/>
    <n v="14"/>
    <s v="Not Applicable"/>
    <s v="Not Applicable"/>
  </r>
  <r>
    <x v="31"/>
    <d v="2020-08-01T00:00:00"/>
    <x v="0"/>
    <x v="0"/>
    <n v="1621"/>
    <s v="Not Applicable"/>
    <s v="Not Applicable"/>
  </r>
  <r>
    <x v="31"/>
    <d v="2020-08-01T00:00:00"/>
    <x v="1"/>
    <x v="1"/>
    <n v="278"/>
    <s v="Not Applicable"/>
    <s v="Not Applicable"/>
  </r>
  <r>
    <x v="31"/>
    <d v="2020-08-01T00:00:00"/>
    <x v="2"/>
    <x v="2"/>
    <n v="191"/>
    <s v="Not Applicable"/>
    <s v="Not Applicable"/>
  </r>
  <r>
    <x v="31"/>
    <d v="2020-08-01T00:00:00"/>
    <x v="3"/>
    <x v="3"/>
    <n v="270"/>
    <s v="Not Applicable"/>
    <s v="Not Applicable"/>
  </r>
  <r>
    <x v="31"/>
    <d v="2020-08-01T00:00:00"/>
    <x v="4"/>
    <x v="4"/>
    <n v="1184"/>
    <s v="Not Applicable"/>
    <s v="Not Applicable"/>
  </r>
  <r>
    <x v="31"/>
    <d v="2020-08-01T00:00:00"/>
    <x v="5"/>
    <x v="5"/>
    <n v="2188"/>
    <s v="Not Applicable"/>
    <s v="Not Applicable"/>
  </r>
  <r>
    <x v="31"/>
    <d v="2020-08-01T00:00:00"/>
    <x v="6"/>
    <x v="6"/>
    <n v="2980"/>
    <s v="Not Applicable"/>
    <s v="Not Applicable"/>
  </r>
  <r>
    <x v="31"/>
    <d v="2020-08-01T00:00:00"/>
    <x v="7"/>
    <x v="7"/>
    <n v="3734"/>
    <s v="Not Applicable"/>
    <s v="Not Applicable"/>
  </r>
  <r>
    <x v="31"/>
    <d v="2020-08-01T00:00:00"/>
    <x v="8"/>
    <x v="8"/>
    <n v="4373"/>
    <s v="Not Applicable"/>
    <s v="Not Applicable"/>
  </r>
  <r>
    <x v="31"/>
    <d v="2020-08-01T00:00:00"/>
    <x v="9"/>
    <x v="9"/>
    <n v="5017"/>
    <s v="Not Applicable"/>
    <s v="Not Applicable"/>
  </r>
  <r>
    <x v="31"/>
    <d v="2020-08-01T00:00:00"/>
    <x v="10"/>
    <x v="10"/>
    <n v="6704"/>
    <s v="Not Applicable"/>
    <s v="Not Applicable"/>
  </r>
  <r>
    <x v="31"/>
    <d v="2020-08-01T00:00:00"/>
    <x v="11"/>
    <x v="11"/>
    <n v="9897"/>
    <s v="Not Applicable"/>
    <s v="Not Applicable"/>
  </r>
  <r>
    <x v="31"/>
    <d v="2020-08-01T00:00:00"/>
    <x v="12"/>
    <x v="12"/>
    <n v="15624"/>
    <s v="Not Applicable"/>
    <s v="Not Applicable"/>
  </r>
  <r>
    <x v="31"/>
    <d v="2020-08-01T00:00:00"/>
    <x v="13"/>
    <x v="13"/>
    <n v="21650"/>
    <s v="Not Applicable"/>
    <s v="Not Applicable"/>
  </r>
  <r>
    <x v="31"/>
    <d v="2020-08-01T00:00:00"/>
    <x v="14"/>
    <x v="14"/>
    <n v="25602"/>
    <s v="Not Applicable"/>
    <s v="Not Applicable"/>
  </r>
  <r>
    <x v="31"/>
    <d v="2020-08-01T00:00:00"/>
    <x v="15"/>
    <x v="15"/>
    <n v="30290"/>
    <s v="Not Applicable"/>
    <s v="Not Applicable"/>
  </r>
  <r>
    <x v="31"/>
    <d v="2020-08-01T00:00:00"/>
    <x v="16"/>
    <x v="16"/>
    <n v="32268"/>
    <s v="Not Applicable"/>
    <s v="Not Applicable"/>
  </r>
  <r>
    <x v="31"/>
    <d v="2020-08-01T00:00:00"/>
    <x v="17"/>
    <x v="17"/>
    <n v="34323"/>
    <s v="Not Applicable"/>
    <s v="Not Applicable"/>
  </r>
  <r>
    <x v="31"/>
    <d v="2020-08-01T00:00:00"/>
    <x v="18"/>
    <x v="18"/>
    <n v="34377"/>
    <s v="Not Applicable"/>
    <s v="Not Applicable"/>
  </r>
  <r>
    <x v="31"/>
    <d v="2020-08-01T00:00:00"/>
    <x v="19"/>
    <x v="19"/>
    <n v="28251"/>
    <s v="Not Applicable"/>
    <s v="Not Applicable"/>
  </r>
  <r>
    <x v="31"/>
    <d v="2020-08-01T00:00:00"/>
    <x v="20"/>
    <x v="20"/>
    <n v="13130"/>
    <s v="Not Applicable"/>
    <s v="Not Applicable"/>
  </r>
  <r>
    <x v="31"/>
    <d v="2020-08-01T00:00:00"/>
    <x v="21"/>
    <x v="21"/>
    <n v="2772"/>
    <s v="Not Applicable"/>
    <s v="Not Applicable"/>
  </r>
  <r>
    <x v="32"/>
    <d v="2020-09-01T00:00:00"/>
    <x v="0"/>
    <x v="0"/>
    <n v="1602"/>
    <s v="Not Applicable"/>
    <s v="Not Applicable"/>
  </r>
  <r>
    <x v="32"/>
    <d v="2020-09-01T00:00:00"/>
    <x v="1"/>
    <x v="1"/>
    <n v="264"/>
    <s v="Not Applicable"/>
    <s v="Not Applicable"/>
  </r>
  <r>
    <x v="32"/>
    <d v="2020-09-01T00:00:00"/>
    <x v="2"/>
    <x v="2"/>
    <n v="167"/>
    <s v="Not Applicable"/>
    <s v="Not Applicable"/>
  </r>
  <r>
    <x v="32"/>
    <d v="2020-09-01T00:00:00"/>
    <x v="3"/>
    <x v="3"/>
    <n v="294"/>
    <s v="Not Applicable"/>
    <s v="Not Applicable"/>
  </r>
  <r>
    <x v="32"/>
    <d v="2020-09-01T00:00:00"/>
    <x v="4"/>
    <x v="4"/>
    <n v="1062"/>
    <s v="Not Applicable"/>
    <s v="Not Applicable"/>
  </r>
  <r>
    <x v="32"/>
    <d v="2020-09-01T00:00:00"/>
    <x v="5"/>
    <x v="5"/>
    <n v="2059"/>
    <s v="Not Applicable"/>
    <s v="Not Applicable"/>
  </r>
  <r>
    <x v="32"/>
    <d v="2020-09-01T00:00:00"/>
    <x v="6"/>
    <x v="6"/>
    <n v="2701"/>
    <s v="Not Applicable"/>
    <s v="Not Applicable"/>
  </r>
  <r>
    <x v="32"/>
    <d v="2020-09-01T00:00:00"/>
    <x v="7"/>
    <x v="7"/>
    <n v="3381"/>
    <s v="Not Applicable"/>
    <s v="Not Applicable"/>
  </r>
  <r>
    <x v="32"/>
    <d v="2020-09-01T00:00:00"/>
    <x v="8"/>
    <x v="8"/>
    <n v="3902"/>
    <s v="Not Applicable"/>
    <s v="Not Applicable"/>
  </r>
  <r>
    <x v="32"/>
    <d v="2020-09-01T00:00:00"/>
    <x v="9"/>
    <x v="9"/>
    <n v="4601"/>
    <s v="Not Applicable"/>
    <s v="Not Applicable"/>
  </r>
  <r>
    <x v="32"/>
    <d v="2020-09-01T00:00:00"/>
    <x v="10"/>
    <x v="10"/>
    <n v="6049"/>
    <s v="Not Applicable"/>
    <s v="Not Applicable"/>
  </r>
  <r>
    <x v="32"/>
    <d v="2020-09-01T00:00:00"/>
    <x v="11"/>
    <x v="11"/>
    <n v="9017"/>
    <s v="Not Applicable"/>
    <s v="Not Applicable"/>
  </r>
  <r>
    <x v="32"/>
    <d v="2020-09-01T00:00:00"/>
    <x v="12"/>
    <x v="12"/>
    <n v="14341"/>
    <s v="Not Applicable"/>
    <s v="Not Applicable"/>
  </r>
  <r>
    <x v="32"/>
    <d v="2020-09-01T00:00:00"/>
    <x v="13"/>
    <x v="13"/>
    <n v="19738"/>
    <s v="Not Applicable"/>
    <s v="Not Applicable"/>
  </r>
  <r>
    <x v="32"/>
    <d v="2020-09-01T00:00:00"/>
    <x v="14"/>
    <x v="14"/>
    <n v="23351"/>
    <s v="Not Applicable"/>
    <s v="Not Applicable"/>
  </r>
  <r>
    <x v="32"/>
    <d v="2020-09-01T00:00:00"/>
    <x v="15"/>
    <x v="15"/>
    <n v="28237"/>
    <s v="Not Applicable"/>
    <s v="Not Applicable"/>
  </r>
  <r>
    <x v="32"/>
    <d v="2020-09-01T00:00:00"/>
    <x v="16"/>
    <x v="16"/>
    <n v="29937"/>
    <s v="Not Applicable"/>
    <s v="Not Applicable"/>
  </r>
  <r>
    <x v="32"/>
    <d v="2020-09-01T00:00:00"/>
    <x v="17"/>
    <x v="17"/>
    <n v="31552"/>
    <s v="Not Applicable"/>
    <s v="Not Applicable"/>
  </r>
  <r>
    <x v="32"/>
    <d v="2020-09-01T00:00:00"/>
    <x v="18"/>
    <x v="18"/>
    <n v="32357"/>
    <s v="Not Applicable"/>
    <s v="Not Applicable"/>
  </r>
  <r>
    <x v="32"/>
    <d v="2020-09-01T00:00:00"/>
    <x v="19"/>
    <x v="19"/>
    <n v="26880"/>
    <s v="Not Applicable"/>
    <s v="Not Applicable"/>
  </r>
  <r>
    <x v="32"/>
    <d v="2020-09-01T00:00:00"/>
    <x v="20"/>
    <x v="20"/>
    <n v="12540"/>
    <s v="Not Applicable"/>
    <s v="Not Applicable"/>
  </r>
  <r>
    <x v="32"/>
    <d v="2020-09-01T00:00:00"/>
    <x v="21"/>
    <x v="21"/>
    <n v="2693"/>
    <s v="Not Applicable"/>
    <s v="Not Applicable"/>
  </r>
  <r>
    <x v="33"/>
    <d v="2020-10-01T00:00:00"/>
    <x v="0"/>
    <x v="0"/>
    <n v="1587"/>
    <s v="Not Applicable"/>
    <s v="Not Applicable"/>
  </r>
  <r>
    <x v="33"/>
    <d v="2020-10-01T00:00:00"/>
    <x v="1"/>
    <x v="1"/>
    <n v="282"/>
    <s v="Not Applicable"/>
    <s v="Not Applicable"/>
  </r>
  <r>
    <x v="33"/>
    <d v="2020-10-01T00:00:00"/>
    <x v="2"/>
    <x v="2"/>
    <n v="187"/>
    <s v="Not Applicable"/>
    <s v="Not Applicable"/>
  </r>
  <r>
    <x v="33"/>
    <d v="2020-10-01T00:00:00"/>
    <x v="3"/>
    <x v="3"/>
    <n v="299"/>
    <s v="Not Applicable"/>
    <s v="Not Applicable"/>
  </r>
  <r>
    <x v="33"/>
    <d v="2020-10-01T00:00:00"/>
    <x v="4"/>
    <x v="4"/>
    <n v="1042"/>
    <s v="Not Applicable"/>
    <s v="Not Applicable"/>
  </r>
  <r>
    <x v="33"/>
    <d v="2020-10-01T00:00:00"/>
    <x v="5"/>
    <x v="5"/>
    <n v="2026"/>
    <s v="Not Applicable"/>
    <s v="Not Applicable"/>
  </r>
  <r>
    <x v="33"/>
    <d v="2020-10-01T00:00:00"/>
    <x v="6"/>
    <x v="6"/>
    <n v="2790"/>
    <s v="Not Applicable"/>
    <s v="Not Applicable"/>
  </r>
  <r>
    <x v="33"/>
    <d v="2020-10-01T00:00:00"/>
    <x v="7"/>
    <x v="7"/>
    <n v="3384"/>
    <s v="Not Applicable"/>
    <s v="Not Applicable"/>
  </r>
  <r>
    <x v="33"/>
    <d v="2020-10-01T00:00:00"/>
    <x v="8"/>
    <x v="8"/>
    <n v="4007"/>
    <s v="Not Applicable"/>
    <s v="Not Applicable"/>
  </r>
  <r>
    <x v="33"/>
    <d v="2020-10-01T00:00:00"/>
    <x v="9"/>
    <x v="9"/>
    <n v="4662"/>
    <s v="Not Applicable"/>
    <s v="Not Applicable"/>
  </r>
  <r>
    <x v="33"/>
    <d v="2020-10-01T00:00:00"/>
    <x v="10"/>
    <x v="10"/>
    <n v="6164"/>
    <s v="Not Applicable"/>
    <s v="Not Applicable"/>
  </r>
  <r>
    <x v="33"/>
    <d v="2020-10-01T00:00:00"/>
    <x v="11"/>
    <x v="11"/>
    <n v="9213"/>
    <s v="Not Applicable"/>
    <s v="Not Applicable"/>
  </r>
  <r>
    <x v="33"/>
    <d v="2020-10-01T00:00:00"/>
    <x v="12"/>
    <x v="12"/>
    <n v="14903"/>
    <s v="Not Applicable"/>
    <s v="Not Applicable"/>
  </r>
  <r>
    <x v="33"/>
    <d v="2020-10-01T00:00:00"/>
    <x v="13"/>
    <x v="13"/>
    <n v="20788"/>
    <s v="Not Applicable"/>
    <s v="Not Applicable"/>
  </r>
  <r>
    <x v="33"/>
    <d v="2020-10-01T00:00:00"/>
    <x v="14"/>
    <x v="14"/>
    <n v="24926"/>
    <s v="Not Applicable"/>
    <s v="Not Applicable"/>
  </r>
  <r>
    <x v="33"/>
    <d v="2020-10-01T00:00:00"/>
    <x v="15"/>
    <x v="15"/>
    <n v="29927"/>
    <s v="Not Applicable"/>
    <s v="Not Applicable"/>
  </r>
  <r>
    <x v="33"/>
    <d v="2020-10-01T00:00:00"/>
    <x v="16"/>
    <x v="16"/>
    <n v="32306"/>
    <s v="Not Applicable"/>
    <s v="Not Applicable"/>
  </r>
  <r>
    <x v="33"/>
    <d v="2020-10-01T00:00:00"/>
    <x v="17"/>
    <x v="17"/>
    <n v="34185"/>
    <s v="Not Applicable"/>
    <s v="Not Applicable"/>
  </r>
  <r>
    <x v="33"/>
    <d v="2020-10-01T00:00:00"/>
    <x v="18"/>
    <x v="18"/>
    <n v="34788"/>
    <s v="Not Applicable"/>
    <s v="Not Applicable"/>
  </r>
  <r>
    <x v="33"/>
    <d v="2020-10-01T00:00:00"/>
    <x v="19"/>
    <x v="19"/>
    <n v="29381"/>
    <s v="Not Applicable"/>
    <s v="Not Applicable"/>
  </r>
  <r>
    <x v="33"/>
    <d v="2020-10-01T00:00:00"/>
    <x v="20"/>
    <x v="20"/>
    <n v="13705"/>
    <s v="Not Applicable"/>
    <s v="Not Applicable"/>
  </r>
  <r>
    <x v="33"/>
    <d v="2020-10-01T00:00:00"/>
    <x v="21"/>
    <x v="21"/>
    <n v="2887"/>
    <s v="Not Applicable"/>
    <s v="Not Applicable"/>
  </r>
  <r>
    <x v="34"/>
    <d v="2020-11-01T00:00:00"/>
    <x v="0"/>
    <x v="0"/>
    <n v="1559"/>
    <s v="Not Applicable"/>
    <s v="Not Applicable"/>
  </r>
  <r>
    <x v="34"/>
    <d v="2020-11-01T00:00:00"/>
    <x v="1"/>
    <x v="1"/>
    <n v="257"/>
    <s v="Not Applicable"/>
    <s v="Not Applicable"/>
  </r>
  <r>
    <x v="34"/>
    <d v="2020-11-01T00:00:00"/>
    <x v="2"/>
    <x v="2"/>
    <n v="172"/>
    <s v="Not Applicable"/>
    <s v="Not Applicable"/>
  </r>
  <r>
    <x v="34"/>
    <d v="2020-11-01T00:00:00"/>
    <x v="3"/>
    <x v="3"/>
    <n v="314"/>
    <s v="Not Applicable"/>
    <s v="Not Applicable"/>
  </r>
  <r>
    <x v="34"/>
    <d v="2020-11-01T00:00:00"/>
    <x v="4"/>
    <x v="4"/>
    <n v="1071"/>
    <s v="Not Applicable"/>
    <s v="Not Applicable"/>
  </r>
  <r>
    <x v="34"/>
    <d v="2020-11-01T00:00:00"/>
    <x v="5"/>
    <x v="5"/>
    <n v="1932"/>
    <s v="Not Applicable"/>
    <s v="Not Applicable"/>
  </r>
  <r>
    <x v="34"/>
    <d v="2020-11-01T00:00:00"/>
    <x v="6"/>
    <x v="6"/>
    <n v="2689"/>
    <s v="Not Applicable"/>
    <s v="Not Applicable"/>
  </r>
  <r>
    <x v="34"/>
    <d v="2020-11-01T00:00:00"/>
    <x v="7"/>
    <x v="7"/>
    <n v="3496"/>
    <s v="Not Applicable"/>
    <s v="Not Applicable"/>
  </r>
  <r>
    <x v="34"/>
    <d v="2020-11-01T00:00:00"/>
    <x v="8"/>
    <x v="8"/>
    <n v="4143"/>
    <s v="Not Applicable"/>
    <s v="Not Applicable"/>
  </r>
  <r>
    <x v="34"/>
    <d v="2020-11-01T00:00:00"/>
    <x v="9"/>
    <x v="9"/>
    <n v="4802"/>
    <s v="Not Applicable"/>
    <s v="Not Applicable"/>
  </r>
  <r>
    <x v="34"/>
    <d v="2020-11-01T00:00:00"/>
    <x v="10"/>
    <x v="10"/>
    <n v="6407"/>
    <s v="Not Applicable"/>
    <s v="Not Applicable"/>
  </r>
  <r>
    <x v="34"/>
    <d v="2020-11-01T00:00:00"/>
    <x v="11"/>
    <x v="11"/>
    <n v="9623"/>
    <s v="Not Applicable"/>
    <s v="Not Applicable"/>
  </r>
  <r>
    <x v="34"/>
    <d v="2020-11-01T00:00:00"/>
    <x v="12"/>
    <x v="12"/>
    <n v="15533"/>
    <s v="Not Applicable"/>
    <s v="Not Applicable"/>
  </r>
  <r>
    <x v="34"/>
    <d v="2020-11-01T00:00:00"/>
    <x v="13"/>
    <x v="13"/>
    <n v="22138"/>
    <s v="Not Applicable"/>
    <s v="Not Applicable"/>
  </r>
  <r>
    <x v="34"/>
    <d v="2020-11-01T00:00:00"/>
    <x v="14"/>
    <x v="14"/>
    <n v="27161"/>
    <s v="Not Applicable"/>
    <s v="Not Applicable"/>
  </r>
  <r>
    <x v="34"/>
    <d v="2020-11-01T00:00:00"/>
    <x v="15"/>
    <x v="15"/>
    <n v="33546"/>
    <s v="Not Applicable"/>
    <s v="Not Applicable"/>
  </r>
  <r>
    <x v="34"/>
    <d v="2020-11-01T00:00:00"/>
    <x v="16"/>
    <x v="16"/>
    <n v="36242"/>
    <s v="Not Applicable"/>
    <s v="Not Applicable"/>
  </r>
  <r>
    <x v="34"/>
    <d v="2020-11-01T00:00:00"/>
    <x v="17"/>
    <x v="17"/>
    <n v="38957"/>
    <s v="Not Applicable"/>
    <s v="Not Applicable"/>
  </r>
  <r>
    <x v="34"/>
    <d v="2020-11-01T00:00:00"/>
    <x v="18"/>
    <x v="18"/>
    <n v="40048"/>
    <s v="Not Applicable"/>
    <s v="Not Applicable"/>
  </r>
  <r>
    <x v="34"/>
    <d v="2020-11-01T00:00:00"/>
    <x v="19"/>
    <x v="19"/>
    <n v="33283"/>
    <s v="Not Applicable"/>
    <s v="Not Applicable"/>
  </r>
  <r>
    <x v="34"/>
    <d v="2020-11-01T00:00:00"/>
    <x v="20"/>
    <x v="20"/>
    <n v="15392"/>
    <s v="Not Applicable"/>
    <s v="Not Applicable"/>
  </r>
  <r>
    <x v="34"/>
    <d v="2020-11-01T00:00:00"/>
    <x v="21"/>
    <x v="21"/>
    <n v="3315"/>
    <s v="Not Applicable"/>
    <s v="Not Applicable"/>
  </r>
  <r>
    <x v="34"/>
    <d v="2020-11-01T00:00:00"/>
    <x v="22"/>
    <x v="22"/>
    <n v="10"/>
    <s v="Not Applicable"/>
    <s v="Not Applicable"/>
  </r>
  <r>
    <x v="35"/>
    <d v="2020-12-01T00:00:00"/>
    <x v="0"/>
    <x v="0"/>
    <n v="1543"/>
    <s v="Not Applicable"/>
    <s v="Not Applicable"/>
  </r>
  <r>
    <x v="35"/>
    <d v="2020-12-01T00:00:00"/>
    <x v="1"/>
    <x v="1"/>
    <n v="258"/>
    <s v="Not Applicable"/>
    <s v="Not Applicable"/>
  </r>
  <r>
    <x v="35"/>
    <d v="2020-12-01T00:00:00"/>
    <x v="2"/>
    <x v="2"/>
    <n v="153"/>
    <s v="Not Applicable"/>
    <s v="Not Applicable"/>
  </r>
  <r>
    <x v="35"/>
    <d v="2020-12-01T00:00:00"/>
    <x v="3"/>
    <x v="3"/>
    <n v="278"/>
    <s v="Not Applicable"/>
    <s v="Not Applicable"/>
  </r>
  <r>
    <x v="35"/>
    <d v="2020-12-01T00:00:00"/>
    <x v="4"/>
    <x v="4"/>
    <n v="1051"/>
    <s v="Not Applicable"/>
    <s v="Not Applicable"/>
  </r>
  <r>
    <x v="35"/>
    <d v="2020-12-01T00:00:00"/>
    <x v="5"/>
    <x v="5"/>
    <n v="1998"/>
    <s v="Not Applicable"/>
    <s v="Not Applicable"/>
  </r>
  <r>
    <x v="35"/>
    <d v="2020-12-01T00:00:00"/>
    <x v="6"/>
    <x v="6"/>
    <n v="2836"/>
    <s v="Not Applicable"/>
    <s v="Not Applicable"/>
  </r>
  <r>
    <x v="35"/>
    <d v="2020-12-01T00:00:00"/>
    <x v="7"/>
    <x v="7"/>
    <n v="3661"/>
    <s v="Not Applicable"/>
    <s v="Not Applicable"/>
  </r>
  <r>
    <x v="35"/>
    <d v="2020-12-01T00:00:00"/>
    <x v="8"/>
    <x v="8"/>
    <n v="4343"/>
    <s v="Not Applicable"/>
    <s v="Not Applicable"/>
  </r>
  <r>
    <x v="35"/>
    <d v="2020-12-01T00:00:00"/>
    <x v="9"/>
    <x v="9"/>
    <n v="5476"/>
    <s v="Not Applicable"/>
    <s v="Not Applicable"/>
  </r>
  <r>
    <x v="35"/>
    <d v="2020-12-01T00:00:00"/>
    <x v="10"/>
    <x v="10"/>
    <n v="7570"/>
    <s v="Not Applicable"/>
    <s v="Not Applicable"/>
  </r>
  <r>
    <x v="35"/>
    <d v="2020-12-01T00:00:00"/>
    <x v="11"/>
    <x v="11"/>
    <n v="11639"/>
    <s v="Not Applicable"/>
    <s v="Not Applicable"/>
  </r>
  <r>
    <x v="35"/>
    <d v="2020-12-01T00:00:00"/>
    <x v="12"/>
    <x v="12"/>
    <n v="18461"/>
    <s v="Not Applicable"/>
    <s v="Not Applicable"/>
  </r>
  <r>
    <x v="35"/>
    <d v="2020-12-01T00:00:00"/>
    <x v="13"/>
    <x v="13"/>
    <n v="27147"/>
    <s v="Not Applicable"/>
    <s v="Not Applicable"/>
  </r>
  <r>
    <x v="35"/>
    <d v="2020-12-01T00:00:00"/>
    <x v="14"/>
    <x v="14"/>
    <n v="33246"/>
    <s v="Not Applicable"/>
    <s v="Not Applicable"/>
  </r>
  <r>
    <x v="35"/>
    <d v="2020-12-01T00:00:00"/>
    <x v="15"/>
    <x v="15"/>
    <n v="40858"/>
    <s v="Not Applicable"/>
    <s v="Not Applicable"/>
  </r>
  <r>
    <x v="35"/>
    <d v="2020-12-01T00:00:00"/>
    <x v="16"/>
    <x v="16"/>
    <n v="44889"/>
    <s v="Not Applicable"/>
    <s v="Not Applicable"/>
  </r>
  <r>
    <x v="35"/>
    <d v="2020-12-01T00:00:00"/>
    <x v="17"/>
    <x v="17"/>
    <n v="47923"/>
    <s v="Not Applicable"/>
    <s v="Not Applicable"/>
  </r>
  <r>
    <x v="35"/>
    <d v="2020-12-01T00:00:00"/>
    <x v="18"/>
    <x v="18"/>
    <n v="49589"/>
    <s v="Not Applicable"/>
    <s v="Not Applicable"/>
  </r>
  <r>
    <x v="35"/>
    <d v="2020-12-01T00:00:00"/>
    <x v="19"/>
    <x v="19"/>
    <n v="40844"/>
    <s v="Not Applicable"/>
    <s v="Not Applicable"/>
  </r>
  <r>
    <x v="35"/>
    <d v="2020-12-01T00:00:00"/>
    <x v="20"/>
    <x v="20"/>
    <n v="18605"/>
    <s v="Not Applicable"/>
    <s v="Not Applicable"/>
  </r>
  <r>
    <x v="35"/>
    <d v="2020-12-01T00:00:00"/>
    <x v="21"/>
    <x v="21"/>
    <n v="4187"/>
    <s v="Not Applicable"/>
    <s v="Not Applicable"/>
  </r>
  <r>
    <x v="35"/>
    <d v="2020-12-01T00:00:00"/>
    <x v="22"/>
    <x v="22"/>
    <n v="13"/>
    <s v="Not Applicable"/>
    <s v="Not Applicable"/>
  </r>
  <r>
    <x v="36"/>
    <d v="2021-01-01T00:00:00"/>
    <x v="0"/>
    <x v="0"/>
    <n v="1670"/>
    <s v="Not Applicable"/>
    <s v="Not Applicable"/>
  </r>
  <r>
    <x v="36"/>
    <d v="2021-01-01T00:00:00"/>
    <x v="1"/>
    <x v="1"/>
    <n v="271"/>
    <s v="Not Applicable"/>
    <s v="Not Applicable"/>
  </r>
  <r>
    <x v="36"/>
    <d v="2021-01-01T00:00:00"/>
    <x v="2"/>
    <x v="2"/>
    <n v="178"/>
    <s v="Not Applicable"/>
    <s v="Not Applicable"/>
  </r>
  <r>
    <x v="36"/>
    <d v="2021-01-01T00:00:00"/>
    <x v="3"/>
    <x v="3"/>
    <n v="256"/>
    <s v="Not Applicable"/>
    <s v="Not Applicable"/>
  </r>
  <r>
    <x v="36"/>
    <d v="2021-01-01T00:00:00"/>
    <x v="4"/>
    <x v="4"/>
    <n v="1047"/>
    <s v="Not Applicable"/>
    <s v="Not Applicable"/>
  </r>
  <r>
    <x v="36"/>
    <d v="2021-01-01T00:00:00"/>
    <x v="5"/>
    <x v="5"/>
    <n v="2051"/>
    <s v="Not Applicable"/>
    <s v="Not Applicable"/>
  </r>
  <r>
    <x v="36"/>
    <d v="2021-01-01T00:00:00"/>
    <x v="6"/>
    <x v="6"/>
    <n v="2993"/>
    <s v="Not Applicable"/>
    <s v="Not Applicable"/>
  </r>
  <r>
    <x v="36"/>
    <d v="2021-01-01T00:00:00"/>
    <x v="7"/>
    <x v="7"/>
    <n v="3876"/>
    <s v="Not Applicable"/>
    <s v="Not Applicable"/>
  </r>
  <r>
    <x v="36"/>
    <d v="2021-01-01T00:00:00"/>
    <x v="8"/>
    <x v="8"/>
    <n v="4790"/>
    <s v="Not Applicable"/>
    <s v="Not Applicable"/>
  </r>
  <r>
    <x v="36"/>
    <d v="2021-01-01T00:00:00"/>
    <x v="9"/>
    <x v="9"/>
    <n v="5776"/>
    <s v="Not Applicable"/>
    <s v="Not Applicable"/>
  </r>
  <r>
    <x v="36"/>
    <d v="2021-01-01T00:00:00"/>
    <x v="10"/>
    <x v="10"/>
    <n v="7840"/>
    <s v="Not Applicable"/>
    <s v="Not Applicable"/>
  </r>
  <r>
    <x v="36"/>
    <d v="2021-01-01T00:00:00"/>
    <x v="11"/>
    <x v="11"/>
    <n v="12217"/>
    <s v="Not Applicable"/>
    <s v="Not Applicable"/>
  </r>
  <r>
    <x v="36"/>
    <d v="2021-01-01T00:00:00"/>
    <x v="12"/>
    <x v="12"/>
    <n v="19362"/>
    <s v="Not Applicable"/>
    <s v="Not Applicable"/>
  </r>
  <r>
    <x v="36"/>
    <d v="2021-01-01T00:00:00"/>
    <x v="13"/>
    <x v="13"/>
    <n v="28484"/>
    <s v="Not Applicable"/>
    <s v="Not Applicable"/>
  </r>
  <r>
    <x v="36"/>
    <d v="2021-01-01T00:00:00"/>
    <x v="14"/>
    <x v="14"/>
    <n v="34781"/>
    <s v="Not Applicable"/>
    <s v="Not Applicable"/>
  </r>
  <r>
    <x v="36"/>
    <d v="2021-01-01T00:00:00"/>
    <x v="15"/>
    <x v="15"/>
    <n v="42837"/>
    <s v="Not Applicable"/>
    <s v="Not Applicable"/>
  </r>
  <r>
    <x v="36"/>
    <d v="2021-01-01T00:00:00"/>
    <x v="16"/>
    <x v="16"/>
    <n v="45731"/>
    <s v="Not Applicable"/>
    <s v="Not Applicable"/>
  </r>
  <r>
    <x v="36"/>
    <d v="2021-01-01T00:00:00"/>
    <x v="17"/>
    <x v="17"/>
    <n v="48312"/>
    <s v="Not Applicable"/>
    <s v="Not Applicable"/>
  </r>
  <r>
    <x v="36"/>
    <d v="2021-01-01T00:00:00"/>
    <x v="18"/>
    <x v="18"/>
    <n v="48762"/>
    <s v="Not Applicable"/>
    <s v="Not Applicable"/>
  </r>
  <r>
    <x v="36"/>
    <d v="2021-01-01T00:00:00"/>
    <x v="19"/>
    <x v="19"/>
    <n v="39615"/>
    <s v="Not Applicable"/>
    <s v="Not Applicable"/>
  </r>
  <r>
    <x v="36"/>
    <d v="2021-01-01T00:00:00"/>
    <x v="20"/>
    <x v="20"/>
    <n v="18251"/>
    <s v="Not Applicable"/>
    <s v="Not Applicable"/>
  </r>
  <r>
    <x v="36"/>
    <d v="2021-01-01T00:00:00"/>
    <x v="21"/>
    <x v="21"/>
    <n v="3802"/>
    <s v="Not Applicable"/>
    <s v="Not Applicable"/>
  </r>
  <r>
    <x v="36"/>
    <d v="2021-01-01T00:00:00"/>
    <x v="22"/>
    <x v="22"/>
    <n v="14"/>
    <s v="Not Applicable"/>
    <s v="Not Applicable"/>
  </r>
  <r>
    <x v="37"/>
    <d v="2021-02-01T00:00:00"/>
    <x v="0"/>
    <x v="0"/>
    <n v="1482"/>
    <s v="Not Applicable"/>
    <s v="Not Applicable"/>
  </r>
  <r>
    <x v="37"/>
    <d v="2021-02-01T00:00:00"/>
    <x v="1"/>
    <x v="1"/>
    <n v="264"/>
    <s v="Not Applicable"/>
    <s v="Not Applicable"/>
  </r>
  <r>
    <x v="37"/>
    <d v="2021-02-01T00:00:00"/>
    <x v="2"/>
    <x v="2"/>
    <n v="165"/>
    <s v="Not Applicable"/>
    <s v="Not Applicable"/>
  </r>
  <r>
    <x v="37"/>
    <d v="2021-02-01T00:00:00"/>
    <x v="3"/>
    <x v="3"/>
    <n v="267"/>
    <s v="Not Applicable"/>
    <s v="Not Applicable"/>
  </r>
  <r>
    <x v="37"/>
    <d v="2021-02-01T00:00:00"/>
    <x v="4"/>
    <x v="4"/>
    <n v="900"/>
    <s v="Not Applicable"/>
    <s v="Not Applicable"/>
  </r>
  <r>
    <x v="37"/>
    <d v="2021-02-01T00:00:00"/>
    <x v="5"/>
    <x v="5"/>
    <n v="1745"/>
    <s v="Not Applicable"/>
    <s v="Not Applicable"/>
  </r>
  <r>
    <x v="37"/>
    <d v="2021-02-01T00:00:00"/>
    <x v="6"/>
    <x v="6"/>
    <n v="2490"/>
    <s v="Not Applicable"/>
    <s v="Not Applicable"/>
  </r>
  <r>
    <x v="37"/>
    <d v="2021-02-01T00:00:00"/>
    <x v="7"/>
    <x v="7"/>
    <n v="3256"/>
    <s v="Not Applicable"/>
    <s v="Not Applicable"/>
  </r>
  <r>
    <x v="37"/>
    <d v="2021-02-01T00:00:00"/>
    <x v="8"/>
    <x v="8"/>
    <n v="3932"/>
    <s v="Not Applicable"/>
    <s v="Not Applicable"/>
  </r>
  <r>
    <x v="37"/>
    <d v="2021-02-01T00:00:00"/>
    <x v="9"/>
    <x v="9"/>
    <n v="4697"/>
    <s v="Not Applicable"/>
    <s v="Not Applicable"/>
  </r>
  <r>
    <x v="37"/>
    <d v="2021-02-01T00:00:00"/>
    <x v="10"/>
    <x v="10"/>
    <n v="6318"/>
    <s v="Not Applicable"/>
    <s v="Not Applicable"/>
  </r>
  <r>
    <x v="37"/>
    <d v="2021-02-01T00:00:00"/>
    <x v="11"/>
    <x v="11"/>
    <n v="9830"/>
    <s v="Not Applicable"/>
    <s v="Not Applicable"/>
  </r>
  <r>
    <x v="37"/>
    <d v="2021-02-01T00:00:00"/>
    <x v="12"/>
    <x v="12"/>
    <n v="15314"/>
    <s v="Not Applicable"/>
    <s v="Not Applicable"/>
  </r>
  <r>
    <x v="37"/>
    <d v="2021-02-01T00:00:00"/>
    <x v="13"/>
    <x v="13"/>
    <n v="22433"/>
    <s v="Not Applicable"/>
    <s v="Not Applicable"/>
  </r>
  <r>
    <x v="37"/>
    <d v="2021-02-01T00:00:00"/>
    <x v="14"/>
    <x v="14"/>
    <n v="26949"/>
    <s v="Not Applicable"/>
    <s v="Not Applicable"/>
  </r>
  <r>
    <x v="37"/>
    <d v="2021-02-01T00:00:00"/>
    <x v="15"/>
    <x v="15"/>
    <n v="32839"/>
    <s v="Not Applicable"/>
    <s v="Not Applicable"/>
  </r>
  <r>
    <x v="37"/>
    <d v="2021-02-01T00:00:00"/>
    <x v="16"/>
    <x v="16"/>
    <n v="34084"/>
    <s v="Not Applicable"/>
    <s v="Not Applicable"/>
  </r>
  <r>
    <x v="37"/>
    <d v="2021-02-01T00:00:00"/>
    <x v="17"/>
    <x v="17"/>
    <n v="35318"/>
    <s v="Not Applicable"/>
    <s v="Not Applicable"/>
  </r>
  <r>
    <x v="37"/>
    <d v="2021-02-01T00:00:00"/>
    <x v="18"/>
    <x v="18"/>
    <n v="35291"/>
    <s v="Not Applicable"/>
    <s v="Not Applicable"/>
  </r>
  <r>
    <x v="37"/>
    <d v="2021-02-01T00:00:00"/>
    <x v="19"/>
    <x v="19"/>
    <n v="28482"/>
    <s v="Not Applicable"/>
    <s v="Not Applicable"/>
  </r>
  <r>
    <x v="37"/>
    <d v="2021-02-01T00:00:00"/>
    <x v="20"/>
    <x v="20"/>
    <n v="13198"/>
    <s v="Not Applicable"/>
    <s v="Not Applicable"/>
  </r>
  <r>
    <x v="37"/>
    <d v="2021-02-01T00:00:00"/>
    <x v="21"/>
    <x v="21"/>
    <n v="2761"/>
    <s v="Not Applicable"/>
    <s v="Not Applicable"/>
  </r>
  <r>
    <x v="38"/>
    <d v="2021-03-01T00:00:00"/>
    <x v="0"/>
    <x v="0"/>
    <n v="1660"/>
    <s v="Not Applicable"/>
    <s v="Not Applicable"/>
  </r>
  <r>
    <x v="38"/>
    <d v="2021-03-01T00:00:00"/>
    <x v="1"/>
    <x v="1"/>
    <n v="264"/>
    <s v="Not Applicable"/>
    <s v="Not Applicable"/>
  </r>
  <r>
    <x v="38"/>
    <d v="2021-03-01T00:00:00"/>
    <x v="2"/>
    <x v="2"/>
    <n v="191"/>
    <s v="Not Applicable"/>
    <s v="Not Applicable"/>
  </r>
  <r>
    <x v="38"/>
    <d v="2021-03-01T00:00:00"/>
    <x v="3"/>
    <x v="3"/>
    <n v="306"/>
    <s v="Not Applicable"/>
    <s v="Not Applicable"/>
  </r>
  <r>
    <x v="38"/>
    <d v="2021-03-01T00:00:00"/>
    <x v="4"/>
    <x v="4"/>
    <n v="1095"/>
    <s v="Not Applicable"/>
    <s v="Not Applicable"/>
  </r>
  <r>
    <x v="38"/>
    <d v="2021-03-01T00:00:00"/>
    <x v="5"/>
    <x v="5"/>
    <n v="2007"/>
    <s v="Not Applicable"/>
    <s v="Not Applicable"/>
  </r>
  <r>
    <x v="38"/>
    <d v="2021-03-01T00:00:00"/>
    <x v="6"/>
    <x v="6"/>
    <n v="2807"/>
    <s v="Not Applicable"/>
    <s v="Not Applicable"/>
  </r>
  <r>
    <x v="38"/>
    <d v="2021-03-01T00:00:00"/>
    <x v="7"/>
    <x v="7"/>
    <n v="3537"/>
    <s v="Not Applicable"/>
    <s v="Not Applicable"/>
  </r>
  <r>
    <x v="38"/>
    <d v="2021-03-01T00:00:00"/>
    <x v="8"/>
    <x v="8"/>
    <n v="4203"/>
    <s v="Not Applicable"/>
    <s v="Not Applicable"/>
  </r>
  <r>
    <x v="38"/>
    <d v="2021-03-01T00:00:00"/>
    <x v="9"/>
    <x v="9"/>
    <n v="5092"/>
    <s v="Not Applicable"/>
    <s v="Not Applicable"/>
  </r>
  <r>
    <x v="38"/>
    <d v="2021-03-01T00:00:00"/>
    <x v="10"/>
    <x v="10"/>
    <n v="6533"/>
    <s v="Not Applicable"/>
    <s v="Not Applicable"/>
  </r>
  <r>
    <x v="38"/>
    <d v="2021-03-01T00:00:00"/>
    <x v="11"/>
    <x v="11"/>
    <n v="9833"/>
    <s v="Not Applicable"/>
    <s v="Not Applicable"/>
  </r>
  <r>
    <x v="38"/>
    <d v="2021-03-01T00:00:00"/>
    <x v="12"/>
    <x v="12"/>
    <n v="15104"/>
    <s v="Not Applicable"/>
    <s v="Not Applicable"/>
  </r>
  <r>
    <x v="38"/>
    <d v="2021-03-01T00:00:00"/>
    <x v="13"/>
    <x v="13"/>
    <n v="21502"/>
    <s v="Not Applicable"/>
    <s v="Not Applicable"/>
  </r>
  <r>
    <x v="38"/>
    <d v="2021-03-01T00:00:00"/>
    <x v="14"/>
    <x v="14"/>
    <n v="25418"/>
    <s v="Not Applicable"/>
    <s v="Not Applicable"/>
  </r>
  <r>
    <x v="38"/>
    <d v="2021-03-01T00:00:00"/>
    <x v="15"/>
    <x v="15"/>
    <n v="30746"/>
    <s v="Not Applicable"/>
    <s v="Not Applicable"/>
  </r>
  <r>
    <x v="38"/>
    <d v="2021-03-01T00:00:00"/>
    <x v="16"/>
    <x v="16"/>
    <n v="32044"/>
    <s v="Not Applicable"/>
    <s v="Not Applicable"/>
  </r>
  <r>
    <x v="38"/>
    <d v="2021-03-01T00:00:00"/>
    <x v="17"/>
    <x v="17"/>
    <n v="33379"/>
    <s v="Not Applicable"/>
    <s v="Not Applicable"/>
  </r>
  <r>
    <x v="38"/>
    <d v="2021-03-01T00:00:00"/>
    <x v="18"/>
    <x v="18"/>
    <n v="33163"/>
    <s v="Not Applicable"/>
    <s v="Not Applicable"/>
  </r>
  <r>
    <x v="38"/>
    <d v="2021-03-01T00:00:00"/>
    <x v="19"/>
    <x v="19"/>
    <n v="26819"/>
    <s v="Not Applicable"/>
    <s v="Not Applicable"/>
  </r>
  <r>
    <x v="38"/>
    <d v="2021-03-01T00:00:00"/>
    <x v="20"/>
    <x v="20"/>
    <n v="12168"/>
    <s v="Not Applicable"/>
    <s v="Not Applicable"/>
  </r>
  <r>
    <x v="38"/>
    <d v="2021-03-01T00:00:00"/>
    <x v="21"/>
    <x v="21"/>
    <n v="2649"/>
    <s v="Not Applicable"/>
    <s v="Not Applicable"/>
  </r>
  <r>
    <x v="39"/>
    <d v="2021-04-01T00:00:00"/>
    <x v="0"/>
    <x v="0"/>
    <n v="1653"/>
    <s v="Not Applicable"/>
    <s v="Not Applicable"/>
  </r>
  <r>
    <x v="39"/>
    <d v="2021-04-01T00:00:00"/>
    <x v="1"/>
    <x v="1"/>
    <n v="317"/>
    <s v="Not Applicable"/>
    <s v="Not Applicable"/>
  </r>
  <r>
    <x v="39"/>
    <d v="2021-04-01T00:00:00"/>
    <x v="2"/>
    <x v="2"/>
    <n v="195"/>
    <s v="Not Applicable"/>
    <s v="Not Applicable"/>
  </r>
  <r>
    <x v="39"/>
    <d v="2021-04-01T00:00:00"/>
    <x v="3"/>
    <x v="3"/>
    <n v="260"/>
    <s v="Not Applicable"/>
    <s v="Not Applicable"/>
  </r>
  <r>
    <x v="39"/>
    <d v="2021-04-01T00:00:00"/>
    <x v="4"/>
    <x v="4"/>
    <n v="1105"/>
    <s v="Not Applicable"/>
    <s v="Not Applicable"/>
  </r>
  <r>
    <x v="39"/>
    <d v="2021-04-01T00:00:00"/>
    <x v="5"/>
    <x v="5"/>
    <n v="2039"/>
    <s v="Not Applicable"/>
    <s v="Not Applicable"/>
  </r>
  <r>
    <x v="39"/>
    <d v="2021-04-01T00:00:00"/>
    <x v="6"/>
    <x v="6"/>
    <n v="2776"/>
    <s v="Not Applicable"/>
    <s v="Not Applicable"/>
  </r>
  <r>
    <x v="39"/>
    <d v="2021-04-01T00:00:00"/>
    <x v="7"/>
    <x v="7"/>
    <n v="3622"/>
    <s v="Not Applicable"/>
    <s v="Not Applicable"/>
  </r>
  <r>
    <x v="39"/>
    <d v="2021-04-01T00:00:00"/>
    <x v="8"/>
    <x v="8"/>
    <n v="4191"/>
    <s v="Not Applicable"/>
    <s v="Not Applicable"/>
  </r>
  <r>
    <x v="39"/>
    <d v="2021-04-01T00:00:00"/>
    <x v="9"/>
    <x v="9"/>
    <n v="5131"/>
    <s v="Not Applicable"/>
    <s v="Not Applicable"/>
  </r>
  <r>
    <x v="39"/>
    <d v="2021-04-01T00:00:00"/>
    <x v="10"/>
    <x v="10"/>
    <n v="6384"/>
    <s v="Not Applicable"/>
    <s v="Not Applicable"/>
  </r>
  <r>
    <x v="39"/>
    <d v="2021-04-01T00:00:00"/>
    <x v="11"/>
    <x v="11"/>
    <n v="9565"/>
    <s v="Not Applicable"/>
    <s v="Not Applicable"/>
  </r>
  <r>
    <x v="39"/>
    <d v="2021-04-01T00:00:00"/>
    <x v="12"/>
    <x v="12"/>
    <n v="14846"/>
    <s v="Not Applicable"/>
    <s v="Not Applicable"/>
  </r>
  <r>
    <x v="39"/>
    <d v="2021-04-01T00:00:00"/>
    <x v="13"/>
    <x v="13"/>
    <n v="20830"/>
    <s v="Not Applicable"/>
    <s v="Not Applicable"/>
  </r>
  <r>
    <x v="39"/>
    <d v="2021-04-01T00:00:00"/>
    <x v="14"/>
    <x v="14"/>
    <n v="24326"/>
    <s v="Not Applicable"/>
    <s v="Not Applicable"/>
  </r>
  <r>
    <x v="39"/>
    <d v="2021-04-01T00:00:00"/>
    <x v="15"/>
    <x v="15"/>
    <n v="29151"/>
    <s v="Not Applicable"/>
    <s v="Not Applicable"/>
  </r>
  <r>
    <x v="39"/>
    <d v="2021-04-01T00:00:00"/>
    <x v="16"/>
    <x v="16"/>
    <n v="29850"/>
    <s v="Not Applicable"/>
    <s v="Not Applicable"/>
  </r>
  <r>
    <x v="39"/>
    <d v="2021-04-01T00:00:00"/>
    <x v="17"/>
    <x v="17"/>
    <n v="30876"/>
    <s v="Not Applicable"/>
    <s v="Not Applicable"/>
  </r>
  <r>
    <x v="39"/>
    <d v="2021-04-01T00:00:00"/>
    <x v="18"/>
    <x v="18"/>
    <n v="30775"/>
    <s v="Not Applicable"/>
    <s v="Not Applicable"/>
  </r>
  <r>
    <x v="39"/>
    <d v="2021-04-01T00:00:00"/>
    <x v="19"/>
    <x v="19"/>
    <n v="24781"/>
    <s v="Not Applicable"/>
    <s v="Not Applicable"/>
  </r>
  <r>
    <x v="39"/>
    <d v="2021-04-01T00:00:00"/>
    <x v="20"/>
    <x v="20"/>
    <n v="11402"/>
    <s v="Not Applicable"/>
    <s v="Not Applicable"/>
  </r>
  <r>
    <x v="39"/>
    <d v="2021-04-01T00:00:00"/>
    <x v="21"/>
    <x v="21"/>
    <n v="2439"/>
    <s v="Not Applicable"/>
    <s v="Not Applicable"/>
  </r>
  <r>
    <x v="40"/>
    <d v="2021-05-01T00:00:00"/>
    <x v="0"/>
    <x v="0"/>
    <n v="1709"/>
    <s v="Not Applicable"/>
    <s v="Not Applicable"/>
  </r>
  <r>
    <x v="40"/>
    <d v="2021-05-01T00:00:00"/>
    <x v="1"/>
    <x v="1"/>
    <n v="355"/>
    <s v="Not Applicable"/>
    <s v="Not Applicable"/>
  </r>
  <r>
    <x v="40"/>
    <d v="2021-05-01T00:00:00"/>
    <x v="2"/>
    <x v="2"/>
    <n v="213"/>
    <s v="Not Applicable"/>
    <s v="Not Applicable"/>
  </r>
  <r>
    <x v="40"/>
    <d v="2021-05-01T00:00:00"/>
    <x v="3"/>
    <x v="3"/>
    <n v="304"/>
    <s v="Not Applicable"/>
    <s v="Not Applicable"/>
  </r>
  <r>
    <x v="40"/>
    <d v="2021-05-01T00:00:00"/>
    <x v="4"/>
    <x v="4"/>
    <n v="1161"/>
    <s v="Not Applicable"/>
    <s v="Not Applicable"/>
  </r>
  <r>
    <x v="40"/>
    <d v="2021-05-01T00:00:00"/>
    <x v="5"/>
    <x v="5"/>
    <n v="2218"/>
    <s v="Not Applicable"/>
    <s v="Not Applicable"/>
  </r>
  <r>
    <x v="40"/>
    <d v="2021-05-01T00:00:00"/>
    <x v="6"/>
    <x v="6"/>
    <n v="2943"/>
    <s v="Not Applicable"/>
    <s v="Not Applicable"/>
  </r>
  <r>
    <x v="40"/>
    <d v="2021-05-01T00:00:00"/>
    <x v="7"/>
    <x v="7"/>
    <n v="3799"/>
    <s v="Not Applicable"/>
    <s v="Not Applicable"/>
  </r>
  <r>
    <x v="40"/>
    <d v="2021-05-01T00:00:00"/>
    <x v="8"/>
    <x v="8"/>
    <n v="4403"/>
    <s v="Not Applicable"/>
    <s v="Not Applicable"/>
  </r>
  <r>
    <x v="40"/>
    <d v="2021-05-01T00:00:00"/>
    <x v="9"/>
    <x v="9"/>
    <n v="5082"/>
    <s v="Not Applicable"/>
    <s v="Not Applicable"/>
  </r>
  <r>
    <x v="40"/>
    <d v="2021-05-01T00:00:00"/>
    <x v="10"/>
    <x v="10"/>
    <n v="6407"/>
    <s v="Not Applicable"/>
    <s v="Not Applicable"/>
  </r>
  <r>
    <x v="40"/>
    <d v="2021-05-01T00:00:00"/>
    <x v="11"/>
    <x v="11"/>
    <n v="9639"/>
    <s v="Not Applicable"/>
    <s v="Not Applicable"/>
  </r>
  <r>
    <x v="40"/>
    <d v="2021-05-01T00:00:00"/>
    <x v="12"/>
    <x v="12"/>
    <n v="14856"/>
    <s v="Not Applicable"/>
    <s v="Not Applicable"/>
  </r>
  <r>
    <x v="40"/>
    <d v="2021-05-01T00:00:00"/>
    <x v="13"/>
    <x v="13"/>
    <n v="21030"/>
    <s v="Not Applicable"/>
    <s v="Not Applicable"/>
  </r>
  <r>
    <x v="40"/>
    <d v="2021-05-01T00:00:00"/>
    <x v="14"/>
    <x v="14"/>
    <n v="24347"/>
    <s v="Not Applicable"/>
    <s v="Not Applicable"/>
  </r>
  <r>
    <x v="40"/>
    <d v="2021-05-01T00:00:00"/>
    <x v="15"/>
    <x v="15"/>
    <n v="29197"/>
    <s v="Not Applicable"/>
    <s v="Not Applicable"/>
  </r>
  <r>
    <x v="40"/>
    <d v="2021-05-01T00:00:00"/>
    <x v="16"/>
    <x v="16"/>
    <n v="29900"/>
    <s v="Not Applicable"/>
    <s v="Not Applicable"/>
  </r>
  <r>
    <x v="40"/>
    <d v="2021-05-01T00:00:00"/>
    <x v="17"/>
    <x v="17"/>
    <n v="30787"/>
    <s v="Not Applicable"/>
    <s v="Not Applicable"/>
  </r>
  <r>
    <x v="40"/>
    <d v="2021-05-01T00:00:00"/>
    <x v="18"/>
    <x v="18"/>
    <n v="30319"/>
    <s v="Not Applicable"/>
    <s v="Not Applicable"/>
  </r>
  <r>
    <x v="40"/>
    <d v="2021-05-01T00:00:00"/>
    <x v="19"/>
    <x v="19"/>
    <n v="25082"/>
    <s v="Not Applicable"/>
    <s v="Not Applicable"/>
  </r>
  <r>
    <x v="40"/>
    <d v="2021-05-01T00:00:00"/>
    <x v="20"/>
    <x v="20"/>
    <n v="11659"/>
    <s v="Not Applicable"/>
    <s v="Not Applicable"/>
  </r>
  <r>
    <x v="40"/>
    <d v="2021-05-01T00:00:00"/>
    <x v="21"/>
    <x v="21"/>
    <n v="2384"/>
    <s v="Not Applicable"/>
    <s v="Not Applicable"/>
  </r>
  <r>
    <x v="41"/>
    <d v="2021-06-01T00:00:00"/>
    <x v="0"/>
    <x v="0"/>
    <n v="1610"/>
    <s v="Not Applicable"/>
    <s v="Not Applicable"/>
  </r>
  <r>
    <x v="41"/>
    <d v="2021-06-01T00:00:00"/>
    <x v="1"/>
    <x v="1"/>
    <n v="338"/>
    <s v="Not Applicable"/>
    <s v="Not Applicable"/>
  </r>
  <r>
    <x v="41"/>
    <d v="2021-06-01T00:00:00"/>
    <x v="2"/>
    <x v="2"/>
    <n v="210"/>
    <s v="Not Applicable"/>
    <s v="Not Applicable"/>
  </r>
  <r>
    <x v="41"/>
    <d v="2021-06-01T00:00:00"/>
    <x v="3"/>
    <x v="3"/>
    <n v="358"/>
    <s v="Not Applicable"/>
    <s v="Not Applicable"/>
  </r>
  <r>
    <x v="41"/>
    <d v="2021-06-01T00:00:00"/>
    <x v="4"/>
    <x v="4"/>
    <n v="1218"/>
    <s v="Not Applicable"/>
    <s v="Not Applicable"/>
  </r>
  <r>
    <x v="41"/>
    <d v="2021-06-01T00:00:00"/>
    <x v="5"/>
    <x v="5"/>
    <n v="2098"/>
    <s v="Not Applicable"/>
    <s v="Not Applicable"/>
  </r>
  <r>
    <x v="41"/>
    <d v="2021-06-01T00:00:00"/>
    <x v="6"/>
    <x v="6"/>
    <n v="2842"/>
    <s v="Not Applicable"/>
    <s v="Not Applicable"/>
  </r>
  <r>
    <x v="41"/>
    <d v="2021-06-01T00:00:00"/>
    <x v="7"/>
    <x v="7"/>
    <n v="3708"/>
    <s v="Not Applicable"/>
    <s v="Not Applicable"/>
  </r>
  <r>
    <x v="41"/>
    <d v="2021-06-01T00:00:00"/>
    <x v="8"/>
    <x v="8"/>
    <n v="4309"/>
    <s v="Not Applicable"/>
    <s v="Not Applicable"/>
  </r>
  <r>
    <x v="41"/>
    <d v="2021-06-01T00:00:00"/>
    <x v="9"/>
    <x v="9"/>
    <n v="5096"/>
    <s v="Not Applicable"/>
    <s v="Not Applicable"/>
  </r>
  <r>
    <x v="41"/>
    <d v="2021-06-01T00:00:00"/>
    <x v="10"/>
    <x v="10"/>
    <n v="6024"/>
    <s v="Not Applicable"/>
    <s v="Not Applicable"/>
  </r>
  <r>
    <x v="41"/>
    <d v="2021-06-01T00:00:00"/>
    <x v="11"/>
    <x v="11"/>
    <n v="9107"/>
    <s v="Not Applicable"/>
    <s v="Not Applicable"/>
  </r>
  <r>
    <x v="41"/>
    <d v="2021-06-01T00:00:00"/>
    <x v="12"/>
    <x v="12"/>
    <n v="14059"/>
    <s v="Not Applicable"/>
    <s v="Not Applicable"/>
  </r>
  <r>
    <x v="41"/>
    <d v="2021-06-01T00:00:00"/>
    <x v="13"/>
    <x v="13"/>
    <n v="19814"/>
    <s v="Not Applicable"/>
    <s v="Not Applicable"/>
  </r>
  <r>
    <x v="41"/>
    <d v="2021-06-01T00:00:00"/>
    <x v="14"/>
    <x v="14"/>
    <n v="23089"/>
    <s v="Not Applicable"/>
    <s v="Not Applicable"/>
  </r>
  <r>
    <x v="41"/>
    <d v="2021-06-01T00:00:00"/>
    <x v="15"/>
    <x v="15"/>
    <n v="27313"/>
    <s v="Not Applicable"/>
    <s v="Not Applicable"/>
  </r>
  <r>
    <x v="41"/>
    <d v="2021-06-01T00:00:00"/>
    <x v="16"/>
    <x v="16"/>
    <n v="28285"/>
    <s v="Not Applicable"/>
    <s v="Not Applicable"/>
  </r>
  <r>
    <x v="41"/>
    <d v="2021-06-01T00:00:00"/>
    <x v="17"/>
    <x v="17"/>
    <n v="29390"/>
    <s v="Not Applicable"/>
    <s v="Not Applicable"/>
  </r>
  <r>
    <x v="41"/>
    <d v="2021-06-01T00:00:00"/>
    <x v="18"/>
    <x v="18"/>
    <n v="28901"/>
    <s v="Not Applicable"/>
    <s v="Not Applicable"/>
  </r>
  <r>
    <x v="41"/>
    <d v="2021-06-01T00:00:00"/>
    <x v="19"/>
    <x v="19"/>
    <n v="23547"/>
    <s v="Not Applicable"/>
    <s v="Not Applicable"/>
  </r>
  <r>
    <x v="41"/>
    <d v="2021-06-01T00:00:00"/>
    <x v="20"/>
    <x v="20"/>
    <n v="10927"/>
    <s v="Not Applicable"/>
    <s v="Not Applicable"/>
  </r>
  <r>
    <x v="41"/>
    <d v="2021-06-01T00:00:00"/>
    <x v="21"/>
    <x v="21"/>
    <n v="2418"/>
    <s v="Not Applicable"/>
    <s v="Not Applicable"/>
  </r>
  <r>
    <x v="41"/>
    <d v="2021-06-01T00:00:00"/>
    <x v="22"/>
    <x v="22"/>
    <n v="10"/>
    <s v="Not Applicable"/>
    <s v="Not Applicable"/>
  </r>
  <r>
    <x v="42"/>
    <d v="2021-07-01T00:00:00"/>
    <x v="0"/>
    <x v="0"/>
    <n v="1688"/>
    <s v="Not Applicable"/>
    <s v="Not Applicable"/>
  </r>
  <r>
    <x v="42"/>
    <d v="2021-07-01T00:00:00"/>
    <x v="1"/>
    <x v="1"/>
    <n v="353"/>
    <s v="Not Applicable"/>
    <s v="Not Applicable"/>
  </r>
  <r>
    <x v="42"/>
    <d v="2021-07-01T00:00:00"/>
    <x v="2"/>
    <x v="2"/>
    <n v="226"/>
    <s v="Not Applicable"/>
    <s v="Not Applicable"/>
  </r>
  <r>
    <x v="42"/>
    <d v="2021-07-01T00:00:00"/>
    <x v="3"/>
    <x v="3"/>
    <n v="310"/>
    <s v="Not Applicable"/>
    <s v="Not Applicable"/>
  </r>
  <r>
    <x v="42"/>
    <d v="2021-07-01T00:00:00"/>
    <x v="4"/>
    <x v="4"/>
    <n v="1181"/>
    <s v="Not Applicable"/>
    <s v="Not Applicable"/>
  </r>
  <r>
    <x v="42"/>
    <d v="2021-07-01T00:00:00"/>
    <x v="5"/>
    <x v="5"/>
    <n v="2162"/>
    <s v="Not Applicable"/>
    <s v="Not Applicable"/>
  </r>
  <r>
    <x v="42"/>
    <d v="2021-07-01T00:00:00"/>
    <x v="6"/>
    <x v="6"/>
    <n v="2963"/>
    <s v="Not Applicable"/>
    <s v="Not Applicable"/>
  </r>
  <r>
    <x v="42"/>
    <d v="2021-07-01T00:00:00"/>
    <x v="7"/>
    <x v="7"/>
    <n v="3957"/>
    <s v="Not Applicable"/>
    <s v="Not Applicable"/>
  </r>
  <r>
    <x v="42"/>
    <d v="2021-07-01T00:00:00"/>
    <x v="8"/>
    <x v="8"/>
    <n v="4493"/>
    <s v="Not Applicable"/>
    <s v="Not Applicable"/>
  </r>
  <r>
    <x v="42"/>
    <d v="2021-07-01T00:00:00"/>
    <x v="9"/>
    <x v="9"/>
    <n v="5443"/>
    <s v="Not Applicable"/>
    <s v="Not Applicable"/>
  </r>
  <r>
    <x v="42"/>
    <d v="2021-07-01T00:00:00"/>
    <x v="10"/>
    <x v="10"/>
    <n v="6602"/>
    <s v="Not Applicable"/>
    <s v="Not Applicable"/>
  </r>
  <r>
    <x v="42"/>
    <d v="2021-07-01T00:00:00"/>
    <x v="11"/>
    <x v="11"/>
    <n v="9555"/>
    <s v="Not Applicable"/>
    <s v="Not Applicable"/>
  </r>
  <r>
    <x v="42"/>
    <d v="2021-07-01T00:00:00"/>
    <x v="12"/>
    <x v="12"/>
    <n v="14641"/>
    <s v="Not Applicable"/>
    <s v="Not Applicable"/>
  </r>
  <r>
    <x v="42"/>
    <d v="2021-07-01T00:00:00"/>
    <x v="13"/>
    <x v="13"/>
    <n v="20660"/>
    <s v="Not Applicable"/>
    <s v="Not Applicable"/>
  </r>
  <r>
    <x v="42"/>
    <d v="2021-07-01T00:00:00"/>
    <x v="14"/>
    <x v="14"/>
    <n v="24317"/>
    <s v="Not Applicable"/>
    <s v="Not Applicable"/>
  </r>
  <r>
    <x v="42"/>
    <d v="2021-07-01T00:00:00"/>
    <x v="15"/>
    <x v="15"/>
    <n v="28686"/>
    <s v="Not Applicable"/>
    <s v="Not Applicable"/>
  </r>
  <r>
    <x v="42"/>
    <d v="2021-07-01T00:00:00"/>
    <x v="16"/>
    <x v="16"/>
    <n v="29805"/>
    <s v="Not Applicable"/>
    <s v="Not Applicable"/>
  </r>
  <r>
    <x v="42"/>
    <d v="2021-07-01T00:00:00"/>
    <x v="17"/>
    <x v="17"/>
    <n v="30842"/>
    <s v="Not Applicable"/>
    <s v="Not Applicable"/>
  </r>
  <r>
    <x v="42"/>
    <d v="2021-07-01T00:00:00"/>
    <x v="18"/>
    <x v="18"/>
    <n v="30405"/>
    <s v="Not Applicable"/>
    <s v="Not Applicable"/>
  </r>
  <r>
    <x v="42"/>
    <d v="2021-07-01T00:00:00"/>
    <x v="19"/>
    <x v="19"/>
    <n v="25019"/>
    <s v="Not Applicable"/>
    <s v="Not Applicable"/>
  </r>
  <r>
    <x v="42"/>
    <d v="2021-07-01T00:00:00"/>
    <x v="20"/>
    <x v="20"/>
    <n v="11520"/>
    <s v="Not Applicable"/>
    <s v="Not Applicable"/>
  </r>
  <r>
    <x v="42"/>
    <d v="2021-07-01T00:00:00"/>
    <x v="21"/>
    <x v="21"/>
    <n v="2490"/>
    <s v="Not Applicable"/>
    <s v="Not Applicable"/>
  </r>
  <r>
    <x v="42"/>
    <d v="2021-07-01T00:00:00"/>
    <x v="22"/>
    <x v="22"/>
    <n v="10"/>
    <s v="Not Applicable"/>
    <s v="Not Applicable"/>
  </r>
  <r>
    <x v="43"/>
    <d v="2021-08-01T00:00:00"/>
    <x v="0"/>
    <x v="0"/>
    <n v="1702"/>
    <s v="Not Applicable"/>
    <s v="Not Applicable"/>
  </r>
  <r>
    <x v="43"/>
    <d v="2021-08-01T00:00:00"/>
    <x v="1"/>
    <x v="1"/>
    <n v="342"/>
    <s v="Not Applicable"/>
    <s v="Not Applicable"/>
  </r>
  <r>
    <x v="43"/>
    <d v="2021-08-01T00:00:00"/>
    <x v="2"/>
    <x v="2"/>
    <n v="228"/>
    <s v="Not Applicable"/>
    <s v="Not Applicable"/>
  </r>
  <r>
    <x v="43"/>
    <d v="2021-08-01T00:00:00"/>
    <x v="3"/>
    <x v="3"/>
    <n v="308"/>
    <s v="Not Applicable"/>
    <s v="Not Applicable"/>
  </r>
  <r>
    <x v="43"/>
    <d v="2021-08-01T00:00:00"/>
    <x v="4"/>
    <x v="4"/>
    <n v="1149"/>
    <s v="Not Applicable"/>
    <s v="Not Applicable"/>
  </r>
  <r>
    <x v="43"/>
    <d v="2021-08-01T00:00:00"/>
    <x v="5"/>
    <x v="5"/>
    <n v="2225"/>
    <s v="Not Applicable"/>
    <s v="Not Applicable"/>
  </r>
  <r>
    <x v="43"/>
    <d v="2021-08-01T00:00:00"/>
    <x v="6"/>
    <x v="6"/>
    <n v="3440"/>
    <s v="Not Applicable"/>
    <s v="Not Applicable"/>
  </r>
  <r>
    <x v="43"/>
    <d v="2021-08-01T00:00:00"/>
    <x v="7"/>
    <x v="7"/>
    <n v="4639"/>
    <s v="Not Applicable"/>
    <s v="Not Applicable"/>
  </r>
  <r>
    <x v="43"/>
    <d v="2021-08-01T00:00:00"/>
    <x v="8"/>
    <x v="8"/>
    <n v="5614"/>
    <s v="Not Applicable"/>
    <s v="Not Applicable"/>
  </r>
  <r>
    <x v="43"/>
    <d v="2021-08-01T00:00:00"/>
    <x v="9"/>
    <x v="9"/>
    <n v="7000"/>
    <s v="Not Applicable"/>
    <s v="Not Applicable"/>
  </r>
  <r>
    <x v="43"/>
    <d v="2021-08-01T00:00:00"/>
    <x v="10"/>
    <x v="10"/>
    <n v="8562"/>
    <s v="Not Applicable"/>
    <s v="Not Applicable"/>
  </r>
  <r>
    <x v="43"/>
    <d v="2021-08-01T00:00:00"/>
    <x v="11"/>
    <x v="11"/>
    <n v="12723"/>
    <s v="Not Applicable"/>
    <s v="Not Applicable"/>
  </r>
  <r>
    <x v="43"/>
    <d v="2021-08-01T00:00:00"/>
    <x v="12"/>
    <x v="12"/>
    <n v="18584"/>
    <s v="Not Applicable"/>
    <s v="Not Applicable"/>
  </r>
  <r>
    <x v="43"/>
    <d v="2021-08-01T00:00:00"/>
    <x v="13"/>
    <x v="13"/>
    <n v="25458"/>
    <s v="Not Applicable"/>
    <s v="Not Applicable"/>
  </r>
  <r>
    <x v="43"/>
    <d v="2021-08-01T00:00:00"/>
    <x v="14"/>
    <x v="14"/>
    <n v="29352"/>
    <s v="Not Applicable"/>
    <s v="Not Applicable"/>
  </r>
  <r>
    <x v="43"/>
    <d v="2021-08-01T00:00:00"/>
    <x v="15"/>
    <x v="15"/>
    <n v="34324"/>
    <s v="Not Applicable"/>
    <s v="Not Applicable"/>
  </r>
  <r>
    <x v="43"/>
    <d v="2021-08-01T00:00:00"/>
    <x v="16"/>
    <x v="16"/>
    <n v="34905"/>
    <s v="Not Applicable"/>
    <s v="Not Applicable"/>
  </r>
  <r>
    <x v="43"/>
    <d v="2021-08-01T00:00:00"/>
    <x v="17"/>
    <x v="17"/>
    <n v="35187"/>
    <s v="Not Applicable"/>
    <s v="Not Applicable"/>
  </r>
  <r>
    <x v="43"/>
    <d v="2021-08-01T00:00:00"/>
    <x v="18"/>
    <x v="18"/>
    <n v="34492"/>
    <s v="Not Applicable"/>
    <s v="Not Applicable"/>
  </r>
  <r>
    <x v="43"/>
    <d v="2021-08-01T00:00:00"/>
    <x v="19"/>
    <x v="19"/>
    <n v="27381"/>
    <s v="Not Applicable"/>
    <s v="Not Applicable"/>
  </r>
  <r>
    <x v="43"/>
    <d v="2021-08-01T00:00:00"/>
    <x v="20"/>
    <x v="20"/>
    <n v="12867"/>
    <s v="Not Applicable"/>
    <s v="Not Applicable"/>
  </r>
  <r>
    <x v="43"/>
    <d v="2021-08-01T00:00:00"/>
    <x v="21"/>
    <x v="21"/>
    <n v="2771"/>
    <s v="Not Applicable"/>
    <s v="Not Applicable"/>
  </r>
  <r>
    <x v="44"/>
    <d v="2021-09-01T00:00:00"/>
    <x v="0"/>
    <x v="0"/>
    <n v="1720"/>
    <s v="Not Applicable"/>
    <s v="Not Applicable"/>
  </r>
  <r>
    <x v="44"/>
    <d v="2021-09-01T00:00:00"/>
    <x v="1"/>
    <x v="1"/>
    <n v="337"/>
    <s v="Not Applicable"/>
    <s v="Not Applicable"/>
  </r>
  <r>
    <x v="44"/>
    <d v="2021-09-01T00:00:00"/>
    <x v="2"/>
    <x v="2"/>
    <n v="184"/>
    <s v="Not Applicable"/>
    <s v="Not Applicable"/>
  </r>
  <r>
    <x v="44"/>
    <d v="2021-09-01T00:00:00"/>
    <x v="3"/>
    <x v="3"/>
    <n v="306"/>
    <s v="Not Applicable"/>
    <s v="Not Applicable"/>
  </r>
  <r>
    <x v="44"/>
    <d v="2021-09-01T00:00:00"/>
    <x v="4"/>
    <x v="4"/>
    <n v="1168"/>
    <s v="Not Applicable"/>
    <s v="Not Applicable"/>
  </r>
  <r>
    <x v="44"/>
    <d v="2021-09-01T00:00:00"/>
    <x v="5"/>
    <x v="5"/>
    <n v="2218"/>
    <s v="Not Applicable"/>
    <s v="Not Applicable"/>
  </r>
  <r>
    <x v="44"/>
    <d v="2021-09-01T00:00:00"/>
    <x v="6"/>
    <x v="6"/>
    <n v="3315"/>
    <s v="Not Applicable"/>
    <s v="Not Applicable"/>
  </r>
  <r>
    <x v="44"/>
    <d v="2021-09-01T00:00:00"/>
    <x v="7"/>
    <x v="7"/>
    <n v="4644"/>
    <s v="Not Applicable"/>
    <s v="Not Applicable"/>
  </r>
  <r>
    <x v="44"/>
    <d v="2021-09-01T00:00:00"/>
    <x v="8"/>
    <x v="8"/>
    <n v="5809"/>
    <s v="Not Applicable"/>
    <s v="Not Applicable"/>
  </r>
  <r>
    <x v="44"/>
    <d v="2021-09-01T00:00:00"/>
    <x v="9"/>
    <x v="9"/>
    <n v="7229"/>
    <s v="Not Applicable"/>
    <s v="Not Applicable"/>
  </r>
  <r>
    <x v="44"/>
    <d v="2021-09-01T00:00:00"/>
    <x v="10"/>
    <x v="10"/>
    <n v="9072"/>
    <s v="Not Applicable"/>
    <s v="Not Applicable"/>
  </r>
  <r>
    <x v="44"/>
    <d v="2021-09-01T00:00:00"/>
    <x v="11"/>
    <x v="11"/>
    <n v="13485"/>
    <s v="Not Applicable"/>
    <s v="Not Applicable"/>
  </r>
  <r>
    <x v="44"/>
    <d v="2021-09-01T00:00:00"/>
    <x v="12"/>
    <x v="12"/>
    <n v="19578"/>
    <s v="Not Applicable"/>
    <s v="Not Applicable"/>
  </r>
  <r>
    <x v="44"/>
    <d v="2021-09-01T00:00:00"/>
    <x v="13"/>
    <x v="13"/>
    <n v="26929"/>
    <s v="Not Applicable"/>
    <s v="Not Applicable"/>
  </r>
  <r>
    <x v="44"/>
    <d v="2021-09-01T00:00:00"/>
    <x v="14"/>
    <x v="14"/>
    <n v="30705"/>
    <s v="Not Applicable"/>
    <s v="Not Applicable"/>
  </r>
  <r>
    <x v="44"/>
    <d v="2021-09-01T00:00:00"/>
    <x v="15"/>
    <x v="15"/>
    <n v="35568"/>
    <s v="Not Applicable"/>
    <s v="Not Applicable"/>
  </r>
  <r>
    <x v="44"/>
    <d v="2021-09-01T00:00:00"/>
    <x v="16"/>
    <x v="16"/>
    <n v="35862"/>
    <s v="Not Applicable"/>
    <s v="Not Applicable"/>
  </r>
  <r>
    <x v="44"/>
    <d v="2021-09-01T00:00:00"/>
    <x v="17"/>
    <x v="17"/>
    <n v="35837"/>
    <s v="Not Applicable"/>
    <s v="Not Applicable"/>
  </r>
  <r>
    <x v="44"/>
    <d v="2021-09-01T00:00:00"/>
    <x v="18"/>
    <x v="18"/>
    <n v="34516"/>
    <s v="Not Applicable"/>
    <s v="Not Applicable"/>
  </r>
  <r>
    <x v="44"/>
    <d v="2021-09-01T00:00:00"/>
    <x v="19"/>
    <x v="19"/>
    <n v="27926"/>
    <s v="Not Applicable"/>
    <s v="Not Applicable"/>
  </r>
  <r>
    <x v="44"/>
    <d v="2021-09-01T00:00:00"/>
    <x v="20"/>
    <x v="20"/>
    <n v="12688"/>
    <s v="Not Applicable"/>
    <s v="Not Applicable"/>
  </r>
  <r>
    <x v="44"/>
    <d v="2021-09-01T00:00:00"/>
    <x v="21"/>
    <x v="21"/>
    <n v="2722"/>
    <s v="Not Applicable"/>
    <s v="Not Applicable"/>
  </r>
  <r>
    <x v="44"/>
    <d v="2021-09-01T00:00:00"/>
    <x v="22"/>
    <x v="22"/>
    <n v="12"/>
    <s v="Not Applicable"/>
    <s v="Not Applicable"/>
  </r>
  <r>
    <x v="45"/>
    <d v="2021-10-01T00:00:00"/>
    <x v="0"/>
    <x v="0"/>
    <n v="1717"/>
    <s v="Not Applicable"/>
    <s v="Not Applicable"/>
  </r>
  <r>
    <x v="45"/>
    <d v="2021-10-01T00:00:00"/>
    <x v="1"/>
    <x v="1"/>
    <n v="323"/>
    <s v="Not Applicable"/>
    <s v="Not Applicable"/>
  </r>
  <r>
    <x v="45"/>
    <d v="2021-10-01T00:00:00"/>
    <x v="2"/>
    <x v="2"/>
    <n v="175"/>
    <s v="Not Applicable"/>
    <s v="Not Applicable"/>
  </r>
  <r>
    <x v="45"/>
    <d v="2021-10-01T00:00:00"/>
    <x v="3"/>
    <x v="3"/>
    <n v="299"/>
    <s v="Not Applicable"/>
    <s v="Not Applicable"/>
  </r>
  <r>
    <x v="45"/>
    <d v="2021-10-01T00:00:00"/>
    <x v="4"/>
    <x v="4"/>
    <n v="1218"/>
    <s v="Not Applicable"/>
    <s v="Not Applicable"/>
  </r>
  <r>
    <x v="45"/>
    <d v="2021-10-01T00:00:00"/>
    <x v="5"/>
    <x v="5"/>
    <n v="2199"/>
    <s v="Not Applicable"/>
    <s v="Not Applicable"/>
  </r>
  <r>
    <x v="45"/>
    <d v="2021-10-01T00:00:00"/>
    <x v="6"/>
    <x v="6"/>
    <n v="3060"/>
    <s v="Not Applicable"/>
    <s v="Not Applicable"/>
  </r>
  <r>
    <x v="45"/>
    <d v="2021-10-01T00:00:00"/>
    <x v="7"/>
    <x v="7"/>
    <n v="4219"/>
    <s v="Not Applicable"/>
    <s v="Not Applicable"/>
  </r>
  <r>
    <x v="45"/>
    <d v="2021-10-01T00:00:00"/>
    <x v="8"/>
    <x v="8"/>
    <n v="5116"/>
    <s v="Not Applicable"/>
    <s v="Not Applicable"/>
  </r>
  <r>
    <x v="45"/>
    <d v="2021-10-01T00:00:00"/>
    <x v="9"/>
    <x v="9"/>
    <n v="6292"/>
    <s v="Not Applicable"/>
    <s v="Not Applicable"/>
  </r>
  <r>
    <x v="45"/>
    <d v="2021-10-01T00:00:00"/>
    <x v="10"/>
    <x v="10"/>
    <n v="7915"/>
    <s v="Not Applicable"/>
    <s v="Not Applicable"/>
  </r>
  <r>
    <x v="45"/>
    <d v="2021-10-01T00:00:00"/>
    <x v="11"/>
    <x v="11"/>
    <n v="11723"/>
    <s v="Not Applicable"/>
    <s v="Not Applicable"/>
  </r>
  <r>
    <x v="45"/>
    <d v="2021-10-01T00:00:00"/>
    <x v="12"/>
    <x v="12"/>
    <n v="17667"/>
    <s v="Not Applicable"/>
    <s v="Not Applicable"/>
  </r>
  <r>
    <x v="45"/>
    <d v="2021-10-01T00:00:00"/>
    <x v="13"/>
    <x v="13"/>
    <n v="24383"/>
    <s v="Not Applicable"/>
    <s v="Not Applicable"/>
  </r>
  <r>
    <x v="45"/>
    <d v="2021-10-01T00:00:00"/>
    <x v="14"/>
    <x v="14"/>
    <n v="29120"/>
    <s v="Not Applicable"/>
    <s v="Not Applicable"/>
  </r>
  <r>
    <x v="45"/>
    <d v="2021-10-01T00:00:00"/>
    <x v="15"/>
    <x v="15"/>
    <n v="33834"/>
    <s v="Not Applicable"/>
    <s v="Not Applicable"/>
  </r>
  <r>
    <x v="45"/>
    <d v="2021-10-01T00:00:00"/>
    <x v="16"/>
    <x v="16"/>
    <n v="35016"/>
    <s v="Not Applicable"/>
    <s v="Not Applicable"/>
  </r>
  <r>
    <x v="45"/>
    <d v="2021-10-01T00:00:00"/>
    <x v="17"/>
    <x v="17"/>
    <n v="35785"/>
    <s v="Not Applicable"/>
    <s v="Not Applicable"/>
  </r>
  <r>
    <x v="45"/>
    <d v="2021-10-01T00:00:00"/>
    <x v="18"/>
    <x v="18"/>
    <n v="35068"/>
    <s v="Not Applicable"/>
    <s v="Not Applicable"/>
  </r>
  <r>
    <x v="45"/>
    <d v="2021-10-01T00:00:00"/>
    <x v="19"/>
    <x v="19"/>
    <n v="28469"/>
    <s v="Not Applicable"/>
    <s v="Not Applicable"/>
  </r>
  <r>
    <x v="45"/>
    <d v="2021-10-01T00:00:00"/>
    <x v="20"/>
    <x v="20"/>
    <n v="13068"/>
    <s v="Not Applicable"/>
    <s v="Not Applicable"/>
  </r>
  <r>
    <x v="45"/>
    <d v="2021-10-01T00:00:00"/>
    <x v="21"/>
    <x v="21"/>
    <n v="2920"/>
    <s v="Not Applicable"/>
    <s v="Not Applicable"/>
  </r>
  <r>
    <x v="46"/>
    <d v="2021-11-01T00:00:00"/>
    <x v="0"/>
    <x v="0"/>
    <n v="1589"/>
    <s v="Not Applicable"/>
    <s v="Not Applicable"/>
  </r>
  <r>
    <x v="46"/>
    <d v="2021-11-01T00:00:00"/>
    <x v="1"/>
    <x v="1"/>
    <n v="312"/>
    <s v="Not Applicable"/>
    <s v="Not Applicable"/>
  </r>
  <r>
    <x v="46"/>
    <d v="2021-11-01T00:00:00"/>
    <x v="2"/>
    <x v="2"/>
    <n v="210"/>
    <s v="Not Applicable"/>
    <s v="Not Applicable"/>
  </r>
  <r>
    <x v="46"/>
    <d v="2021-11-01T00:00:00"/>
    <x v="3"/>
    <x v="3"/>
    <n v="282"/>
    <s v="Not Applicable"/>
    <s v="Not Applicable"/>
  </r>
  <r>
    <x v="46"/>
    <d v="2021-11-01T00:00:00"/>
    <x v="4"/>
    <x v="4"/>
    <n v="1075"/>
    <s v="Not Applicable"/>
    <s v="Not Applicable"/>
  </r>
  <r>
    <x v="46"/>
    <d v="2021-11-01T00:00:00"/>
    <x v="5"/>
    <x v="5"/>
    <n v="1919"/>
    <s v="Not Applicable"/>
    <s v="Not Applicable"/>
  </r>
  <r>
    <x v="46"/>
    <d v="2021-11-01T00:00:00"/>
    <x v="6"/>
    <x v="6"/>
    <n v="2720"/>
    <s v="Not Applicable"/>
    <s v="Not Applicable"/>
  </r>
  <r>
    <x v="46"/>
    <d v="2021-11-01T00:00:00"/>
    <x v="7"/>
    <x v="7"/>
    <n v="3756"/>
    <s v="Not Applicable"/>
    <s v="Not Applicable"/>
  </r>
  <r>
    <x v="46"/>
    <d v="2021-11-01T00:00:00"/>
    <x v="8"/>
    <x v="8"/>
    <n v="4672"/>
    <s v="Not Applicable"/>
    <s v="Not Applicable"/>
  </r>
  <r>
    <x v="46"/>
    <d v="2021-11-01T00:00:00"/>
    <x v="9"/>
    <x v="9"/>
    <n v="5547"/>
    <s v="Not Applicable"/>
    <s v="Not Applicable"/>
  </r>
  <r>
    <x v="46"/>
    <d v="2021-11-01T00:00:00"/>
    <x v="10"/>
    <x v="10"/>
    <n v="6817"/>
    <s v="Not Applicable"/>
    <s v="Not Applicable"/>
  </r>
  <r>
    <x v="46"/>
    <d v="2021-11-01T00:00:00"/>
    <x v="11"/>
    <x v="11"/>
    <n v="10434"/>
    <s v="Not Applicable"/>
    <s v="Not Applicable"/>
  </r>
  <r>
    <x v="46"/>
    <d v="2021-11-01T00:00:00"/>
    <x v="12"/>
    <x v="12"/>
    <n v="15890"/>
    <s v="Not Applicable"/>
    <s v="Not Applicable"/>
  </r>
  <r>
    <x v="46"/>
    <d v="2021-11-01T00:00:00"/>
    <x v="13"/>
    <x v="13"/>
    <n v="23167"/>
    <s v="Not Applicable"/>
    <s v="Not Applicable"/>
  </r>
  <r>
    <x v="46"/>
    <d v="2021-11-01T00:00:00"/>
    <x v="14"/>
    <x v="14"/>
    <n v="27546"/>
    <s v="Not Applicable"/>
    <s v="Not Applicable"/>
  </r>
  <r>
    <x v="46"/>
    <d v="2021-11-01T00:00:00"/>
    <x v="15"/>
    <x v="15"/>
    <n v="32335"/>
    <s v="Not Applicable"/>
    <s v="Not Applicable"/>
  </r>
  <r>
    <x v="46"/>
    <d v="2021-11-01T00:00:00"/>
    <x v="16"/>
    <x v="16"/>
    <n v="34803"/>
    <s v="Not Applicable"/>
    <s v="Not Applicable"/>
  </r>
  <r>
    <x v="46"/>
    <d v="2021-11-01T00:00:00"/>
    <x v="17"/>
    <x v="17"/>
    <n v="35620"/>
    <s v="Not Applicable"/>
    <s v="Not Applicable"/>
  </r>
  <r>
    <x v="46"/>
    <d v="2021-11-01T00:00:00"/>
    <x v="18"/>
    <x v="18"/>
    <n v="34964"/>
    <s v="Not Applicable"/>
    <s v="Not Applicable"/>
  </r>
  <r>
    <x v="46"/>
    <d v="2021-11-01T00:00:00"/>
    <x v="19"/>
    <x v="19"/>
    <n v="28511"/>
    <s v="Not Applicable"/>
    <s v="Not Applicable"/>
  </r>
  <r>
    <x v="46"/>
    <d v="2021-11-01T00:00:00"/>
    <x v="20"/>
    <x v="20"/>
    <n v="13361"/>
    <s v="Not Applicable"/>
    <s v="Not Applicable"/>
  </r>
  <r>
    <x v="46"/>
    <d v="2021-11-01T00:00:00"/>
    <x v="21"/>
    <x v="21"/>
    <n v="2949"/>
    <s v="Not Applicable"/>
    <s v="Not Applicable"/>
  </r>
  <r>
    <x v="47"/>
    <d v="2021-12-01T00:00:00"/>
    <x v="0"/>
    <x v="0"/>
    <n v="1720"/>
    <s v="Not Applicable"/>
    <s v="Not Applicable"/>
  </r>
  <r>
    <x v="47"/>
    <d v="2021-12-01T00:00:00"/>
    <x v="1"/>
    <x v="1"/>
    <n v="340"/>
    <s v="Not Applicable"/>
    <s v="Not Applicable"/>
  </r>
  <r>
    <x v="47"/>
    <d v="2021-12-01T00:00:00"/>
    <x v="2"/>
    <x v="2"/>
    <n v="231"/>
    <s v="Not Applicable"/>
    <s v="Not Applicable"/>
  </r>
  <r>
    <x v="47"/>
    <d v="2021-12-01T00:00:00"/>
    <x v="3"/>
    <x v="3"/>
    <n v="313"/>
    <s v="Not Applicable"/>
    <s v="Not Applicable"/>
  </r>
  <r>
    <x v="47"/>
    <d v="2021-12-01T00:00:00"/>
    <x v="4"/>
    <x v="4"/>
    <n v="1090"/>
    <s v="Not Applicable"/>
    <s v="Not Applicable"/>
  </r>
  <r>
    <x v="47"/>
    <d v="2021-12-01T00:00:00"/>
    <x v="5"/>
    <x v="5"/>
    <n v="2019"/>
    <s v="Not Applicable"/>
    <s v="Not Applicable"/>
  </r>
  <r>
    <x v="47"/>
    <d v="2021-12-01T00:00:00"/>
    <x v="6"/>
    <x v="6"/>
    <n v="2846"/>
    <s v="Not Applicable"/>
    <s v="Not Applicable"/>
  </r>
  <r>
    <x v="47"/>
    <d v="2021-12-01T00:00:00"/>
    <x v="7"/>
    <x v="7"/>
    <n v="4066"/>
    <s v="Not Applicable"/>
    <s v="Not Applicable"/>
  </r>
  <r>
    <x v="47"/>
    <d v="2021-12-01T00:00:00"/>
    <x v="8"/>
    <x v="8"/>
    <n v="4871"/>
    <s v="Not Applicable"/>
    <s v="Not Applicable"/>
  </r>
  <r>
    <x v="47"/>
    <d v="2021-12-01T00:00:00"/>
    <x v="9"/>
    <x v="9"/>
    <n v="6151"/>
    <s v="Not Applicable"/>
    <s v="Not Applicable"/>
  </r>
  <r>
    <x v="47"/>
    <d v="2021-12-01T00:00:00"/>
    <x v="10"/>
    <x v="10"/>
    <n v="7670"/>
    <s v="Not Applicable"/>
    <s v="Not Applicable"/>
  </r>
  <r>
    <x v="47"/>
    <d v="2021-12-01T00:00:00"/>
    <x v="11"/>
    <x v="11"/>
    <n v="11782"/>
    <s v="Not Applicable"/>
    <s v="Not Applicable"/>
  </r>
  <r>
    <x v="47"/>
    <d v="2021-12-01T00:00:00"/>
    <x v="12"/>
    <x v="12"/>
    <n v="17707"/>
    <s v="Not Applicable"/>
    <s v="Not Applicable"/>
  </r>
  <r>
    <x v="47"/>
    <d v="2021-12-01T00:00:00"/>
    <x v="13"/>
    <x v="13"/>
    <n v="25873"/>
    <s v="Not Applicable"/>
    <s v="Not Applicable"/>
  </r>
  <r>
    <x v="47"/>
    <d v="2021-12-01T00:00:00"/>
    <x v="14"/>
    <x v="14"/>
    <n v="31034"/>
    <s v="Not Applicable"/>
    <s v="Not Applicable"/>
  </r>
  <r>
    <x v="47"/>
    <d v="2021-12-01T00:00:00"/>
    <x v="15"/>
    <x v="15"/>
    <n v="36452"/>
    <s v="Not Applicable"/>
    <s v="Not Applicable"/>
  </r>
  <r>
    <x v="47"/>
    <d v="2021-12-01T00:00:00"/>
    <x v="16"/>
    <x v="16"/>
    <n v="38582"/>
    <s v="Not Applicable"/>
    <s v="Not Applicable"/>
  </r>
  <r>
    <x v="47"/>
    <d v="2021-12-01T00:00:00"/>
    <x v="17"/>
    <x v="17"/>
    <n v="39453"/>
    <s v="Not Applicable"/>
    <s v="Not Applicable"/>
  </r>
  <r>
    <x v="47"/>
    <d v="2021-12-01T00:00:00"/>
    <x v="18"/>
    <x v="18"/>
    <n v="38244"/>
    <s v="Not Applicable"/>
    <s v="Not Applicable"/>
  </r>
  <r>
    <x v="47"/>
    <d v="2021-12-01T00:00:00"/>
    <x v="19"/>
    <x v="19"/>
    <n v="31293"/>
    <s v="Not Applicable"/>
    <s v="Not Applicable"/>
  </r>
  <r>
    <x v="47"/>
    <d v="2021-12-01T00:00:00"/>
    <x v="20"/>
    <x v="20"/>
    <n v="14350"/>
    <s v="Not Applicable"/>
    <s v="Not Applicable"/>
  </r>
  <r>
    <x v="47"/>
    <d v="2021-12-01T00:00:00"/>
    <x v="21"/>
    <x v="21"/>
    <n v="3191"/>
    <s v="Not Applicable"/>
    <s v="Not Applicable"/>
  </r>
  <r>
    <x v="47"/>
    <d v="2021-12-01T00:00:00"/>
    <x v="22"/>
    <x v="22"/>
    <n v="10"/>
    <s v="Not Applicable"/>
    <s v="Not Applicable"/>
  </r>
  <r>
    <x v="48"/>
    <d v="2022-01-01T00:00:00"/>
    <x v="0"/>
    <x v="0"/>
    <n v="1674"/>
    <s v="Not Applicable"/>
    <s v="Not Applicable"/>
  </r>
  <r>
    <x v="48"/>
    <d v="2022-01-01T00:00:00"/>
    <x v="1"/>
    <x v="1"/>
    <n v="310"/>
    <s v="Not Applicable"/>
    <s v="Not Applicable"/>
  </r>
  <r>
    <x v="48"/>
    <d v="2022-01-01T00:00:00"/>
    <x v="2"/>
    <x v="2"/>
    <n v="187"/>
    <s v="Not Applicable"/>
    <s v="Not Applicable"/>
  </r>
  <r>
    <x v="48"/>
    <d v="2022-01-01T00:00:00"/>
    <x v="3"/>
    <x v="3"/>
    <n v="300"/>
    <s v="Not Applicable"/>
    <s v="Not Applicable"/>
  </r>
  <r>
    <x v="48"/>
    <d v="2022-01-01T00:00:00"/>
    <x v="4"/>
    <x v="4"/>
    <n v="992"/>
    <s v="Not Applicable"/>
    <s v="Not Applicable"/>
  </r>
  <r>
    <x v="48"/>
    <d v="2022-01-01T00:00:00"/>
    <x v="5"/>
    <x v="5"/>
    <n v="2066"/>
    <s v="Not Applicable"/>
    <s v="Not Applicable"/>
  </r>
  <r>
    <x v="48"/>
    <d v="2022-01-01T00:00:00"/>
    <x v="6"/>
    <x v="6"/>
    <n v="2916"/>
    <s v="Not Applicable"/>
    <s v="Not Applicable"/>
  </r>
  <r>
    <x v="48"/>
    <d v="2022-01-01T00:00:00"/>
    <x v="7"/>
    <x v="7"/>
    <n v="4216"/>
    <s v="Not Applicable"/>
    <s v="Not Applicable"/>
  </r>
  <r>
    <x v="48"/>
    <d v="2022-01-01T00:00:00"/>
    <x v="8"/>
    <x v="8"/>
    <n v="5052"/>
    <s v="Not Applicable"/>
    <s v="Not Applicable"/>
  </r>
  <r>
    <x v="48"/>
    <d v="2022-01-01T00:00:00"/>
    <x v="9"/>
    <x v="9"/>
    <n v="6540"/>
    <s v="Not Applicable"/>
    <s v="Not Applicable"/>
  </r>
  <r>
    <x v="48"/>
    <d v="2022-01-01T00:00:00"/>
    <x v="10"/>
    <x v="10"/>
    <n v="8239"/>
    <s v="Not Applicable"/>
    <s v="Not Applicable"/>
  </r>
  <r>
    <x v="48"/>
    <d v="2022-01-01T00:00:00"/>
    <x v="11"/>
    <x v="11"/>
    <n v="12614"/>
    <s v="Not Applicable"/>
    <s v="Not Applicable"/>
  </r>
  <r>
    <x v="48"/>
    <d v="2022-01-01T00:00:00"/>
    <x v="12"/>
    <x v="12"/>
    <n v="20007"/>
    <s v="Not Applicable"/>
    <s v="Not Applicable"/>
  </r>
  <r>
    <x v="48"/>
    <d v="2022-01-01T00:00:00"/>
    <x v="13"/>
    <x v="13"/>
    <n v="29143"/>
    <s v="Not Applicable"/>
    <s v="Not Applicable"/>
  </r>
  <r>
    <x v="48"/>
    <d v="2022-01-01T00:00:00"/>
    <x v="14"/>
    <x v="14"/>
    <n v="35247"/>
    <s v="Not Applicable"/>
    <s v="Not Applicable"/>
  </r>
  <r>
    <x v="48"/>
    <d v="2022-01-01T00:00:00"/>
    <x v="15"/>
    <x v="15"/>
    <n v="42010"/>
    <s v="Not Applicable"/>
    <s v="Not Applicable"/>
  </r>
  <r>
    <x v="48"/>
    <d v="2022-01-01T00:00:00"/>
    <x v="16"/>
    <x v="16"/>
    <n v="45825"/>
    <s v="Not Applicable"/>
    <s v="Not Applicable"/>
  </r>
  <r>
    <x v="48"/>
    <d v="2022-01-01T00:00:00"/>
    <x v="17"/>
    <x v="17"/>
    <n v="46801"/>
    <s v="Not Applicable"/>
    <s v="Not Applicable"/>
  </r>
  <r>
    <x v="48"/>
    <d v="2022-01-01T00:00:00"/>
    <x v="18"/>
    <x v="18"/>
    <n v="46183"/>
    <s v="Not Applicable"/>
    <s v="Not Applicable"/>
  </r>
  <r>
    <x v="48"/>
    <d v="2022-01-01T00:00:00"/>
    <x v="19"/>
    <x v="19"/>
    <n v="37314"/>
    <s v="Not Applicable"/>
    <s v="Not Applicable"/>
  </r>
  <r>
    <x v="48"/>
    <d v="2022-01-01T00:00:00"/>
    <x v="20"/>
    <x v="20"/>
    <n v="17782"/>
    <s v="Not Applicable"/>
    <s v="Not Applicable"/>
  </r>
  <r>
    <x v="48"/>
    <d v="2022-01-01T00:00:00"/>
    <x v="21"/>
    <x v="21"/>
    <n v="4022"/>
    <s v="Not Applicable"/>
    <s v="Not Applicable"/>
  </r>
  <r>
    <x v="48"/>
    <d v="2022-01-01T00:00:00"/>
    <x v="22"/>
    <x v="22"/>
    <n v="19"/>
    <s v="Not Applicable"/>
    <s v="Not Applicable"/>
  </r>
  <r>
    <x v="49"/>
    <d v="2022-02-01T00:00:00"/>
    <x v="0"/>
    <x v="0"/>
    <n v="1508"/>
    <s v="Not Applicable"/>
    <s v="Not Applicable"/>
  </r>
  <r>
    <x v="49"/>
    <d v="2022-02-01T00:00:00"/>
    <x v="1"/>
    <x v="1"/>
    <n v="292"/>
    <s v="Not Applicable"/>
    <s v="Not Applicable"/>
  </r>
  <r>
    <x v="49"/>
    <d v="2022-02-01T00:00:00"/>
    <x v="2"/>
    <x v="2"/>
    <n v="188"/>
    <s v="Not Applicable"/>
    <s v="Not Applicable"/>
  </r>
  <r>
    <x v="49"/>
    <d v="2022-02-01T00:00:00"/>
    <x v="3"/>
    <x v="3"/>
    <n v="265"/>
    <s v="Not Applicable"/>
    <s v="Not Applicable"/>
  </r>
  <r>
    <x v="49"/>
    <d v="2022-02-01T00:00:00"/>
    <x v="4"/>
    <x v="4"/>
    <n v="984"/>
    <s v="Not Applicable"/>
    <s v="Not Applicable"/>
  </r>
  <r>
    <x v="49"/>
    <d v="2022-02-01T00:00:00"/>
    <x v="5"/>
    <x v="5"/>
    <n v="1766"/>
    <s v="Not Applicable"/>
    <s v="Not Applicable"/>
  </r>
  <r>
    <x v="49"/>
    <d v="2022-02-01T00:00:00"/>
    <x v="6"/>
    <x v="6"/>
    <n v="2478"/>
    <s v="Not Applicable"/>
    <s v="Not Applicable"/>
  </r>
  <r>
    <x v="49"/>
    <d v="2022-02-01T00:00:00"/>
    <x v="7"/>
    <x v="7"/>
    <n v="3401"/>
    <s v="Not Applicable"/>
    <s v="Not Applicable"/>
  </r>
  <r>
    <x v="49"/>
    <d v="2022-02-01T00:00:00"/>
    <x v="8"/>
    <x v="8"/>
    <n v="4173"/>
    <s v="Not Applicable"/>
    <s v="Not Applicable"/>
  </r>
  <r>
    <x v="49"/>
    <d v="2022-02-01T00:00:00"/>
    <x v="9"/>
    <x v="9"/>
    <n v="4975"/>
    <s v="Not Applicable"/>
    <s v="Not Applicable"/>
  </r>
  <r>
    <x v="49"/>
    <d v="2022-02-01T00:00:00"/>
    <x v="10"/>
    <x v="10"/>
    <n v="6206"/>
    <s v="Not Applicable"/>
    <s v="Not Applicable"/>
  </r>
  <r>
    <x v="49"/>
    <d v="2022-02-01T00:00:00"/>
    <x v="11"/>
    <x v="11"/>
    <n v="9778"/>
    <s v="Not Applicable"/>
    <s v="Not Applicable"/>
  </r>
  <r>
    <x v="49"/>
    <d v="2022-02-01T00:00:00"/>
    <x v="12"/>
    <x v="12"/>
    <n v="15159"/>
    <s v="Not Applicable"/>
    <s v="Not Applicable"/>
  </r>
  <r>
    <x v="49"/>
    <d v="2022-02-01T00:00:00"/>
    <x v="13"/>
    <x v="13"/>
    <n v="22133"/>
    <s v="Not Applicable"/>
    <s v="Not Applicable"/>
  </r>
  <r>
    <x v="49"/>
    <d v="2022-02-01T00:00:00"/>
    <x v="14"/>
    <x v="14"/>
    <n v="27569"/>
    <s v="Not Applicable"/>
    <s v="Not Applicable"/>
  </r>
  <r>
    <x v="49"/>
    <d v="2022-02-01T00:00:00"/>
    <x v="15"/>
    <x v="15"/>
    <n v="33260"/>
    <s v="Not Applicable"/>
    <s v="Not Applicable"/>
  </r>
  <r>
    <x v="49"/>
    <d v="2022-02-01T00:00:00"/>
    <x v="16"/>
    <x v="16"/>
    <n v="36617"/>
    <s v="Not Applicable"/>
    <s v="Not Applicable"/>
  </r>
  <r>
    <x v="49"/>
    <d v="2022-02-01T00:00:00"/>
    <x v="17"/>
    <x v="17"/>
    <n v="37301"/>
    <s v="Not Applicable"/>
    <s v="Not Applicable"/>
  </r>
  <r>
    <x v="49"/>
    <d v="2022-02-01T00:00:00"/>
    <x v="18"/>
    <x v="18"/>
    <n v="36570"/>
    <s v="Not Applicable"/>
    <s v="Not Applicable"/>
  </r>
  <r>
    <x v="49"/>
    <d v="2022-02-01T00:00:00"/>
    <x v="19"/>
    <x v="19"/>
    <n v="28923"/>
    <s v="Not Applicable"/>
    <s v="Not Applicable"/>
  </r>
  <r>
    <x v="49"/>
    <d v="2022-02-01T00:00:00"/>
    <x v="20"/>
    <x v="20"/>
    <n v="13760"/>
    <s v="Not Applicable"/>
    <s v="Not Applicable"/>
  </r>
  <r>
    <x v="49"/>
    <d v="2022-02-01T00:00:00"/>
    <x v="21"/>
    <x v="21"/>
    <n v="2992"/>
    <s v="Not Applicable"/>
    <s v="Not Applicable"/>
  </r>
  <r>
    <x v="49"/>
    <d v="2022-02-01T00:00:00"/>
    <x v="22"/>
    <x v="22"/>
    <n v="11"/>
    <s v="Not Applicable"/>
    <s v="Not Applicable"/>
  </r>
  <r>
    <x v="50"/>
    <d v="2022-03-01T00:00:00"/>
    <x v="0"/>
    <x v="0"/>
    <n v="1682"/>
    <s v="Not Applicable"/>
    <s v="Not Applicable"/>
  </r>
  <r>
    <x v="50"/>
    <d v="2022-03-01T00:00:00"/>
    <x v="1"/>
    <x v="1"/>
    <n v="320"/>
    <s v="Not Applicable"/>
    <s v="Not Applicable"/>
  </r>
  <r>
    <x v="50"/>
    <d v="2022-03-01T00:00:00"/>
    <x v="2"/>
    <x v="2"/>
    <n v="183"/>
    <s v="Not Applicable"/>
    <s v="Not Applicable"/>
  </r>
  <r>
    <x v="50"/>
    <d v="2022-03-01T00:00:00"/>
    <x v="3"/>
    <x v="3"/>
    <n v="312"/>
    <s v="Not Applicable"/>
    <s v="Not Applicable"/>
  </r>
  <r>
    <x v="50"/>
    <d v="2022-03-01T00:00:00"/>
    <x v="4"/>
    <x v="4"/>
    <n v="1033"/>
    <s v="Not Applicable"/>
    <s v="Not Applicable"/>
  </r>
  <r>
    <x v="50"/>
    <d v="2022-03-01T00:00:00"/>
    <x v="5"/>
    <x v="5"/>
    <n v="1834"/>
    <s v="Not Applicable"/>
    <s v="Not Applicable"/>
  </r>
  <r>
    <x v="50"/>
    <d v="2022-03-01T00:00:00"/>
    <x v="6"/>
    <x v="6"/>
    <n v="2671"/>
    <s v="Not Applicable"/>
    <s v="Not Applicable"/>
  </r>
  <r>
    <x v="50"/>
    <d v="2022-03-01T00:00:00"/>
    <x v="7"/>
    <x v="7"/>
    <n v="3620"/>
    <s v="Not Applicable"/>
    <s v="Not Applicable"/>
  </r>
  <r>
    <x v="50"/>
    <d v="2022-03-01T00:00:00"/>
    <x v="8"/>
    <x v="8"/>
    <n v="4108"/>
    <s v="Not Applicable"/>
    <s v="Not Applicable"/>
  </r>
  <r>
    <x v="50"/>
    <d v="2022-03-01T00:00:00"/>
    <x v="9"/>
    <x v="9"/>
    <n v="4997"/>
    <s v="Not Applicable"/>
    <s v="Not Applicable"/>
  </r>
  <r>
    <x v="50"/>
    <d v="2022-03-01T00:00:00"/>
    <x v="10"/>
    <x v="10"/>
    <n v="6059"/>
    <s v="Not Applicable"/>
    <s v="Not Applicable"/>
  </r>
  <r>
    <x v="50"/>
    <d v="2022-03-01T00:00:00"/>
    <x v="11"/>
    <x v="11"/>
    <n v="9016"/>
    <s v="Not Applicable"/>
    <s v="Not Applicable"/>
  </r>
  <r>
    <x v="50"/>
    <d v="2022-03-01T00:00:00"/>
    <x v="12"/>
    <x v="12"/>
    <n v="14074"/>
    <s v="Not Applicable"/>
    <s v="Not Applicable"/>
  </r>
  <r>
    <x v="50"/>
    <d v="2022-03-01T00:00:00"/>
    <x v="13"/>
    <x v="13"/>
    <n v="20566"/>
    <s v="Not Applicable"/>
    <s v="Not Applicable"/>
  </r>
  <r>
    <x v="50"/>
    <d v="2022-03-01T00:00:00"/>
    <x v="14"/>
    <x v="14"/>
    <n v="25023"/>
    <s v="Not Applicable"/>
    <s v="Not Applicable"/>
  </r>
  <r>
    <x v="50"/>
    <d v="2022-03-01T00:00:00"/>
    <x v="15"/>
    <x v="15"/>
    <n v="30053"/>
    <s v="Not Applicable"/>
    <s v="Not Applicable"/>
  </r>
  <r>
    <x v="50"/>
    <d v="2022-03-01T00:00:00"/>
    <x v="16"/>
    <x v="16"/>
    <n v="33038"/>
    <s v="Not Applicable"/>
    <s v="Not Applicable"/>
  </r>
  <r>
    <x v="50"/>
    <d v="2022-03-01T00:00:00"/>
    <x v="17"/>
    <x v="17"/>
    <n v="34033"/>
    <s v="Not Applicable"/>
    <s v="Not Applicable"/>
  </r>
  <r>
    <x v="50"/>
    <d v="2022-03-01T00:00:00"/>
    <x v="18"/>
    <x v="18"/>
    <n v="33726"/>
    <s v="Not Applicable"/>
    <s v="Not Applicable"/>
  </r>
  <r>
    <x v="50"/>
    <d v="2022-03-01T00:00:00"/>
    <x v="19"/>
    <x v="19"/>
    <n v="26833"/>
    <s v="Not Applicable"/>
    <s v="Not Applicable"/>
  </r>
  <r>
    <x v="50"/>
    <d v="2022-03-01T00:00:00"/>
    <x v="20"/>
    <x v="20"/>
    <n v="12320"/>
    <s v="Not Applicable"/>
    <s v="Not Applicable"/>
  </r>
  <r>
    <x v="50"/>
    <d v="2022-03-01T00:00:00"/>
    <x v="21"/>
    <x v="21"/>
    <n v="2735"/>
    <s v="Not Applicable"/>
    <s v="Not Applicable"/>
  </r>
  <r>
    <x v="50"/>
    <d v="2022-03-01T00:00:00"/>
    <x v="22"/>
    <x v="22"/>
    <n v="10"/>
    <s v="Not Applicable"/>
    <s v="Not Applicable"/>
  </r>
  <r>
    <x v="51"/>
    <d v="2022-04-01T00:00:00"/>
    <x v="0"/>
    <x v="0"/>
    <n v="1622"/>
    <s v="Not Applicable"/>
    <s v="Not Applicable"/>
  </r>
  <r>
    <x v="51"/>
    <d v="2022-04-01T00:00:00"/>
    <x v="1"/>
    <x v="1"/>
    <n v="324"/>
    <s v="Not Applicable"/>
    <s v="Not Applicable"/>
  </r>
  <r>
    <x v="51"/>
    <d v="2022-04-01T00:00:00"/>
    <x v="2"/>
    <x v="2"/>
    <n v="199"/>
    <s v="Not Applicable"/>
    <s v="Not Applicable"/>
  </r>
  <r>
    <x v="51"/>
    <d v="2022-04-01T00:00:00"/>
    <x v="3"/>
    <x v="3"/>
    <n v="289"/>
    <s v="Not Applicable"/>
    <s v="Not Applicable"/>
  </r>
  <r>
    <x v="51"/>
    <d v="2022-04-01T00:00:00"/>
    <x v="4"/>
    <x v="4"/>
    <n v="963"/>
    <s v="Not Applicable"/>
    <s v="Not Applicable"/>
  </r>
  <r>
    <x v="51"/>
    <d v="2022-04-01T00:00:00"/>
    <x v="5"/>
    <x v="5"/>
    <n v="1760"/>
    <s v="Not Applicable"/>
    <s v="Not Applicable"/>
  </r>
  <r>
    <x v="51"/>
    <d v="2022-04-01T00:00:00"/>
    <x v="6"/>
    <x v="6"/>
    <n v="2500"/>
    <s v="Not Applicable"/>
    <s v="Not Applicable"/>
  </r>
  <r>
    <x v="51"/>
    <d v="2022-04-01T00:00:00"/>
    <x v="7"/>
    <x v="7"/>
    <n v="3406"/>
    <s v="Not Applicable"/>
    <s v="Not Applicable"/>
  </r>
  <r>
    <x v="51"/>
    <d v="2022-04-01T00:00:00"/>
    <x v="8"/>
    <x v="8"/>
    <n v="3830"/>
    <s v="Not Applicable"/>
    <s v="Not Applicable"/>
  </r>
  <r>
    <x v="51"/>
    <d v="2022-04-01T00:00:00"/>
    <x v="9"/>
    <x v="9"/>
    <n v="4705"/>
    <s v="Not Applicable"/>
    <s v="Not Applicable"/>
  </r>
  <r>
    <x v="51"/>
    <d v="2022-04-01T00:00:00"/>
    <x v="10"/>
    <x v="10"/>
    <n v="5560"/>
    <s v="Not Applicable"/>
    <s v="Not Applicable"/>
  </r>
  <r>
    <x v="51"/>
    <d v="2022-04-01T00:00:00"/>
    <x v="11"/>
    <x v="11"/>
    <n v="8330"/>
    <s v="Not Applicable"/>
    <s v="Not Applicable"/>
  </r>
  <r>
    <x v="51"/>
    <d v="2022-04-01T00:00:00"/>
    <x v="12"/>
    <x v="12"/>
    <n v="12802"/>
    <s v="Not Applicable"/>
    <s v="Not Applicable"/>
  </r>
  <r>
    <x v="51"/>
    <d v="2022-04-01T00:00:00"/>
    <x v="13"/>
    <x v="13"/>
    <n v="18887"/>
    <s v="Not Applicable"/>
    <s v="Not Applicable"/>
  </r>
  <r>
    <x v="51"/>
    <d v="2022-04-01T00:00:00"/>
    <x v="14"/>
    <x v="14"/>
    <n v="22886"/>
    <s v="Not Applicable"/>
    <s v="Not Applicable"/>
  </r>
  <r>
    <x v="51"/>
    <d v="2022-04-01T00:00:00"/>
    <x v="15"/>
    <x v="15"/>
    <n v="27038"/>
    <s v="Not Applicable"/>
    <s v="Not Applicable"/>
  </r>
  <r>
    <x v="51"/>
    <d v="2022-04-01T00:00:00"/>
    <x v="16"/>
    <x v="16"/>
    <n v="30475"/>
    <s v="Not Applicable"/>
    <s v="Not Applicable"/>
  </r>
  <r>
    <x v="51"/>
    <d v="2022-04-01T00:00:00"/>
    <x v="17"/>
    <x v="17"/>
    <n v="31036"/>
    <s v="Not Applicable"/>
    <s v="Not Applicable"/>
  </r>
  <r>
    <x v="51"/>
    <d v="2022-04-01T00:00:00"/>
    <x v="18"/>
    <x v="18"/>
    <n v="30325"/>
    <s v="Not Applicable"/>
    <s v="Not Applicable"/>
  </r>
  <r>
    <x v="51"/>
    <d v="2022-04-01T00:00:00"/>
    <x v="19"/>
    <x v="19"/>
    <n v="24809"/>
    <s v="Not Applicable"/>
    <s v="Not Applicable"/>
  </r>
  <r>
    <x v="51"/>
    <d v="2022-04-01T00:00:00"/>
    <x v="20"/>
    <x v="20"/>
    <n v="11673"/>
    <s v="Not Applicable"/>
    <s v="Not Applicable"/>
  </r>
  <r>
    <x v="51"/>
    <d v="2022-04-01T00:00:00"/>
    <x v="21"/>
    <x v="21"/>
    <n v="2658"/>
    <s v="Not Applicable"/>
    <s v="Not Applicable"/>
  </r>
  <r>
    <x v="52"/>
    <d v="2022-05-01T00:00:00"/>
    <x v="0"/>
    <x v="0"/>
    <n v="1735"/>
    <s v="Not Applicable"/>
    <s v="Not Applicable"/>
  </r>
  <r>
    <x v="52"/>
    <d v="2022-05-01T00:00:00"/>
    <x v="1"/>
    <x v="1"/>
    <n v="371"/>
    <s v="Not Applicable"/>
    <s v="Not Applicable"/>
  </r>
  <r>
    <x v="52"/>
    <d v="2022-05-01T00:00:00"/>
    <x v="2"/>
    <x v="2"/>
    <n v="230"/>
    <s v="Not Applicable"/>
    <s v="Not Applicable"/>
  </r>
  <r>
    <x v="52"/>
    <d v="2022-05-01T00:00:00"/>
    <x v="3"/>
    <x v="3"/>
    <n v="316"/>
    <s v="Not Applicable"/>
    <s v="Not Applicable"/>
  </r>
  <r>
    <x v="52"/>
    <d v="2022-05-01T00:00:00"/>
    <x v="4"/>
    <x v="4"/>
    <n v="1093"/>
    <s v="Not Applicable"/>
    <s v="Not Applicable"/>
  </r>
  <r>
    <x v="52"/>
    <d v="2022-05-01T00:00:00"/>
    <x v="5"/>
    <x v="5"/>
    <n v="1957"/>
    <s v="Not Applicable"/>
    <s v="Not Applicable"/>
  </r>
  <r>
    <x v="52"/>
    <d v="2022-05-01T00:00:00"/>
    <x v="6"/>
    <x v="6"/>
    <n v="2619"/>
    <s v="Not Applicable"/>
    <s v="Not Applicable"/>
  </r>
  <r>
    <x v="52"/>
    <d v="2022-05-01T00:00:00"/>
    <x v="7"/>
    <x v="7"/>
    <n v="3443"/>
    <s v="Not Applicable"/>
    <s v="Not Applicable"/>
  </r>
  <r>
    <x v="52"/>
    <d v="2022-05-01T00:00:00"/>
    <x v="8"/>
    <x v="8"/>
    <n v="4134"/>
    <s v="Not Applicable"/>
    <s v="Not Applicable"/>
  </r>
  <r>
    <x v="52"/>
    <d v="2022-05-01T00:00:00"/>
    <x v="9"/>
    <x v="9"/>
    <n v="4942"/>
    <s v="Not Applicable"/>
    <s v="Not Applicable"/>
  </r>
  <r>
    <x v="52"/>
    <d v="2022-05-01T00:00:00"/>
    <x v="10"/>
    <x v="10"/>
    <n v="5738"/>
    <s v="Not Applicable"/>
    <s v="Not Applicable"/>
  </r>
  <r>
    <x v="52"/>
    <d v="2022-05-01T00:00:00"/>
    <x v="11"/>
    <x v="11"/>
    <n v="8733"/>
    <s v="Not Applicable"/>
    <s v="Not Applicable"/>
  </r>
  <r>
    <x v="52"/>
    <d v="2022-05-01T00:00:00"/>
    <x v="12"/>
    <x v="12"/>
    <n v="13195"/>
    <s v="Not Applicable"/>
    <s v="Not Applicable"/>
  </r>
  <r>
    <x v="52"/>
    <d v="2022-05-01T00:00:00"/>
    <x v="13"/>
    <x v="13"/>
    <n v="19275"/>
    <s v="Not Applicable"/>
    <s v="Not Applicable"/>
  </r>
  <r>
    <x v="52"/>
    <d v="2022-05-01T00:00:00"/>
    <x v="14"/>
    <x v="14"/>
    <n v="23643"/>
    <s v="Not Applicable"/>
    <s v="Not Applicable"/>
  </r>
  <r>
    <x v="52"/>
    <d v="2022-05-01T00:00:00"/>
    <x v="15"/>
    <x v="15"/>
    <n v="27736"/>
    <s v="Not Applicable"/>
    <s v="Not Applicable"/>
  </r>
  <r>
    <x v="52"/>
    <d v="2022-05-01T00:00:00"/>
    <x v="16"/>
    <x v="16"/>
    <n v="31343"/>
    <s v="Not Applicable"/>
    <s v="Not Applicable"/>
  </r>
  <r>
    <x v="52"/>
    <d v="2022-05-01T00:00:00"/>
    <x v="17"/>
    <x v="17"/>
    <n v="32002"/>
    <s v="Not Applicable"/>
    <s v="Not Applicable"/>
  </r>
  <r>
    <x v="52"/>
    <d v="2022-05-01T00:00:00"/>
    <x v="18"/>
    <x v="18"/>
    <n v="31314"/>
    <s v="Not Applicable"/>
    <s v="Not Applicable"/>
  </r>
  <r>
    <x v="52"/>
    <d v="2022-05-01T00:00:00"/>
    <x v="19"/>
    <x v="19"/>
    <n v="25720"/>
    <s v="Not Applicable"/>
    <s v="Not Applicable"/>
  </r>
  <r>
    <x v="52"/>
    <d v="2022-05-01T00:00:00"/>
    <x v="20"/>
    <x v="20"/>
    <n v="12025"/>
    <s v="Not Applicable"/>
    <s v="Not Applicable"/>
  </r>
  <r>
    <x v="52"/>
    <d v="2022-05-01T00:00:00"/>
    <x v="21"/>
    <x v="21"/>
    <n v="2827"/>
    <s v="Not Applicable"/>
    <s v="Not Applicable"/>
  </r>
  <r>
    <x v="53"/>
    <d v="2022-06-01T00:00:00"/>
    <x v="0"/>
    <x v="0"/>
    <n v="1745"/>
    <s v="Not Applicable"/>
    <s v="Not Applicable"/>
  </r>
  <r>
    <x v="53"/>
    <d v="2022-06-01T00:00:00"/>
    <x v="1"/>
    <x v="1"/>
    <n v="385"/>
    <s v="Not Applicable"/>
    <s v="Not Applicable"/>
  </r>
  <r>
    <x v="53"/>
    <d v="2022-06-01T00:00:00"/>
    <x v="2"/>
    <x v="2"/>
    <n v="236"/>
    <s v="Not Applicable"/>
    <s v="Not Applicable"/>
  </r>
  <r>
    <x v="53"/>
    <d v="2022-06-01T00:00:00"/>
    <x v="3"/>
    <x v="3"/>
    <n v="303"/>
    <s v="Not Applicable"/>
    <s v="Not Applicable"/>
  </r>
  <r>
    <x v="53"/>
    <d v="2022-06-01T00:00:00"/>
    <x v="4"/>
    <x v="4"/>
    <n v="1084"/>
    <s v="Not Applicable"/>
    <s v="Not Applicable"/>
  </r>
  <r>
    <x v="53"/>
    <d v="2022-06-01T00:00:00"/>
    <x v="5"/>
    <x v="5"/>
    <n v="1968"/>
    <s v="Not Applicable"/>
    <s v="Not Applicable"/>
  </r>
  <r>
    <x v="53"/>
    <d v="2022-06-01T00:00:00"/>
    <x v="6"/>
    <x v="6"/>
    <n v="2574"/>
    <s v="Not Applicable"/>
    <s v="Not Applicable"/>
  </r>
  <r>
    <x v="53"/>
    <d v="2022-06-01T00:00:00"/>
    <x v="7"/>
    <x v="7"/>
    <n v="3514"/>
    <s v="Not Applicable"/>
    <s v="Not Applicable"/>
  </r>
  <r>
    <x v="53"/>
    <d v="2022-06-01T00:00:00"/>
    <x v="8"/>
    <x v="8"/>
    <n v="4080"/>
    <s v="Not Applicable"/>
    <s v="Not Applicable"/>
  </r>
  <r>
    <x v="53"/>
    <d v="2022-06-01T00:00:00"/>
    <x v="9"/>
    <x v="9"/>
    <n v="4912"/>
    <s v="Not Applicable"/>
    <s v="Not Applicable"/>
  </r>
  <r>
    <x v="53"/>
    <d v="2022-06-01T00:00:00"/>
    <x v="10"/>
    <x v="10"/>
    <n v="5692"/>
    <s v="Not Applicable"/>
    <s v="Not Applicable"/>
  </r>
  <r>
    <x v="53"/>
    <d v="2022-06-01T00:00:00"/>
    <x v="11"/>
    <x v="11"/>
    <n v="8509"/>
    <s v="Not Applicable"/>
    <s v="Not Applicable"/>
  </r>
  <r>
    <x v="53"/>
    <d v="2022-06-01T00:00:00"/>
    <x v="12"/>
    <x v="12"/>
    <n v="12882"/>
    <s v="Not Applicable"/>
    <s v="Not Applicable"/>
  </r>
  <r>
    <x v="53"/>
    <d v="2022-06-01T00:00:00"/>
    <x v="13"/>
    <x v="13"/>
    <n v="19088"/>
    <s v="Not Applicable"/>
    <s v="Not Applicable"/>
  </r>
  <r>
    <x v="53"/>
    <d v="2022-06-01T00:00:00"/>
    <x v="14"/>
    <x v="14"/>
    <n v="22975"/>
    <s v="Not Applicable"/>
    <s v="Not Applicable"/>
  </r>
  <r>
    <x v="53"/>
    <d v="2022-06-01T00:00:00"/>
    <x v="15"/>
    <x v="15"/>
    <n v="26912"/>
    <s v="Not Applicable"/>
    <s v="Not Applicable"/>
  </r>
  <r>
    <x v="53"/>
    <d v="2022-06-01T00:00:00"/>
    <x v="16"/>
    <x v="16"/>
    <n v="30550"/>
    <s v="Not Applicable"/>
    <s v="Not Applicable"/>
  </r>
  <r>
    <x v="53"/>
    <d v="2022-06-01T00:00:00"/>
    <x v="17"/>
    <x v="17"/>
    <n v="31032"/>
    <s v="Not Applicable"/>
    <s v="Not Applicable"/>
  </r>
  <r>
    <x v="53"/>
    <d v="2022-06-01T00:00:00"/>
    <x v="18"/>
    <x v="18"/>
    <n v="30317"/>
    <s v="Not Applicable"/>
    <s v="Not Applicable"/>
  </r>
  <r>
    <x v="53"/>
    <d v="2022-06-01T00:00:00"/>
    <x v="19"/>
    <x v="19"/>
    <n v="24917"/>
    <s v="Not Applicable"/>
    <s v="Not Applicable"/>
  </r>
  <r>
    <x v="53"/>
    <d v="2022-06-01T00:00:00"/>
    <x v="20"/>
    <x v="20"/>
    <n v="11795"/>
    <s v="Not Applicable"/>
    <s v="Not Applicable"/>
  </r>
  <r>
    <x v="53"/>
    <d v="2022-06-01T00:00:00"/>
    <x v="21"/>
    <x v="21"/>
    <n v="2604"/>
    <s v="Not Applicable"/>
    <s v="Not Applicable"/>
  </r>
  <r>
    <x v="54"/>
    <d v="2022-07-01T00:00:00"/>
    <x v="0"/>
    <x v="0"/>
    <n v="1771"/>
    <s v="Not Applicable"/>
    <s v="Not Applicable"/>
  </r>
  <r>
    <x v="54"/>
    <d v="2022-07-01T00:00:00"/>
    <x v="1"/>
    <x v="1"/>
    <n v="416"/>
    <s v="Not Applicable"/>
    <s v="Not Applicable"/>
  </r>
  <r>
    <x v="54"/>
    <d v="2022-07-01T00:00:00"/>
    <x v="2"/>
    <x v="2"/>
    <n v="245"/>
    <s v="Not Applicable"/>
    <s v="Not Applicable"/>
  </r>
  <r>
    <x v="54"/>
    <d v="2022-07-01T00:00:00"/>
    <x v="3"/>
    <x v="3"/>
    <n v="347"/>
    <s v="Not Applicable"/>
    <s v="Not Applicable"/>
  </r>
  <r>
    <x v="54"/>
    <d v="2022-07-01T00:00:00"/>
    <x v="4"/>
    <x v="4"/>
    <n v="1126"/>
    <s v="Not Applicable"/>
    <s v="Not Applicable"/>
  </r>
  <r>
    <x v="54"/>
    <d v="2022-07-01T00:00:00"/>
    <x v="5"/>
    <x v="5"/>
    <n v="2037"/>
    <s v="Not Applicable"/>
    <s v="Not Applicable"/>
  </r>
  <r>
    <x v="54"/>
    <d v="2022-07-01T00:00:00"/>
    <x v="6"/>
    <x v="6"/>
    <n v="2715"/>
    <s v="Not Applicable"/>
    <s v="Not Applicable"/>
  </r>
  <r>
    <x v="54"/>
    <d v="2022-07-01T00:00:00"/>
    <x v="7"/>
    <x v="7"/>
    <n v="3763"/>
    <s v="Not Applicable"/>
    <s v="Not Applicable"/>
  </r>
  <r>
    <x v="54"/>
    <d v="2022-07-01T00:00:00"/>
    <x v="8"/>
    <x v="8"/>
    <n v="4347"/>
    <s v="Not Applicable"/>
    <s v="Not Applicable"/>
  </r>
  <r>
    <x v="54"/>
    <d v="2022-07-01T00:00:00"/>
    <x v="9"/>
    <x v="9"/>
    <n v="5089"/>
    <s v="Not Applicable"/>
    <s v="Not Applicable"/>
  </r>
  <r>
    <x v="54"/>
    <d v="2022-07-01T00:00:00"/>
    <x v="10"/>
    <x v="10"/>
    <n v="6091"/>
    <s v="Not Applicable"/>
    <s v="Not Applicable"/>
  </r>
  <r>
    <x v="54"/>
    <d v="2022-07-01T00:00:00"/>
    <x v="11"/>
    <x v="11"/>
    <n v="8903"/>
    <s v="Not Applicable"/>
    <s v="Not Applicable"/>
  </r>
  <r>
    <x v="54"/>
    <d v="2022-07-01T00:00:00"/>
    <x v="12"/>
    <x v="12"/>
    <n v="13456"/>
    <s v="Not Applicable"/>
    <s v="Not Applicable"/>
  </r>
  <r>
    <x v="54"/>
    <d v="2022-07-01T00:00:00"/>
    <x v="13"/>
    <x v="13"/>
    <n v="19794"/>
    <s v="Not Applicable"/>
    <s v="Not Applicable"/>
  </r>
  <r>
    <x v="54"/>
    <d v="2022-07-01T00:00:00"/>
    <x v="14"/>
    <x v="14"/>
    <n v="24073"/>
    <s v="Not Applicable"/>
    <s v="Not Applicable"/>
  </r>
  <r>
    <x v="54"/>
    <d v="2022-07-01T00:00:00"/>
    <x v="15"/>
    <x v="15"/>
    <n v="28402"/>
    <s v="Not Applicable"/>
    <s v="Not Applicable"/>
  </r>
  <r>
    <x v="54"/>
    <d v="2022-07-01T00:00:00"/>
    <x v="16"/>
    <x v="16"/>
    <n v="31905"/>
    <s v="Not Applicable"/>
    <s v="Not Applicable"/>
  </r>
  <r>
    <x v="54"/>
    <d v="2022-07-01T00:00:00"/>
    <x v="17"/>
    <x v="17"/>
    <n v="32453"/>
    <s v="Not Applicable"/>
    <s v="Not Applicable"/>
  </r>
  <r>
    <x v="54"/>
    <d v="2022-07-01T00:00:00"/>
    <x v="18"/>
    <x v="18"/>
    <n v="31956"/>
    <s v="Not Applicable"/>
    <s v="Not Applicable"/>
  </r>
  <r>
    <x v="54"/>
    <d v="2022-07-01T00:00:00"/>
    <x v="19"/>
    <x v="19"/>
    <n v="26275"/>
    <s v="Not Applicable"/>
    <s v="Not Applicable"/>
  </r>
  <r>
    <x v="54"/>
    <d v="2022-07-01T00:00:00"/>
    <x v="20"/>
    <x v="20"/>
    <n v="12231"/>
    <s v="Not Applicable"/>
    <s v="Not Applicable"/>
  </r>
  <r>
    <x v="54"/>
    <d v="2022-07-01T00:00:00"/>
    <x v="21"/>
    <x v="21"/>
    <n v="2724"/>
    <s v="Not Applicable"/>
    <s v="Not Applicable"/>
  </r>
  <r>
    <x v="54"/>
    <d v="2022-07-01T00:00:00"/>
    <x v="22"/>
    <x v="22"/>
    <n v="10"/>
    <s v="Not Applicable"/>
    <s v="Not Applicable"/>
  </r>
  <r>
    <x v="55"/>
    <d v="2022-08-01T00:00:00"/>
    <x v="0"/>
    <x v="0"/>
    <n v="1809"/>
    <s v="Not Applicable"/>
    <s v="Not Applicable"/>
  </r>
  <r>
    <x v="55"/>
    <d v="2022-08-01T00:00:00"/>
    <x v="1"/>
    <x v="1"/>
    <n v="340"/>
    <s v="Not Applicable"/>
    <s v="Not Applicable"/>
  </r>
  <r>
    <x v="55"/>
    <d v="2022-08-01T00:00:00"/>
    <x v="2"/>
    <x v="2"/>
    <n v="180"/>
    <s v="Not Applicable"/>
    <s v="Not Applicable"/>
  </r>
  <r>
    <x v="55"/>
    <d v="2022-08-01T00:00:00"/>
    <x v="3"/>
    <x v="3"/>
    <n v="329"/>
    <s v="Not Applicable"/>
    <s v="Not Applicable"/>
  </r>
  <r>
    <x v="55"/>
    <d v="2022-08-01T00:00:00"/>
    <x v="4"/>
    <x v="4"/>
    <n v="1154"/>
    <s v="Not Applicable"/>
    <s v="Not Applicable"/>
  </r>
  <r>
    <x v="55"/>
    <d v="2022-08-01T00:00:00"/>
    <x v="5"/>
    <x v="5"/>
    <n v="1842"/>
    <s v="Not Applicable"/>
    <s v="Not Applicable"/>
  </r>
  <r>
    <x v="55"/>
    <d v="2022-08-01T00:00:00"/>
    <x v="6"/>
    <x v="6"/>
    <n v="2717"/>
    <s v="Not Applicable"/>
    <s v="Not Applicable"/>
  </r>
  <r>
    <x v="55"/>
    <d v="2022-08-01T00:00:00"/>
    <x v="7"/>
    <x v="7"/>
    <n v="3632"/>
    <s v="Not Applicable"/>
    <s v="Not Applicable"/>
  </r>
  <r>
    <x v="55"/>
    <d v="2022-08-01T00:00:00"/>
    <x v="8"/>
    <x v="8"/>
    <n v="4192"/>
    <s v="Not Applicable"/>
    <s v="Not Applicable"/>
  </r>
  <r>
    <x v="55"/>
    <d v="2022-08-01T00:00:00"/>
    <x v="9"/>
    <x v="9"/>
    <n v="5004"/>
    <s v="Not Applicable"/>
    <s v="Not Applicable"/>
  </r>
  <r>
    <x v="55"/>
    <d v="2022-08-01T00:00:00"/>
    <x v="10"/>
    <x v="10"/>
    <n v="5758"/>
    <s v="Not Applicable"/>
    <s v="Not Applicable"/>
  </r>
  <r>
    <x v="55"/>
    <d v="2022-08-01T00:00:00"/>
    <x v="11"/>
    <x v="11"/>
    <n v="8719"/>
    <s v="Not Applicable"/>
    <s v="Not Applicable"/>
  </r>
  <r>
    <x v="55"/>
    <d v="2022-08-01T00:00:00"/>
    <x v="12"/>
    <x v="12"/>
    <n v="12983"/>
    <s v="Not Applicable"/>
    <s v="Not Applicable"/>
  </r>
  <r>
    <x v="55"/>
    <d v="2022-08-01T00:00:00"/>
    <x v="13"/>
    <x v="13"/>
    <n v="19471"/>
    <s v="Not Applicable"/>
    <s v="Not Applicable"/>
  </r>
  <r>
    <x v="55"/>
    <d v="2022-08-01T00:00:00"/>
    <x v="14"/>
    <x v="14"/>
    <n v="24099"/>
    <s v="Not Applicable"/>
    <s v="Not Applicable"/>
  </r>
  <r>
    <x v="55"/>
    <d v="2022-08-01T00:00:00"/>
    <x v="15"/>
    <x v="15"/>
    <n v="28532"/>
    <s v="Not Applicable"/>
    <s v="Not Applicable"/>
  </r>
  <r>
    <x v="55"/>
    <d v="2022-08-01T00:00:00"/>
    <x v="16"/>
    <x v="16"/>
    <n v="32254"/>
    <s v="Not Applicable"/>
    <s v="Not Applicable"/>
  </r>
  <r>
    <x v="55"/>
    <d v="2022-08-01T00:00:00"/>
    <x v="17"/>
    <x v="17"/>
    <n v="32833"/>
    <s v="Not Applicable"/>
    <s v="Not Applicable"/>
  </r>
  <r>
    <x v="55"/>
    <d v="2022-08-01T00:00:00"/>
    <x v="18"/>
    <x v="18"/>
    <n v="32018"/>
    <s v="Not Applicable"/>
    <s v="Not Applicable"/>
  </r>
  <r>
    <x v="55"/>
    <d v="2022-08-01T00:00:00"/>
    <x v="19"/>
    <x v="19"/>
    <n v="25889"/>
    <s v="Not Applicable"/>
    <s v="Not Applicable"/>
  </r>
  <r>
    <x v="55"/>
    <d v="2022-08-01T00:00:00"/>
    <x v="20"/>
    <x v="20"/>
    <n v="12445"/>
    <s v="Not Applicable"/>
    <s v="Not Applicable"/>
  </r>
  <r>
    <x v="55"/>
    <d v="2022-08-01T00:00:00"/>
    <x v="21"/>
    <x v="21"/>
    <n v="2716"/>
    <s v="Not Applicable"/>
    <s v="Not Applicable"/>
  </r>
  <r>
    <x v="55"/>
    <d v="2022-08-01T00:00:00"/>
    <x v="22"/>
    <x v="22"/>
    <n v="10"/>
    <s v="Not Applicable"/>
    <s v="Not Applicable"/>
  </r>
  <r>
    <x v="56"/>
    <d v="2022-09-01T00:00:00"/>
    <x v="0"/>
    <x v="0"/>
    <n v="1724"/>
    <s v="Not Applicable"/>
    <s v="Not Applicable"/>
  </r>
  <r>
    <x v="56"/>
    <d v="2022-09-01T00:00:00"/>
    <x v="1"/>
    <x v="1"/>
    <n v="304"/>
    <s v="Not Applicable"/>
    <s v="Not Applicable"/>
  </r>
  <r>
    <x v="56"/>
    <d v="2022-09-01T00:00:00"/>
    <x v="2"/>
    <x v="2"/>
    <n v="226"/>
    <s v="Not Applicable"/>
    <s v="Not Applicable"/>
  </r>
  <r>
    <x v="56"/>
    <d v="2022-09-01T00:00:00"/>
    <x v="3"/>
    <x v="3"/>
    <n v="256"/>
    <s v="Not Applicable"/>
    <s v="Not Applicable"/>
  </r>
  <r>
    <x v="56"/>
    <d v="2022-09-01T00:00:00"/>
    <x v="4"/>
    <x v="4"/>
    <n v="1059"/>
    <s v="Not Applicable"/>
    <s v="Not Applicable"/>
  </r>
  <r>
    <x v="56"/>
    <d v="2022-09-01T00:00:00"/>
    <x v="5"/>
    <x v="5"/>
    <n v="1797"/>
    <s v="Not Applicable"/>
    <s v="Not Applicable"/>
  </r>
  <r>
    <x v="56"/>
    <d v="2022-09-01T00:00:00"/>
    <x v="6"/>
    <x v="6"/>
    <n v="2498"/>
    <s v="Not Applicable"/>
    <s v="Not Applicable"/>
  </r>
  <r>
    <x v="56"/>
    <d v="2022-09-01T00:00:00"/>
    <x v="7"/>
    <x v="7"/>
    <n v="3495"/>
    <s v="Not Applicable"/>
    <s v="Not Applicable"/>
  </r>
  <r>
    <x v="56"/>
    <d v="2022-09-01T00:00:00"/>
    <x v="8"/>
    <x v="8"/>
    <n v="4090"/>
    <s v="Not Applicable"/>
    <s v="Not Applicable"/>
  </r>
  <r>
    <x v="56"/>
    <d v="2022-09-01T00:00:00"/>
    <x v="9"/>
    <x v="9"/>
    <n v="4814"/>
    <s v="Not Applicable"/>
    <s v="Not Applicable"/>
  </r>
  <r>
    <x v="56"/>
    <d v="2022-09-01T00:00:00"/>
    <x v="10"/>
    <x v="10"/>
    <n v="5745"/>
    <s v="Not Applicable"/>
    <s v="Not Applicable"/>
  </r>
  <r>
    <x v="56"/>
    <d v="2022-09-01T00:00:00"/>
    <x v="11"/>
    <x v="11"/>
    <n v="8606"/>
    <s v="Not Applicable"/>
    <s v="Not Applicable"/>
  </r>
  <r>
    <x v="56"/>
    <d v="2022-09-01T00:00:00"/>
    <x v="12"/>
    <x v="12"/>
    <n v="12775"/>
    <s v="Not Applicable"/>
    <s v="Not Applicable"/>
  </r>
  <r>
    <x v="56"/>
    <d v="2022-09-01T00:00:00"/>
    <x v="13"/>
    <x v="13"/>
    <n v="18830"/>
    <s v="Not Applicable"/>
    <s v="Not Applicable"/>
  </r>
  <r>
    <x v="56"/>
    <d v="2022-09-01T00:00:00"/>
    <x v="14"/>
    <x v="14"/>
    <n v="23348"/>
    <s v="Not Applicable"/>
    <s v="Not Applicable"/>
  </r>
  <r>
    <x v="56"/>
    <d v="2022-09-01T00:00:00"/>
    <x v="15"/>
    <x v="15"/>
    <n v="27497"/>
    <s v="Not Applicable"/>
    <s v="Not Applicable"/>
  </r>
  <r>
    <x v="56"/>
    <d v="2022-09-01T00:00:00"/>
    <x v="16"/>
    <x v="16"/>
    <n v="31247"/>
    <s v="Not Applicable"/>
    <s v="Not Applicable"/>
  </r>
  <r>
    <x v="56"/>
    <d v="2022-09-01T00:00:00"/>
    <x v="17"/>
    <x v="17"/>
    <n v="31718"/>
    <s v="Not Applicable"/>
    <s v="Not Applicable"/>
  </r>
  <r>
    <x v="56"/>
    <d v="2022-09-01T00:00:00"/>
    <x v="18"/>
    <x v="18"/>
    <n v="30767"/>
    <s v="Not Applicable"/>
    <s v="Not Applicable"/>
  </r>
  <r>
    <x v="56"/>
    <d v="2022-09-01T00:00:00"/>
    <x v="19"/>
    <x v="19"/>
    <n v="25356"/>
    <s v="Not Applicable"/>
    <s v="Not Applicable"/>
  </r>
  <r>
    <x v="56"/>
    <d v="2022-09-01T00:00:00"/>
    <x v="20"/>
    <x v="20"/>
    <n v="12032"/>
    <s v="Not Applicable"/>
    <s v="Not Applicable"/>
  </r>
  <r>
    <x v="56"/>
    <d v="2022-09-01T00:00:00"/>
    <x v="21"/>
    <x v="21"/>
    <n v="2700"/>
    <s v="Not Applicable"/>
    <s v="Not Applicable"/>
  </r>
  <r>
    <x v="57"/>
    <d v="2022-10-01T00:00:00"/>
    <x v="0"/>
    <x v="0"/>
    <n v="1810"/>
    <s v="Not Applicable"/>
    <s v="Not Applicable"/>
  </r>
  <r>
    <x v="57"/>
    <d v="2022-10-01T00:00:00"/>
    <x v="1"/>
    <x v="1"/>
    <n v="340"/>
    <s v="Not Applicable"/>
    <s v="Not Applicable"/>
  </r>
  <r>
    <x v="57"/>
    <d v="2022-10-01T00:00:00"/>
    <x v="2"/>
    <x v="2"/>
    <n v="212"/>
    <s v="Not Applicable"/>
    <s v="Not Applicable"/>
  </r>
  <r>
    <x v="57"/>
    <d v="2022-10-01T00:00:00"/>
    <x v="3"/>
    <x v="3"/>
    <n v="314"/>
    <s v="Not Applicable"/>
    <s v="Not Applicable"/>
  </r>
  <r>
    <x v="57"/>
    <d v="2022-10-01T00:00:00"/>
    <x v="4"/>
    <x v="4"/>
    <n v="1121"/>
    <s v="Not Applicable"/>
    <s v="Not Applicable"/>
  </r>
  <r>
    <x v="57"/>
    <d v="2022-10-01T00:00:00"/>
    <x v="5"/>
    <x v="5"/>
    <n v="1877"/>
    <s v="Not Applicable"/>
    <s v="Not Applicable"/>
  </r>
  <r>
    <x v="57"/>
    <d v="2022-10-01T00:00:00"/>
    <x v="6"/>
    <x v="6"/>
    <n v="2531"/>
    <s v="Not Applicable"/>
    <s v="Not Applicable"/>
  </r>
  <r>
    <x v="57"/>
    <d v="2022-10-01T00:00:00"/>
    <x v="7"/>
    <x v="7"/>
    <n v="3533"/>
    <s v="Not Applicable"/>
    <s v="Not Applicable"/>
  </r>
  <r>
    <x v="57"/>
    <d v="2022-10-01T00:00:00"/>
    <x v="8"/>
    <x v="8"/>
    <n v="4009"/>
    <s v="Not Applicable"/>
    <s v="Not Applicable"/>
  </r>
  <r>
    <x v="57"/>
    <d v="2022-10-01T00:00:00"/>
    <x v="9"/>
    <x v="9"/>
    <n v="4878"/>
    <s v="Not Applicable"/>
    <s v="Not Applicable"/>
  </r>
  <r>
    <x v="57"/>
    <d v="2022-10-01T00:00:00"/>
    <x v="10"/>
    <x v="10"/>
    <n v="5810"/>
    <s v="Not Applicable"/>
    <s v="Not Applicable"/>
  </r>
  <r>
    <x v="57"/>
    <d v="2022-10-01T00:00:00"/>
    <x v="11"/>
    <x v="11"/>
    <n v="8653"/>
    <s v="Not Applicable"/>
    <s v="Not Applicable"/>
  </r>
  <r>
    <x v="57"/>
    <d v="2022-10-01T00:00:00"/>
    <x v="12"/>
    <x v="12"/>
    <n v="13155"/>
    <s v="Not Applicable"/>
    <s v="Not Applicable"/>
  </r>
  <r>
    <x v="57"/>
    <d v="2022-10-01T00:00:00"/>
    <x v="13"/>
    <x v="13"/>
    <n v="19698"/>
    <s v="Not Applicable"/>
    <s v="Not Applicable"/>
  </r>
  <r>
    <x v="57"/>
    <d v="2022-10-01T00:00:00"/>
    <x v="14"/>
    <x v="14"/>
    <n v="24621"/>
    <s v="Not Applicable"/>
    <s v="Not Applicable"/>
  </r>
  <r>
    <x v="57"/>
    <d v="2022-10-01T00:00:00"/>
    <x v="15"/>
    <x v="15"/>
    <n v="28905"/>
    <s v="Not Applicable"/>
    <s v="Not Applicable"/>
  </r>
  <r>
    <x v="57"/>
    <d v="2022-10-01T00:00:00"/>
    <x v="16"/>
    <x v="16"/>
    <n v="32984"/>
    <s v="Not Applicable"/>
    <s v="Not Applicable"/>
  </r>
  <r>
    <x v="57"/>
    <d v="2022-10-01T00:00:00"/>
    <x v="17"/>
    <x v="17"/>
    <n v="33888"/>
    <s v="Not Applicable"/>
    <s v="Not Applicable"/>
  </r>
  <r>
    <x v="57"/>
    <d v="2022-10-01T00:00:00"/>
    <x v="18"/>
    <x v="18"/>
    <n v="33360"/>
    <s v="Not Applicable"/>
    <s v="Not Applicable"/>
  </r>
  <r>
    <x v="57"/>
    <d v="2022-10-01T00:00:00"/>
    <x v="19"/>
    <x v="19"/>
    <n v="27294"/>
    <s v="Not Applicable"/>
    <s v="Not Applicable"/>
  </r>
  <r>
    <x v="57"/>
    <d v="2022-10-01T00:00:00"/>
    <x v="20"/>
    <x v="20"/>
    <n v="13051"/>
    <s v="Not Applicable"/>
    <s v="Not Applicable"/>
  </r>
  <r>
    <x v="57"/>
    <d v="2022-10-01T00:00:00"/>
    <x v="21"/>
    <x v="21"/>
    <n v="2905"/>
    <s v="Not Applicable"/>
    <s v="Not Applicable"/>
  </r>
  <r>
    <x v="58"/>
    <d v="2022-11-01T00:00:00"/>
    <x v="0"/>
    <x v="0"/>
    <n v="1719"/>
    <s v="Not Applicable"/>
    <s v="Not Applicable"/>
  </r>
  <r>
    <x v="58"/>
    <d v="2022-11-01T00:00:00"/>
    <x v="1"/>
    <x v="1"/>
    <n v="392"/>
    <s v="Not Applicable"/>
    <s v="Not Applicable"/>
  </r>
  <r>
    <x v="58"/>
    <d v="2022-11-01T00:00:00"/>
    <x v="2"/>
    <x v="2"/>
    <n v="237"/>
    <s v="Not Applicable"/>
    <s v="Not Applicable"/>
  </r>
  <r>
    <x v="58"/>
    <d v="2022-11-01T00:00:00"/>
    <x v="3"/>
    <x v="3"/>
    <n v="308"/>
    <s v="Not Applicable"/>
    <s v="Not Applicable"/>
  </r>
  <r>
    <x v="58"/>
    <d v="2022-11-01T00:00:00"/>
    <x v="4"/>
    <x v="4"/>
    <n v="1085"/>
    <s v="Not Applicable"/>
    <s v="Not Applicable"/>
  </r>
  <r>
    <x v="58"/>
    <d v="2022-11-01T00:00:00"/>
    <x v="5"/>
    <x v="5"/>
    <n v="1744"/>
    <s v="Not Applicable"/>
    <s v="Not Applicable"/>
  </r>
  <r>
    <x v="58"/>
    <d v="2022-11-01T00:00:00"/>
    <x v="6"/>
    <x v="6"/>
    <n v="2459"/>
    <s v="Not Applicable"/>
    <s v="Not Applicable"/>
  </r>
  <r>
    <x v="58"/>
    <d v="2022-11-01T00:00:00"/>
    <x v="7"/>
    <x v="7"/>
    <n v="3361"/>
    <s v="Not Applicable"/>
    <s v="Not Applicable"/>
  </r>
  <r>
    <x v="58"/>
    <d v="2022-11-01T00:00:00"/>
    <x v="8"/>
    <x v="8"/>
    <n v="4067"/>
    <s v="Not Applicable"/>
    <s v="Not Applicable"/>
  </r>
  <r>
    <x v="58"/>
    <d v="2022-11-01T00:00:00"/>
    <x v="9"/>
    <x v="9"/>
    <n v="4963"/>
    <s v="Not Applicable"/>
    <s v="Not Applicable"/>
  </r>
  <r>
    <x v="58"/>
    <d v="2022-11-01T00:00:00"/>
    <x v="10"/>
    <x v="10"/>
    <n v="5965"/>
    <s v="Not Applicable"/>
    <s v="Not Applicable"/>
  </r>
  <r>
    <x v="58"/>
    <d v="2022-11-01T00:00:00"/>
    <x v="11"/>
    <x v="11"/>
    <n v="8836"/>
    <s v="Not Applicable"/>
    <s v="Not Applicable"/>
  </r>
  <r>
    <x v="58"/>
    <d v="2022-11-01T00:00:00"/>
    <x v="12"/>
    <x v="12"/>
    <n v="13164"/>
    <s v="Not Applicable"/>
    <s v="Not Applicable"/>
  </r>
  <r>
    <x v="58"/>
    <d v="2022-11-01T00:00:00"/>
    <x v="13"/>
    <x v="13"/>
    <n v="20142"/>
    <s v="Not Applicable"/>
    <s v="Not Applicable"/>
  </r>
  <r>
    <x v="58"/>
    <d v="2022-11-01T00:00:00"/>
    <x v="14"/>
    <x v="14"/>
    <n v="25057"/>
    <s v="Not Applicable"/>
    <s v="Not Applicable"/>
  </r>
  <r>
    <x v="58"/>
    <d v="2022-11-01T00:00:00"/>
    <x v="15"/>
    <x v="15"/>
    <n v="29161"/>
    <s v="Not Applicable"/>
    <s v="Not Applicable"/>
  </r>
  <r>
    <x v="58"/>
    <d v="2022-11-01T00:00:00"/>
    <x v="16"/>
    <x v="16"/>
    <n v="33712"/>
    <s v="Not Applicable"/>
    <s v="Not Applicable"/>
  </r>
  <r>
    <x v="58"/>
    <d v="2022-11-01T00:00:00"/>
    <x v="17"/>
    <x v="17"/>
    <n v="34679"/>
    <s v="Not Applicable"/>
    <s v="Not Applicable"/>
  </r>
  <r>
    <x v="58"/>
    <d v="2022-11-01T00:00:00"/>
    <x v="18"/>
    <x v="18"/>
    <n v="33481"/>
    <s v="Not Applicable"/>
    <s v="Not Applicable"/>
  </r>
  <r>
    <x v="58"/>
    <d v="2022-11-01T00:00:00"/>
    <x v="19"/>
    <x v="19"/>
    <n v="27271"/>
    <s v="Not Applicable"/>
    <s v="Not Applicable"/>
  </r>
  <r>
    <x v="58"/>
    <d v="2022-11-01T00:00:00"/>
    <x v="20"/>
    <x v="20"/>
    <n v="13159"/>
    <s v="Not Applicable"/>
    <s v="Not Applicable"/>
  </r>
  <r>
    <x v="58"/>
    <d v="2022-11-01T00:00:00"/>
    <x v="21"/>
    <x v="21"/>
    <n v="3037"/>
    <s v="Not Applicable"/>
    <s v="Not Applicable"/>
  </r>
  <r>
    <x v="59"/>
    <d v="2022-12-01T00:00:00"/>
    <x v="0"/>
    <x v="0"/>
    <n v="1754"/>
    <s v="Not Applicable"/>
    <s v="Not Applicable"/>
  </r>
  <r>
    <x v="59"/>
    <d v="2022-12-01T00:00:00"/>
    <x v="1"/>
    <x v="1"/>
    <n v="362"/>
    <s v="Not Applicable"/>
    <s v="Not Applicable"/>
  </r>
  <r>
    <x v="59"/>
    <d v="2022-12-01T00:00:00"/>
    <x v="2"/>
    <x v="2"/>
    <n v="244"/>
    <s v="Not Applicable"/>
    <s v="Not Applicable"/>
  </r>
  <r>
    <x v="59"/>
    <d v="2022-12-01T00:00:00"/>
    <x v="3"/>
    <x v="3"/>
    <n v="333"/>
    <s v="Not Applicable"/>
    <s v="Not Applicable"/>
  </r>
  <r>
    <x v="59"/>
    <d v="2022-12-01T00:00:00"/>
    <x v="4"/>
    <x v="4"/>
    <n v="1051"/>
    <s v="Not Applicable"/>
    <s v="Not Applicable"/>
  </r>
  <r>
    <x v="59"/>
    <d v="2022-12-01T00:00:00"/>
    <x v="5"/>
    <x v="5"/>
    <n v="1839"/>
    <s v="Not Applicable"/>
    <s v="Not Applicable"/>
  </r>
  <r>
    <x v="59"/>
    <d v="2022-12-01T00:00:00"/>
    <x v="6"/>
    <x v="6"/>
    <n v="2617"/>
    <s v="Not Applicable"/>
    <s v="Not Applicable"/>
  </r>
  <r>
    <x v="59"/>
    <d v="2022-12-01T00:00:00"/>
    <x v="7"/>
    <x v="7"/>
    <n v="3690"/>
    <s v="Not Applicable"/>
    <s v="Not Applicable"/>
  </r>
  <r>
    <x v="59"/>
    <d v="2022-12-01T00:00:00"/>
    <x v="8"/>
    <x v="8"/>
    <n v="4390"/>
    <s v="Not Applicable"/>
    <s v="Not Applicable"/>
  </r>
  <r>
    <x v="59"/>
    <d v="2022-12-01T00:00:00"/>
    <x v="9"/>
    <x v="9"/>
    <n v="5314"/>
    <s v="Not Applicable"/>
    <s v="Not Applicable"/>
  </r>
  <r>
    <x v="59"/>
    <d v="2022-12-01T00:00:00"/>
    <x v="10"/>
    <x v="10"/>
    <n v="6280"/>
    <s v="Not Applicable"/>
    <s v="Not Applicable"/>
  </r>
  <r>
    <x v="59"/>
    <d v="2022-12-01T00:00:00"/>
    <x v="11"/>
    <x v="11"/>
    <n v="9444"/>
    <s v="Not Applicable"/>
    <s v="Not Applicable"/>
  </r>
  <r>
    <x v="59"/>
    <d v="2022-12-01T00:00:00"/>
    <x v="12"/>
    <x v="12"/>
    <n v="14671"/>
    <s v="Not Applicable"/>
    <s v="Not Applicable"/>
  </r>
  <r>
    <x v="59"/>
    <d v="2022-12-01T00:00:00"/>
    <x v="13"/>
    <x v="13"/>
    <n v="22191"/>
    <s v="Not Applicable"/>
    <s v="Not Applicable"/>
  </r>
  <r>
    <x v="59"/>
    <d v="2022-12-01T00:00:00"/>
    <x v="14"/>
    <x v="14"/>
    <n v="27624"/>
    <s v="Not Applicable"/>
    <s v="Not Applicable"/>
  </r>
  <r>
    <x v="59"/>
    <d v="2022-12-01T00:00:00"/>
    <x v="15"/>
    <x v="15"/>
    <n v="32910"/>
    <s v="Not Applicable"/>
    <s v="Not Applicable"/>
  </r>
  <r>
    <x v="59"/>
    <d v="2022-12-01T00:00:00"/>
    <x v="16"/>
    <x v="16"/>
    <n v="37642"/>
    <s v="Not Applicable"/>
    <s v="Not Applicable"/>
  </r>
  <r>
    <x v="59"/>
    <d v="2022-12-01T00:00:00"/>
    <x v="17"/>
    <x v="17"/>
    <n v="39535"/>
    <s v="Not Applicable"/>
    <s v="Not Applicable"/>
  </r>
  <r>
    <x v="59"/>
    <d v="2022-12-01T00:00:00"/>
    <x v="18"/>
    <x v="18"/>
    <n v="38417"/>
    <s v="Not Applicable"/>
    <s v="Not Applicable"/>
  </r>
  <r>
    <x v="59"/>
    <d v="2022-12-01T00:00:00"/>
    <x v="19"/>
    <x v="19"/>
    <n v="31415"/>
    <s v="Not Applicable"/>
    <s v="Not Applicable"/>
  </r>
  <r>
    <x v="59"/>
    <d v="2022-12-01T00:00:00"/>
    <x v="20"/>
    <x v="20"/>
    <n v="15123"/>
    <s v="Not Applicable"/>
    <s v="Not Applicable"/>
  </r>
  <r>
    <x v="59"/>
    <d v="2022-12-01T00:00:00"/>
    <x v="21"/>
    <x v="21"/>
    <n v="3525"/>
    <s v="Not Applicable"/>
    <s v="Not Applicable"/>
  </r>
  <r>
    <x v="60"/>
    <d v="2023-01-01T00:00:00"/>
    <x v="0"/>
    <x v="0"/>
    <n v="1753"/>
    <s v="Not Applicable"/>
    <s v="Not Applicable"/>
  </r>
  <r>
    <x v="60"/>
    <d v="2023-01-01T00:00:00"/>
    <x v="1"/>
    <x v="1"/>
    <n v="323"/>
    <s v="Not Applicable"/>
    <s v="Not Applicable"/>
  </r>
  <r>
    <x v="60"/>
    <d v="2023-01-01T00:00:00"/>
    <x v="2"/>
    <x v="2"/>
    <n v="212"/>
    <s v="Not Applicable"/>
    <s v="Not Applicable"/>
  </r>
  <r>
    <x v="60"/>
    <d v="2023-01-01T00:00:00"/>
    <x v="3"/>
    <x v="3"/>
    <n v="291"/>
    <s v="Not Applicable"/>
    <s v="Not Applicable"/>
  </r>
  <r>
    <x v="60"/>
    <d v="2023-01-01T00:00:00"/>
    <x v="4"/>
    <x v="4"/>
    <n v="1136"/>
    <s v="Not Applicable"/>
    <s v="Not Applicable"/>
  </r>
  <r>
    <x v="60"/>
    <d v="2023-01-01T00:00:00"/>
    <x v="5"/>
    <x v="5"/>
    <n v="1776"/>
    <s v="Not Applicable"/>
    <s v="Not Applicable"/>
  </r>
  <r>
    <x v="60"/>
    <d v="2023-01-01T00:00:00"/>
    <x v="6"/>
    <x v="6"/>
    <n v="2493"/>
    <s v="Not Applicable"/>
    <s v="Not Applicable"/>
  </r>
  <r>
    <x v="60"/>
    <d v="2023-01-01T00:00:00"/>
    <x v="7"/>
    <x v="7"/>
    <n v="3473"/>
    <s v="Not Applicable"/>
    <s v="Not Applicable"/>
  </r>
  <r>
    <x v="60"/>
    <d v="2023-01-01T00:00:00"/>
    <x v="8"/>
    <x v="8"/>
    <n v="4055"/>
    <s v="Not Applicable"/>
    <s v="Not Applicable"/>
  </r>
  <r>
    <x v="60"/>
    <d v="2023-01-01T00:00:00"/>
    <x v="9"/>
    <x v="9"/>
    <n v="5269"/>
    <s v="Not Applicable"/>
    <s v="Not Applicable"/>
  </r>
  <r>
    <x v="60"/>
    <d v="2023-01-01T00:00:00"/>
    <x v="10"/>
    <x v="10"/>
    <n v="6042"/>
    <s v="Not Applicable"/>
    <s v="Not Applicable"/>
  </r>
  <r>
    <x v="60"/>
    <d v="2023-01-01T00:00:00"/>
    <x v="11"/>
    <x v="11"/>
    <n v="9043"/>
    <s v="Not Applicable"/>
    <s v="Not Applicable"/>
  </r>
  <r>
    <x v="60"/>
    <d v="2023-01-01T00:00:00"/>
    <x v="12"/>
    <x v="12"/>
    <n v="13809"/>
    <s v="Not Applicable"/>
    <s v="Not Applicable"/>
  </r>
  <r>
    <x v="60"/>
    <d v="2023-01-01T00:00:00"/>
    <x v="13"/>
    <x v="13"/>
    <n v="21071"/>
    <s v="Not Applicable"/>
    <s v="Not Applicable"/>
  </r>
  <r>
    <x v="60"/>
    <d v="2023-01-01T00:00:00"/>
    <x v="14"/>
    <x v="14"/>
    <n v="26595"/>
    <s v="Not Applicable"/>
    <s v="Not Applicable"/>
  </r>
  <r>
    <x v="60"/>
    <d v="2023-01-01T00:00:00"/>
    <x v="15"/>
    <x v="15"/>
    <n v="31399"/>
    <s v="Not Applicable"/>
    <s v="Not Applicable"/>
  </r>
  <r>
    <x v="60"/>
    <d v="2023-01-01T00:00:00"/>
    <x v="16"/>
    <x v="16"/>
    <n v="36094"/>
    <s v="Not Applicable"/>
    <s v="Not Applicable"/>
  </r>
  <r>
    <x v="60"/>
    <d v="2023-01-01T00:00:00"/>
    <x v="17"/>
    <x v="17"/>
    <n v="38148"/>
    <s v="Not Applicable"/>
    <s v="Not Applicable"/>
  </r>
  <r>
    <x v="60"/>
    <d v="2023-01-01T00:00:00"/>
    <x v="18"/>
    <x v="18"/>
    <n v="37173"/>
    <s v="Not Applicable"/>
    <s v="Not Applicable"/>
  </r>
  <r>
    <x v="60"/>
    <d v="2023-01-01T00:00:00"/>
    <x v="19"/>
    <x v="19"/>
    <n v="30566"/>
    <s v="Not Applicable"/>
    <s v="Not Applicable"/>
  </r>
  <r>
    <x v="60"/>
    <d v="2023-01-01T00:00:00"/>
    <x v="20"/>
    <x v="20"/>
    <n v="14746"/>
    <s v="Not Applicable"/>
    <s v="Not Applicable"/>
  </r>
  <r>
    <x v="60"/>
    <d v="2023-01-01T00:00:00"/>
    <x v="21"/>
    <x v="21"/>
    <n v="3281"/>
    <s v="Not Applicable"/>
    <s v="Not Applicable"/>
  </r>
  <r>
    <x v="61"/>
    <d v="2023-02-01T00:00:00"/>
    <x v="0"/>
    <x v="0"/>
    <n v="1517"/>
    <s v="Not Applicable"/>
    <s v="Not Applicable"/>
  </r>
  <r>
    <x v="61"/>
    <d v="2023-02-01T00:00:00"/>
    <x v="1"/>
    <x v="1"/>
    <n v="287"/>
    <s v="Not Applicable"/>
    <s v="Not Applicable"/>
  </r>
  <r>
    <x v="61"/>
    <d v="2023-02-01T00:00:00"/>
    <x v="2"/>
    <x v="2"/>
    <n v="189"/>
    <s v="Not Applicable"/>
    <s v="Not Applicable"/>
  </r>
  <r>
    <x v="61"/>
    <d v="2023-02-01T00:00:00"/>
    <x v="3"/>
    <x v="3"/>
    <n v="295"/>
    <s v="Not Applicable"/>
    <s v="Not Applicable"/>
  </r>
  <r>
    <x v="61"/>
    <d v="2023-02-01T00:00:00"/>
    <x v="4"/>
    <x v="4"/>
    <n v="922"/>
    <s v="Not Applicable"/>
    <s v="Not Applicable"/>
  </r>
  <r>
    <x v="61"/>
    <d v="2023-02-01T00:00:00"/>
    <x v="5"/>
    <x v="5"/>
    <n v="1601"/>
    <s v="Not Applicable"/>
    <s v="Not Applicable"/>
  </r>
  <r>
    <x v="61"/>
    <d v="2023-02-01T00:00:00"/>
    <x v="6"/>
    <x v="6"/>
    <n v="2144"/>
    <s v="Not Applicable"/>
    <s v="Not Applicable"/>
  </r>
  <r>
    <x v="61"/>
    <d v="2023-02-01T00:00:00"/>
    <x v="7"/>
    <x v="7"/>
    <n v="3090"/>
    <s v="Not Applicable"/>
    <s v="Not Applicable"/>
  </r>
  <r>
    <x v="61"/>
    <d v="2023-02-01T00:00:00"/>
    <x v="8"/>
    <x v="8"/>
    <n v="3586"/>
    <s v="Not Applicable"/>
    <s v="Not Applicable"/>
  </r>
  <r>
    <x v="61"/>
    <d v="2023-02-01T00:00:00"/>
    <x v="9"/>
    <x v="9"/>
    <n v="4576"/>
    <s v="Not Applicable"/>
    <s v="Not Applicable"/>
  </r>
  <r>
    <x v="61"/>
    <d v="2023-02-01T00:00:00"/>
    <x v="10"/>
    <x v="10"/>
    <n v="5349"/>
    <s v="Not Applicable"/>
    <s v="Not Applicable"/>
  </r>
  <r>
    <x v="61"/>
    <d v="2023-02-01T00:00:00"/>
    <x v="11"/>
    <x v="11"/>
    <n v="7870"/>
    <s v="Not Applicable"/>
    <s v="Not Applicable"/>
  </r>
  <r>
    <x v="61"/>
    <d v="2023-02-01T00:00:00"/>
    <x v="12"/>
    <x v="12"/>
    <n v="12077"/>
    <s v="Not Applicable"/>
    <s v="Not Applicable"/>
  </r>
  <r>
    <x v="61"/>
    <d v="2023-02-01T00:00:00"/>
    <x v="13"/>
    <x v="13"/>
    <n v="18266"/>
    <s v="Not Applicable"/>
    <s v="Not Applicable"/>
  </r>
  <r>
    <x v="61"/>
    <d v="2023-02-01T00:00:00"/>
    <x v="14"/>
    <x v="14"/>
    <n v="23098"/>
    <s v="Not Applicable"/>
    <s v="Not Applicable"/>
  </r>
  <r>
    <x v="61"/>
    <d v="2023-02-01T00:00:00"/>
    <x v="15"/>
    <x v="15"/>
    <n v="26949"/>
    <s v="Not Applicable"/>
    <s v="Not Applicable"/>
  </r>
  <r>
    <x v="61"/>
    <d v="2023-02-01T00:00:00"/>
    <x v="16"/>
    <x v="16"/>
    <n v="31518"/>
    <s v="Not Applicable"/>
    <s v="Not Applicable"/>
  </r>
  <r>
    <x v="61"/>
    <d v="2023-02-01T00:00:00"/>
    <x v="17"/>
    <x v="17"/>
    <n v="32863"/>
    <s v="Not Applicable"/>
    <s v="Not Applicable"/>
  </r>
  <r>
    <x v="61"/>
    <d v="2023-02-01T00:00:00"/>
    <x v="18"/>
    <x v="18"/>
    <n v="31313"/>
    <s v="Not Applicable"/>
    <s v="Not Applicable"/>
  </r>
  <r>
    <x v="61"/>
    <d v="2023-02-01T00:00:00"/>
    <x v="19"/>
    <x v="19"/>
    <n v="25925"/>
    <s v="Not Applicable"/>
    <s v="Not Applicable"/>
  </r>
  <r>
    <x v="61"/>
    <d v="2023-02-01T00:00:00"/>
    <x v="20"/>
    <x v="20"/>
    <n v="12367"/>
    <s v="Not Applicable"/>
    <s v="Not Applicable"/>
  </r>
  <r>
    <x v="61"/>
    <d v="2023-02-01T00:00:00"/>
    <x v="21"/>
    <x v="21"/>
    <n v="2858"/>
    <s v="Not Applicable"/>
    <s v="Not Applicable"/>
  </r>
  <r>
    <x v="62"/>
    <d v="2023-03-01T00:00:00"/>
    <x v="0"/>
    <x v="0"/>
    <n v="1795"/>
    <s v="Not Applicable"/>
    <s v="Not Applicable"/>
  </r>
  <r>
    <x v="62"/>
    <d v="2023-03-01T00:00:00"/>
    <x v="1"/>
    <x v="1"/>
    <n v="363"/>
    <s v="Not Applicable"/>
    <s v="Not Applicable"/>
  </r>
  <r>
    <x v="62"/>
    <d v="2023-03-01T00:00:00"/>
    <x v="2"/>
    <x v="2"/>
    <n v="235"/>
    <s v="Not Applicable"/>
    <s v="Not Applicable"/>
  </r>
  <r>
    <x v="62"/>
    <d v="2023-03-01T00:00:00"/>
    <x v="3"/>
    <x v="3"/>
    <n v="288"/>
    <s v="Not Applicable"/>
    <s v="Not Applicable"/>
  </r>
  <r>
    <x v="62"/>
    <d v="2023-03-01T00:00:00"/>
    <x v="4"/>
    <x v="4"/>
    <n v="1014"/>
    <s v="Not Applicable"/>
    <s v="Not Applicable"/>
  </r>
  <r>
    <x v="62"/>
    <d v="2023-03-01T00:00:00"/>
    <x v="5"/>
    <x v="5"/>
    <n v="1755"/>
    <s v="Not Applicable"/>
    <s v="Not Applicable"/>
  </r>
  <r>
    <x v="62"/>
    <d v="2023-03-01T00:00:00"/>
    <x v="6"/>
    <x v="6"/>
    <n v="2355"/>
    <s v="Not Applicable"/>
    <s v="Not Applicable"/>
  </r>
  <r>
    <x v="62"/>
    <d v="2023-03-01T00:00:00"/>
    <x v="7"/>
    <x v="7"/>
    <n v="3486"/>
    <s v="Not Applicable"/>
    <s v="Not Applicable"/>
  </r>
  <r>
    <x v="62"/>
    <d v="2023-03-01T00:00:00"/>
    <x v="8"/>
    <x v="8"/>
    <n v="4053"/>
    <s v="Not Applicable"/>
    <s v="Not Applicable"/>
  </r>
  <r>
    <x v="62"/>
    <d v="2023-03-01T00:00:00"/>
    <x v="9"/>
    <x v="9"/>
    <n v="4945"/>
    <s v="Not Applicable"/>
    <s v="Not Applicable"/>
  </r>
  <r>
    <x v="62"/>
    <d v="2023-03-01T00:00:00"/>
    <x v="10"/>
    <x v="10"/>
    <n v="5522"/>
    <s v="Not Applicable"/>
    <s v="Not Applicable"/>
  </r>
  <r>
    <x v="62"/>
    <d v="2023-03-01T00:00:00"/>
    <x v="11"/>
    <x v="11"/>
    <n v="8611"/>
    <s v="Not Applicable"/>
    <s v="Not Applicable"/>
  </r>
  <r>
    <x v="62"/>
    <d v="2023-03-01T00:00:00"/>
    <x v="12"/>
    <x v="12"/>
    <n v="13010"/>
    <s v="Not Applicable"/>
    <s v="Not Applicable"/>
  </r>
  <r>
    <x v="62"/>
    <d v="2023-03-01T00:00:00"/>
    <x v="13"/>
    <x v="13"/>
    <n v="19700"/>
    <s v="Not Applicable"/>
    <s v="Not Applicable"/>
  </r>
  <r>
    <x v="62"/>
    <d v="2023-03-01T00:00:00"/>
    <x v="14"/>
    <x v="14"/>
    <n v="25108"/>
    <s v="Not Applicable"/>
    <s v="Not Applicable"/>
  </r>
  <r>
    <x v="62"/>
    <d v="2023-03-01T00:00:00"/>
    <x v="15"/>
    <x v="15"/>
    <n v="29456"/>
    <s v="Not Applicable"/>
    <s v="Not Applicable"/>
  </r>
  <r>
    <x v="62"/>
    <d v="2023-03-01T00:00:00"/>
    <x v="16"/>
    <x v="16"/>
    <n v="33631"/>
    <s v="Not Applicable"/>
    <s v="Not Applicable"/>
  </r>
  <r>
    <x v="62"/>
    <d v="2023-03-01T00:00:00"/>
    <x v="17"/>
    <x v="17"/>
    <n v="35205"/>
    <s v="Not Applicable"/>
    <s v="Not Applicable"/>
  </r>
  <r>
    <x v="62"/>
    <d v="2023-03-01T00:00:00"/>
    <x v="18"/>
    <x v="18"/>
    <n v="34143"/>
    <s v="Not Applicable"/>
    <s v="Not Applicable"/>
  </r>
  <r>
    <x v="62"/>
    <d v="2023-03-01T00:00:00"/>
    <x v="19"/>
    <x v="19"/>
    <n v="27818"/>
    <s v="Not Applicable"/>
    <s v="Not Applicable"/>
  </r>
  <r>
    <x v="62"/>
    <d v="2023-03-01T00:00:00"/>
    <x v="20"/>
    <x v="20"/>
    <n v="13333"/>
    <s v="Not Applicable"/>
    <s v="Not Applicable"/>
  </r>
  <r>
    <x v="62"/>
    <d v="2023-03-01T00:00:00"/>
    <x v="21"/>
    <x v="21"/>
    <n v="2940"/>
    <s v="Not Applicable"/>
    <s v="Not Applicable"/>
  </r>
  <r>
    <x v="63"/>
    <d v="2023-04-01T00:00:00"/>
    <x v="0"/>
    <x v="0"/>
    <n v="1656"/>
    <s v="Not Applicable"/>
    <s v="Not Applicable"/>
  </r>
  <r>
    <x v="63"/>
    <d v="2023-04-01T00:00:00"/>
    <x v="1"/>
    <x v="1"/>
    <n v="333"/>
    <s v="Not Applicable"/>
    <s v="Not Applicable"/>
  </r>
  <r>
    <x v="63"/>
    <d v="2023-04-01T00:00:00"/>
    <x v="2"/>
    <x v="2"/>
    <n v="221"/>
    <s v="Not Applicable"/>
    <s v="Not Applicable"/>
  </r>
  <r>
    <x v="63"/>
    <d v="2023-04-01T00:00:00"/>
    <x v="3"/>
    <x v="3"/>
    <n v="294"/>
    <s v="Not Applicable"/>
    <s v="Not Applicable"/>
  </r>
  <r>
    <x v="63"/>
    <d v="2023-04-01T00:00:00"/>
    <x v="4"/>
    <x v="4"/>
    <n v="1085"/>
    <s v="Not Applicable"/>
    <s v="Not Applicable"/>
  </r>
  <r>
    <x v="63"/>
    <d v="2023-04-01T00:00:00"/>
    <x v="5"/>
    <x v="5"/>
    <n v="1837"/>
    <s v="Not Applicable"/>
    <s v="Not Applicable"/>
  </r>
  <r>
    <x v="63"/>
    <d v="2023-04-01T00:00:00"/>
    <x v="6"/>
    <x v="6"/>
    <n v="2365"/>
    <s v="Not Applicable"/>
    <s v="Not Applicable"/>
  </r>
  <r>
    <x v="63"/>
    <d v="2023-04-01T00:00:00"/>
    <x v="7"/>
    <x v="7"/>
    <n v="3212"/>
    <s v="Not Applicable"/>
    <s v="Not Applicable"/>
  </r>
  <r>
    <x v="63"/>
    <d v="2023-04-01T00:00:00"/>
    <x v="8"/>
    <x v="8"/>
    <n v="4001"/>
    <s v="Not Applicable"/>
    <s v="Not Applicable"/>
  </r>
  <r>
    <x v="63"/>
    <d v="2023-04-01T00:00:00"/>
    <x v="9"/>
    <x v="9"/>
    <n v="4723"/>
    <s v="Not Applicable"/>
    <s v="Not Applicable"/>
  </r>
  <r>
    <x v="63"/>
    <d v="2023-04-01T00:00:00"/>
    <x v="10"/>
    <x v="10"/>
    <n v="5480"/>
    <s v="Not Applicable"/>
    <s v="Not Applicable"/>
  </r>
  <r>
    <x v="63"/>
    <d v="2023-04-01T00:00:00"/>
    <x v="11"/>
    <x v="11"/>
    <n v="8383"/>
    <s v="Not Applicable"/>
    <s v="Not Applicable"/>
  </r>
  <r>
    <x v="63"/>
    <d v="2023-04-01T00:00:00"/>
    <x v="12"/>
    <x v="12"/>
    <n v="12514"/>
    <s v="Not Applicable"/>
    <s v="Not Applicable"/>
  </r>
  <r>
    <x v="63"/>
    <d v="2023-04-01T00:00:00"/>
    <x v="13"/>
    <x v="13"/>
    <n v="18583"/>
    <s v="Not Applicable"/>
    <s v="Not Applicable"/>
  </r>
  <r>
    <x v="63"/>
    <d v="2023-04-01T00:00:00"/>
    <x v="14"/>
    <x v="14"/>
    <n v="23264"/>
    <s v="Not Applicable"/>
    <s v="Not Applicable"/>
  </r>
  <r>
    <x v="63"/>
    <d v="2023-04-01T00:00:00"/>
    <x v="15"/>
    <x v="15"/>
    <n v="27604"/>
    <s v="Not Applicable"/>
    <s v="Not Applicable"/>
  </r>
  <r>
    <x v="63"/>
    <d v="2023-04-01T00:00:00"/>
    <x v="16"/>
    <x v="16"/>
    <n v="31556"/>
    <s v="Not Applicable"/>
    <s v="Not Applicable"/>
  </r>
  <r>
    <x v="63"/>
    <d v="2023-04-01T00:00:00"/>
    <x v="17"/>
    <x v="17"/>
    <n v="32688"/>
    <s v="Not Applicable"/>
    <s v="Not Applicable"/>
  </r>
  <r>
    <x v="63"/>
    <d v="2023-04-01T00:00:00"/>
    <x v="18"/>
    <x v="18"/>
    <n v="31901"/>
    <s v="Not Applicable"/>
    <s v="Not Applicable"/>
  </r>
  <r>
    <x v="63"/>
    <d v="2023-04-01T00:00:00"/>
    <x v="19"/>
    <x v="19"/>
    <n v="25376"/>
    <s v="Not Applicable"/>
    <s v="Not Applicable"/>
  </r>
  <r>
    <x v="63"/>
    <d v="2023-04-01T00:00:00"/>
    <x v="20"/>
    <x v="20"/>
    <n v="12026"/>
    <s v="Not Applicable"/>
    <s v="Not Applicable"/>
  </r>
  <r>
    <x v="63"/>
    <d v="2023-04-01T00:00:00"/>
    <x v="21"/>
    <x v="21"/>
    <n v="2723"/>
    <s v="Not Applicable"/>
    <s v="Not Applicable"/>
  </r>
  <r>
    <x v="64"/>
    <d v="2023-05-01T00:00:00"/>
    <x v="0"/>
    <x v="0"/>
    <n v="1675"/>
    <s v="Not Applicable"/>
    <s v="Not Applicable"/>
  </r>
  <r>
    <x v="64"/>
    <d v="2023-05-01T00:00:00"/>
    <x v="1"/>
    <x v="1"/>
    <n v="365"/>
    <s v="Not Applicable"/>
    <s v="Not Applicable"/>
  </r>
  <r>
    <x v="64"/>
    <d v="2023-05-01T00:00:00"/>
    <x v="2"/>
    <x v="2"/>
    <n v="197"/>
    <s v="Not Applicable"/>
    <s v="Not Applicable"/>
  </r>
  <r>
    <x v="64"/>
    <d v="2023-05-01T00:00:00"/>
    <x v="3"/>
    <x v="3"/>
    <n v="320"/>
    <s v="Not Applicable"/>
    <s v="Not Applicable"/>
  </r>
  <r>
    <x v="64"/>
    <d v="2023-05-01T00:00:00"/>
    <x v="4"/>
    <x v="4"/>
    <n v="1140"/>
    <s v="Not Applicable"/>
    <s v="Not Applicable"/>
  </r>
  <r>
    <x v="64"/>
    <d v="2023-05-01T00:00:00"/>
    <x v="5"/>
    <x v="5"/>
    <n v="1886"/>
    <s v="Not Applicable"/>
    <s v="Not Applicable"/>
  </r>
  <r>
    <x v="64"/>
    <d v="2023-05-01T00:00:00"/>
    <x v="6"/>
    <x v="6"/>
    <n v="2517"/>
    <s v="Not Applicable"/>
    <s v="Not Applicable"/>
  </r>
  <r>
    <x v="64"/>
    <d v="2023-05-01T00:00:00"/>
    <x v="7"/>
    <x v="7"/>
    <n v="3390"/>
    <s v="Not Applicable"/>
    <s v="Not Applicable"/>
  </r>
  <r>
    <x v="64"/>
    <d v="2023-05-01T00:00:00"/>
    <x v="8"/>
    <x v="8"/>
    <n v="4022"/>
    <s v="Not Applicable"/>
    <s v="Not Applicable"/>
  </r>
  <r>
    <x v="64"/>
    <d v="2023-05-01T00:00:00"/>
    <x v="9"/>
    <x v="9"/>
    <n v="4991"/>
    <s v="Not Applicable"/>
    <s v="Not Applicable"/>
  </r>
  <r>
    <x v="64"/>
    <d v="2023-05-01T00:00:00"/>
    <x v="10"/>
    <x v="10"/>
    <n v="5681"/>
    <s v="Not Applicable"/>
    <s v="Not Applicable"/>
  </r>
  <r>
    <x v="64"/>
    <d v="2023-05-01T00:00:00"/>
    <x v="11"/>
    <x v="11"/>
    <n v="8399"/>
    <s v="Not Applicable"/>
    <s v="Not Applicable"/>
  </r>
  <r>
    <x v="64"/>
    <d v="2023-05-01T00:00:00"/>
    <x v="12"/>
    <x v="12"/>
    <n v="12329"/>
    <s v="Not Applicable"/>
    <s v="Not Applicable"/>
  </r>
  <r>
    <x v="64"/>
    <d v="2023-05-01T00:00:00"/>
    <x v="13"/>
    <x v="13"/>
    <n v="18886"/>
    <s v="Not Applicable"/>
    <s v="Not Applicable"/>
  </r>
  <r>
    <x v="64"/>
    <d v="2023-05-01T00:00:00"/>
    <x v="14"/>
    <x v="14"/>
    <n v="23550"/>
    <s v="Not Applicable"/>
    <s v="Not Applicable"/>
  </r>
  <r>
    <x v="64"/>
    <d v="2023-05-01T00:00:00"/>
    <x v="15"/>
    <x v="15"/>
    <n v="27702"/>
    <s v="Not Applicable"/>
    <s v="Not Applicable"/>
  </r>
  <r>
    <x v="64"/>
    <d v="2023-05-01T00:00:00"/>
    <x v="16"/>
    <x v="16"/>
    <n v="31600"/>
    <s v="Not Applicable"/>
    <s v="Not Applicable"/>
  </r>
  <r>
    <x v="64"/>
    <d v="2023-05-01T00:00:00"/>
    <x v="17"/>
    <x v="17"/>
    <n v="32891"/>
    <s v="Not Applicable"/>
    <s v="Not Applicable"/>
  </r>
  <r>
    <x v="64"/>
    <d v="2023-05-01T00:00:00"/>
    <x v="18"/>
    <x v="18"/>
    <n v="30987"/>
    <s v="Not Applicable"/>
    <s v="Not Applicable"/>
  </r>
  <r>
    <x v="64"/>
    <d v="2023-05-01T00:00:00"/>
    <x v="19"/>
    <x v="19"/>
    <n v="24960"/>
    <s v="Not Applicable"/>
    <s v="Not Applicable"/>
  </r>
  <r>
    <x v="64"/>
    <d v="2023-05-01T00:00:00"/>
    <x v="20"/>
    <x v="20"/>
    <n v="11984"/>
    <s v="Not Applicable"/>
    <s v="Not Applicable"/>
  </r>
  <r>
    <x v="64"/>
    <d v="2023-05-01T00:00:00"/>
    <x v="21"/>
    <x v="21"/>
    <n v="2683"/>
    <s v="Not Applicable"/>
    <s v="Not Applicable"/>
  </r>
  <r>
    <x v="64"/>
    <d v="2023-05-01T00:00:00"/>
    <x v="22"/>
    <x v="22"/>
    <n v="12"/>
    <s v="Not Applicable"/>
    <s v="Not Applicable"/>
  </r>
  <r>
    <x v="65"/>
    <d v="2023-06-01T00:00:00"/>
    <x v="0"/>
    <x v="0"/>
    <n v="1670"/>
    <s v="Not Applicable"/>
    <s v="Not Applicable"/>
  </r>
  <r>
    <x v="65"/>
    <d v="2023-06-01T00:00:00"/>
    <x v="1"/>
    <x v="1"/>
    <n v="336"/>
    <s v="Not Applicable"/>
    <s v="Not Applicable"/>
  </r>
  <r>
    <x v="65"/>
    <d v="2023-06-01T00:00:00"/>
    <x v="2"/>
    <x v="2"/>
    <n v="219"/>
    <s v="Not Applicable"/>
    <s v="Not Applicable"/>
  </r>
  <r>
    <x v="65"/>
    <d v="2023-06-01T00:00:00"/>
    <x v="3"/>
    <x v="3"/>
    <n v="279"/>
    <s v="Not Applicable"/>
    <s v="Not Applicable"/>
  </r>
  <r>
    <x v="65"/>
    <d v="2023-06-01T00:00:00"/>
    <x v="4"/>
    <x v="4"/>
    <n v="1201"/>
    <s v="Not Applicable"/>
    <s v="Not Applicable"/>
  </r>
  <r>
    <x v="65"/>
    <d v="2023-06-01T00:00:00"/>
    <x v="5"/>
    <x v="5"/>
    <n v="1771"/>
    <s v="Not Applicable"/>
    <s v="Not Applicable"/>
  </r>
  <r>
    <x v="65"/>
    <d v="2023-06-01T00:00:00"/>
    <x v="6"/>
    <x v="6"/>
    <n v="2317"/>
    <s v="Not Applicable"/>
    <s v="Not Applicable"/>
  </r>
  <r>
    <x v="65"/>
    <d v="2023-06-01T00:00:00"/>
    <x v="7"/>
    <x v="7"/>
    <n v="3284"/>
    <s v="Not Applicable"/>
    <s v="Not Applicable"/>
  </r>
  <r>
    <x v="65"/>
    <d v="2023-06-01T00:00:00"/>
    <x v="8"/>
    <x v="8"/>
    <n v="3922"/>
    <s v="Not Applicable"/>
    <s v="Not Applicable"/>
  </r>
  <r>
    <x v="65"/>
    <d v="2023-06-01T00:00:00"/>
    <x v="9"/>
    <x v="9"/>
    <n v="4863"/>
    <s v="Not Applicable"/>
    <s v="Not Applicable"/>
  </r>
  <r>
    <x v="65"/>
    <d v="2023-06-01T00:00:00"/>
    <x v="10"/>
    <x v="10"/>
    <n v="5471"/>
    <s v="Not Applicable"/>
    <s v="Not Applicable"/>
  </r>
  <r>
    <x v="65"/>
    <d v="2023-06-01T00:00:00"/>
    <x v="11"/>
    <x v="11"/>
    <n v="8006"/>
    <s v="Not Applicable"/>
    <s v="Not Applicable"/>
  </r>
  <r>
    <x v="65"/>
    <d v="2023-06-01T00:00:00"/>
    <x v="12"/>
    <x v="12"/>
    <n v="11846"/>
    <s v="Not Applicable"/>
    <s v="Not Applicable"/>
  </r>
  <r>
    <x v="65"/>
    <d v="2023-06-01T00:00:00"/>
    <x v="13"/>
    <x v="13"/>
    <n v="18131"/>
    <s v="Not Applicable"/>
    <s v="Not Applicable"/>
  </r>
  <r>
    <x v="65"/>
    <d v="2023-06-01T00:00:00"/>
    <x v="14"/>
    <x v="14"/>
    <n v="22859"/>
    <s v="Not Applicable"/>
    <s v="Not Applicable"/>
  </r>
  <r>
    <x v="65"/>
    <d v="2023-06-01T00:00:00"/>
    <x v="15"/>
    <x v="15"/>
    <n v="26268"/>
    <s v="Not Applicable"/>
    <s v="Not Applicable"/>
  </r>
  <r>
    <x v="65"/>
    <d v="2023-06-01T00:00:00"/>
    <x v="16"/>
    <x v="16"/>
    <n v="30105"/>
    <s v="Not Applicable"/>
    <s v="Not Applicable"/>
  </r>
  <r>
    <x v="65"/>
    <d v="2023-06-01T00:00:00"/>
    <x v="17"/>
    <x v="17"/>
    <n v="31293"/>
    <s v="Not Applicable"/>
    <s v="Not Applicable"/>
  </r>
  <r>
    <x v="65"/>
    <d v="2023-06-01T00:00:00"/>
    <x v="18"/>
    <x v="18"/>
    <n v="29711"/>
    <s v="Not Applicable"/>
    <s v="Not Applicable"/>
  </r>
  <r>
    <x v="65"/>
    <d v="2023-06-01T00:00:00"/>
    <x v="19"/>
    <x v="19"/>
    <n v="23660"/>
    <s v="Not Applicable"/>
    <s v="Not Applicable"/>
  </r>
  <r>
    <x v="65"/>
    <d v="2023-06-01T00:00:00"/>
    <x v="20"/>
    <x v="20"/>
    <n v="11110"/>
    <s v="Not Applicable"/>
    <s v="Not Applicable"/>
  </r>
  <r>
    <x v="65"/>
    <d v="2023-06-01T00:00:00"/>
    <x v="21"/>
    <x v="21"/>
    <n v="2481"/>
    <s v="Not Applicable"/>
    <s v="Not Applicable"/>
  </r>
  <r>
    <x v="66"/>
    <d v="2023-07-01T00:00:00"/>
    <x v="0"/>
    <x v="0"/>
    <n v="1673"/>
    <s v="Not Applicable"/>
    <s v="Not Applicable"/>
  </r>
  <r>
    <x v="66"/>
    <d v="2023-07-01T00:00:00"/>
    <x v="1"/>
    <x v="1"/>
    <n v="397"/>
    <s v="Not Applicable"/>
    <s v="Not Applicable"/>
  </r>
  <r>
    <x v="66"/>
    <d v="2023-07-01T00:00:00"/>
    <x v="2"/>
    <x v="2"/>
    <n v="214"/>
    <s v="Not Applicable"/>
    <s v="Not Applicable"/>
  </r>
  <r>
    <x v="66"/>
    <d v="2023-07-01T00:00:00"/>
    <x v="3"/>
    <x v="3"/>
    <n v="315"/>
    <s v="Not Applicable"/>
    <s v="Not Applicable"/>
  </r>
  <r>
    <x v="66"/>
    <d v="2023-07-01T00:00:00"/>
    <x v="4"/>
    <x v="4"/>
    <n v="1134"/>
    <s v="Not Applicable"/>
    <s v="Not Applicable"/>
  </r>
  <r>
    <x v="66"/>
    <d v="2023-07-01T00:00:00"/>
    <x v="5"/>
    <x v="5"/>
    <n v="1877"/>
    <s v="Not Applicable"/>
    <s v="Not Applicable"/>
  </r>
  <r>
    <x v="66"/>
    <d v="2023-07-01T00:00:00"/>
    <x v="6"/>
    <x v="6"/>
    <n v="2489"/>
    <s v="Not Applicable"/>
    <s v="Not Applicable"/>
  </r>
  <r>
    <x v="66"/>
    <d v="2023-07-01T00:00:00"/>
    <x v="7"/>
    <x v="7"/>
    <n v="3582"/>
    <s v="Not Applicable"/>
    <s v="Not Applicable"/>
  </r>
  <r>
    <x v="66"/>
    <d v="2023-07-01T00:00:00"/>
    <x v="8"/>
    <x v="8"/>
    <n v="4178"/>
    <s v="Not Applicable"/>
    <s v="Not Applicable"/>
  </r>
  <r>
    <x v="66"/>
    <d v="2023-07-01T00:00:00"/>
    <x v="9"/>
    <x v="9"/>
    <n v="5029"/>
    <s v="Not Applicable"/>
    <s v="Not Applicable"/>
  </r>
  <r>
    <x v="66"/>
    <d v="2023-07-01T00:00:00"/>
    <x v="10"/>
    <x v="10"/>
    <n v="5766"/>
    <s v="Not Applicable"/>
    <s v="Not Applicable"/>
  </r>
  <r>
    <x v="66"/>
    <d v="2023-07-01T00:00:00"/>
    <x v="11"/>
    <x v="11"/>
    <n v="8305"/>
    <s v="Not Applicable"/>
    <s v="Not Applicable"/>
  </r>
  <r>
    <x v="66"/>
    <d v="2023-07-01T00:00:00"/>
    <x v="12"/>
    <x v="12"/>
    <n v="12453"/>
    <s v="Not Applicable"/>
    <s v="Not Applicable"/>
  </r>
  <r>
    <x v="66"/>
    <d v="2023-07-01T00:00:00"/>
    <x v="13"/>
    <x v="13"/>
    <n v="18744"/>
    <s v="Not Applicable"/>
    <s v="Not Applicable"/>
  </r>
  <r>
    <x v="66"/>
    <d v="2023-07-01T00:00:00"/>
    <x v="14"/>
    <x v="14"/>
    <n v="23454"/>
    <s v="Not Applicable"/>
    <s v="Not Applicable"/>
  </r>
  <r>
    <x v="66"/>
    <d v="2023-07-01T00:00:00"/>
    <x v="15"/>
    <x v="15"/>
    <n v="27079"/>
    <s v="Not Applicable"/>
    <s v="Not Applicable"/>
  </r>
  <r>
    <x v="66"/>
    <d v="2023-07-01T00:00:00"/>
    <x v="16"/>
    <x v="16"/>
    <n v="30683"/>
    <s v="Not Applicable"/>
    <s v="Not Applicable"/>
  </r>
  <r>
    <x v="66"/>
    <d v="2023-07-01T00:00:00"/>
    <x v="17"/>
    <x v="17"/>
    <n v="31587"/>
    <s v="Not Applicable"/>
    <s v="Not Applicable"/>
  </r>
  <r>
    <x v="66"/>
    <d v="2023-07-01T00:00:00"/>
    <x v="18"/>
    <x v="18"/>
    <n v="30092"/>
    <s v="Not Applicable"/>
    <s v="Not Applicable"/>
  </r>
  <r>
    <x v="66"/>
    <d v="2023-07-01T00:00:00"/>
    <x v="19"/>
    <x v="19"/>
    <n v="23657"/>
    <s v="Not Applicable"/>
    <s v="Not Applicable"/>
  </r>
  <r>
    <x v="66"/>
    <d v="2023-07-01T00:00:00"/>
    <x v="20"/>
    <x v="20"/>
    <n v="11302"/>
    <s v="Not Applicable"/>
    <s v="Not Applicable"/>
  </r>
  <r>
    <x v="66"/>
    <d v="2023-07-01T00:00:00"/>
    <x v="21"/>
    <x v="21"/>
    <n v="2568"/>
    <s v="Not Applicable"/>
    <s v="Not Applicable"/>
  </r>
  <r>
    <x v="67"/>
    <d v="2023-08-01T00:00:00"/>
    <x v="0"/>
    <x v="0"/>
    <n v="1710"/>
    <s v="Not Applicable"/>
    <s v="Not Applicable"/>
  </r>
  <r>
    <x v="67"/>
    <d v="2023-08-01T00:00:00"/>
    <x v="1"/>
    <x v="1"/>
    <n v="359"/>
    <s v="Not Applicable"/>
    <s v="Not Applicable"/>
  </r>
  <r>
    <x v="67"/>
    <d v="2023-08-01T00:00:00"/>
    <x v="2"/>
    <x v="2"/>
    <n v="201"/>
    <s v="Not Applicable"/>
    <s v="Not Applicable"/>
  </r>
  <r>
    <x v="67"/>
    <d v="2023-08-01T00:00:00"/>
    <x v="3"/>
    <x v="3"/>
    <n v="288"/>
    <s v="Not Applicable"/>
    <s v="Not Applicable"/>
  </r>
  <r>
    <x v="67"/>
    <d v="2023-08-01T00:00:00"/>
    <x v="4"/>
    <x v="4"/>
    <n v="1132"/>
    <s v="Not Applicable"/>
    <s v="Not Applicable"/>
  </r>
  <r>
    <x v="67"/>
    <d v="2023-08-01T00:00:00"/>
    <x v="5"/>
    <x v="5"/>
    <n v="1852"/>
    <s v="Not Applicable"/>
    <s v="Not Applicable"/>
  </r>
  <r>
    <x v="67"/>
    <d v="2023-08-01T00:00:00"/>
    <x v="6"/>
    <x v="6"/>
    <n v="2403"/>
    <s v="Not Applicable"/>
    <s v="Not Applicable"/>
  </r>
  <r>
    <x v="67"/>
    <d v="2023-08-01T00:00:00"/>
    <x v="7"/>
    <x v="7"/>
    <n v="3403"/>
    <s v="Not Applicable"/>
    <s v="Not Applicable"/>
  </r>
  <r>
    <x v="67"/>
    <d v="2023-08-01T00:00:00"/>
    <x v="8"/>
    <x v="8"/>
    <n v="4022"/>
    <s v="Not Applicable"/>
    <s v="Not Applicable"/>
  </r>
  <r>
    <x v="67"/>
    <d v="2023-08-01T00:00:00"/>
    <x v="9"/>
    <x v="9"/>
    <n v="4971"/>
    <s v="Not Applicable"/>
    <s v="Not Applicable"/>
  </r>
  <r>
    <x v="67"/>
    <d v="2023-08-01T00:00:00"/>
    <x v="10"/>
    <x v="10"/>
    <n v="5821"/>
    <s v="Not Applicable"/>
    <s v="Not Applicable"/>
  </r>
  <r>
    <x v="67"/>
    <d v="2023-08-01T00:00:00"/>
    <x v="11"/>
    <x v="11"/>
    <n v="8148"/>
    <s v="Not Applicable"/>
    <s v="Not Applicable"/>
  </r>
  <r>
    <x v="67"/>
    <d v="2023-08-01T00:00:00"/>
    <x v="12"/>
    <x v="12"/>
    <n v="12149"/>
    <s v="Not Applicable"/>
    <s v="Not Applicable"/>
  </r>
  <r>
    <x v="67"/>
    <d v="2023-08-01T00:00:00"/>
    <x v="13"/>
    <x v="13"/>
    <n v="18863"/>
    <s v="Not Applicable"/>
    <s v="Not Applicable"/>
  </r>
  <r>
    <x v="67"/>
    <d v="2023-08-01T00:00:00"/>
    <x v="14"/>
    <x v="14"/>
    <n v="23469"/>
    <s v="Not Applicable"/>
    <s v="Not Applicable"/>
  </r>
  <r>
    <x v="67"/>
    <d v="2023-08-01T00:00:00"/>
    <x v="15"/>
    <x v="15"/>
    <n v="27552"/>
    <s v="Not Applicable"/>
    <s v="Not Applicable"/>
  </r>
  <r>
    <x v="67"/>
    <d v="2023-08-01T00:00:00"/>
    <x v="16"/>
    <x v="16"/>
    <n v="31481"/>
    <s v="Not Applicable"/>
    <s v="Not Applicable"/>
  </r>
  <r>
    <x v="67"/>
    <d v="2023-08-01T00:00:00"/>
    <x v="17"/>
    <x v="17"/>
    <n v="32778"/>
    <s v="Not Applicable"/>
    <s v="Not Applicable"/>
  </r>
  <r>
    <x v="67"/>
    <d v="2023-08-01T00:00:00"/>
    <x v="18"/>
    <x v="18"/>
    <n v="30738"/>
    <s v="Not Applicable"/>
    <s v="Not Applicable"/>
  </r>
  <r>
    <x v="67"/>
    <d v="2023-08-01T00:00:00"/>
    <x v="19"/>
    <x v="19"/>
    <n v="24416"/>
    <s v="Not Applicable"/>
    <s v="Not Applicable"/>
  </r>
  <r>
    <x v="67"/>
    <d v="2023-08-01T00:00:00"/>
    <x v="20"/>
    <x v="20"/>
    <n v="11481"/>
    <s v="Not Applicable"/>
    <s v="Not Applicable"/>
  </r>
  <r>
    <x v="67"/>
    <d v="2023-08-01T00:00:00"/>
    <x v="21"/>
    <x v="21"/>
    <n v="2686"/>
    <s v="Not Applicable"/>
    <s v="Not Applicable"/>
  </r>
  <r>
    <x v="68"/>
    <d v="2023-09-01T00:00:00"/>
    <x v="0"/>
    <x v="0"/>
    <n v="1645"/>
    <s v="Not Applicable"/>
    <s v="Not Applicable"/>
  </r>
  <r>
    <x v="68"/>
    <d v="2023-09-01T00:00:00"/>
    <x v="1"/>
    <x v="1"/>
    <n v="330"/>
    <s v="Not Applicable"/>
    <s v="Not Applicable"/>
  </r>
  <r>
    <x v="68"/>
    <d v="2023-09-01T00:00:00"/>
    <x v="2"/>
    <x v="2"/>
    <n v="178"/>
    <s v="Not Applicable"/>
    <s v="Not Applicable"/>
  </r>
  <r>
    <x v="68"/>
    <d v="2023-09-01T00:00:00"/>
    <x v="3"/>
    <x v="3"/>
    <n v="283"/>
    <s v="Not Applicable"/>
    <s v="Not Applicable"/>
  </r>
  <r>
    <x v="68"/>
    <d v="2023-09-01T00:00:00"/>
    <x v="4"/>
    <x v="4"/>
    <n v="959"/>
    <s v="Not Applicable"/>
    <s v="Not Applicable"/>
  </r>
  <r>
    <x v="68"/>
    <d v="2023-09-01T00:00:00"/>
    <x v="5"/>
    <x v="5"/>
    <n v="1730"/>
    <s v="Not Applicable"/>
    <s v="Not Applicable"/>
  </r>
  <r>
    <x v="68"/>
    <d v="2023-09-01T00:00:00"/>
    <x v="6"/>
    <x v="6"/>
    <n v="2215"/>
    <s v="Not Applicable"/>
    <s v="Not Applicable"/>
  </r>
  <r>
    <x v="68"/>
    <d v="2023-09-01T00:00:00"/>
    <x v="7"/>
    <x v="7"/>
    <n v="3210"/>
    <s v="Not Applicable"/>
    <s v="Not Applicable"/>
  </r>
  <r>
    <x v="68"/>
    <d v="2023-09-01T00:00:00"/>
    <x v="8"/>
    <x v="8"/>
    <n v="3800"/>
    <s v="Not Applicable"/>
    <s v="Not Applicable"/>
  </r>
  <r>
    <x v="68"/>
    <d v="2023-09-01T00:00:00"/>
    <x v="9"/>
    <x v="9"/>
    <n v="4730"/>
    <s v="Not Applicable"/>
    <s v="Not Applicable"/>
  </r>
  <r>
    <x v="68"/>
    <d v="2023-09-01T00:00:00"/>
    <x v="10"/>
    <x v="10"/>
    <n v="5411"/>
    <s v="Not Applicable"/>
    <s v="Not Applicable"/>
  </r>
  <r>
    <x v="68"/>
    <d v="2023-09-01T00:00:00"/>
    <x v="11"/>
    <x v="11"/>
    <n v="7872"/>
    <s v="Not Applicable"/>
    <s v="Not Applicable"/>
  </r>
  <r>
    <x v="68"/>
    <d v="2023-09-01T00:00:00"/>
    <x v="12"/>
    <x v="12"/>
    <n v="11630"/>
    <s v="Not Applicable"/>
    <s v="Not Applicable"/>
  </r>
  <r>
    <x v="68"/>
    <d v="2023-09-01T00:00:00"/>
    <x v="13"/>
    <x v="13"/>
    <n v="17987"/>
    <s v="Not Applicable"/>
    <s v="Not Applicable"/>
  </r>
  <r>
    <x v="68"/>
    <d v="2023-09-01T00:00:00"/>
    <x v="14"/>
    <x v="14"/>
    <n v="22979"/>
    <s v="Not Applicable"/>
    <s v="Not Applicable"/>
  </r>
  <r>
    <x v="68"/>
    <d v="2023-09-01T00:00:00"/>
    <x v="15"/>
    <x v="15"/>
    <n v="26912"/>
    <s v="Not Applicable"/>
    <s v="Not Applicable"/>
  </r>
  <r>
    <x v="68"/>
    <d v="2023-09-01T00:00:00"/>
    <x v="16"/>
    <x v="16"/>
    <n v="30796"/>
    <s v="Not Applicable"/>
    <s v="Not Applicable"/>
  </r>
  <r>
    <x v="68"/>
    <d v="2023-09-01T00:00:00"/>
    <x v="17"/>
    <x v="17"/>
    <n v="32563"/>
    <s v="Not Applicable"/>
    <s v="Not Applicable"/>
  </r>
  <r>
    <x v="68"/>
    <d v="2023-09-01T00:00:00"/>
    <x v="18"/>
    <x v="18"/>
    <n v="30643"/>
    <s v="Not Applicable"/>
    <s v="Not Applicable"/>
  </r>
  <r>
    <x v="68"/>
    <d v="2023-09-01T00:00:00"/>
    <x v="19"/>
    <x v="19"/>
    <n v="24261"/>
    <s v="Not Applicable"/>
    <s v="Not Applicable"/>
  </r>
  <r>
    <x v="68"/>
    <d v="2023-09-01T00:00:00"/>
    <x v="20"/>
    <x v="20"/>
    <n v="11734"/>
    <s v="Not Applicable"/>
    <s v="Not Applicable"/>
  </r>
  <r>
    <x v="68"/>
    <d v="2023-09-01T00:00:00"/>
    <x v="21"/>
    <x v="21"/>
    <n v="2600"/>
    <s v="Not Applicable"/>
    <s v="Not Applicable"/>
  </r>
  <r>
    <x v="68"/>
    <d v="2023-09-01T00:00:00"/>
    <x v="22"/>
    <x v="22"/>
    <n v="10"/>
    <s v="Not Applicable"/>
    <s v="Not Applicable"/>
  </r>
  <r>
    <x v="69"/>
    <d v="2023-10-01T00:00:00"/>
    <x v="0"/>
    <x v="0"/>
    <n v="1691"/>
    <s v="Not Applicable"/>
    <s v="Not Applicable"/>
  </r>
  <r>
    <x v="69"/>
    <d v="2023-10-01T00:00:00"/>
    <x v="1"/>
    <x v="1"/>
    <n v="301"/>
    <s v="Not Applicable"/>
    <s v="Not Applicable"/>
  </r>
  <r>
    <x v="69"/>
    <d v="2023-10-01T00:00:00"/>
    <x v="2"/>
    <x v="2"/>
    <n v="210"/>
    <s v="Not Applicable"/>
    <s v="Not Applicable"/>
  </r>
  <r>
    <x v="69"/>
    <d v="2023-10-01T00:00:00"/>
    <x v="3"/>
    <x v="3"/>
    <n v="271"/>
    <s v="Not Applicable"/>
    <s v="Not Applicable"/>
  </r>
  <r>
    <x v="69"/>
    <d v="2023-10-01T00:00:00"/>
    <x v="4"/>
    <x v="4"/>
    <n v="1094"/>
    <s v="Not Applicable"/>
    <s v="Not Applicable"/>
  </r>
  <r>
    <x v="69"/>
    <d v="2023-10-01T00:00:00"/>
    <x v="5"/>
    <x v="5"/>
    <n v="1659"/>
    <s v="Not Applicable"/>
    <s v="Not Applicable"/>
  </r>
  <r>
    <x v="69"/>
    <d v="2023-10-01T00:00:00"/>
    <x v="6"/>
    <x v="6"/>
    <n v="2215"/>
    <s v="Not Applicable"/>
    <s v="Not Applicable"/>
  </r>
  <r>
    <x v="69"/>
    <d v="2023-10-01T00:00:00"/>
    <x v="7"/>
    <x v="7"/>
    <n v="3200"/>
    <s v="Not Applicable"/>
    <s v="Not Applicable"/>
  </r>
  <r>
    <x v="69"/>
    <d v="2023-10-01T00:00:00"/>
    <x v="8"/>
    <x v="8"/>
    <n v="3742"/>
    <s v="Not Applicable"/>
    <s v="Not Applicable"/>
  </r>
  <r>
    <x v="69"/>
    <d v="2023-10-01T00:00:00"/>
    <x v="9"/>
    <x v="9"/>
    <n v="4706"/>
    <s v="Not Applicable"/>
    <s v="Not Applicable"/>
  </r>
  <r>
    <x v="69"/>
    <d v="2023-10-01T00:00:00"/>
    <x v="10"/>
    <x v="10"/>
    <n v="5465"/>
    <s v="Not Applicable"/>
    <s v="Not Applicable"/>
  </r>
  <r>
    <x v="69"/>
    <d v="2023-10-01T00:00:00"/>
    <x v="11"/>
    <x v="11"/>
    <n v="8231"/>
    <s v="Not Applicable"/>
    <s v="Not Applicable"/>
  </r>
  <r>
    <x v="69"/>
    <d v="2023-10-01T00:00:00"/>
    <x v="12"/>
    <x v="12"/>
    <n v="11849"/>
    <s v="Not Applicable"/>
    <s v="Not Applicable"/>
  </r>
  <r>
    <x v="69"/>
    <d v="2023-10-01T00:00:00"/>
    <x v="13"/>
    <x v="13"/>
    <n v="18867"/>
    <s v="Not Applicable"/>
    <s v="Not Applicable"/>
  </r>
  <r>
    <x v="69"/>
    <d v="2023-10-01T00:00:00"/>
    <x v="14"/>
    <x v="14"/>
    <n v="24179"/>
    <s v="Not Applicable"/>
    <s v="Not Applicable"/>
  </r>
  <r>
    <x v="69"/>
    <d v="2023-10-01T00:00:00"/>
    <x v="15"/>
    <x v="15"/>
    <n v="28289"/>
    <s v="Not Applicable"/>
    <s v="Not Applicable"/>
  </r>
  <r>
    <x v="69"/>
    <d v="2023-10-01T00:00:00"/>
    <x v="16"/>
    <x v="16"/>
    <n v="33162"/>
    <s v="Not Applicable"/>
    <s v="Not Applicable"/>
  </r>
  <r>
    <x v="69"/>
    <d v="2023-10-01T00:00:00"/>
    <x v="17"/>
    <x v="17"/>
    <n v="34734"/>
    <s v="Not Applicable"/>
    <s v="Not Applicable"/>
  </r>
  <r>
    <x v="69"/>
    <d v="2023-10-01T00:00:00"/>
    <x v="18"/>
    <x v="18"/>
    <n v="32898"/>
    <s v="Not Applicable"/>
    <s v="Not Applicable"/>
  </r>
  <r>
    <x v="69"/>
    <d v="2023-10-01T00:00:00"/>
    <x v="19"/>
    <x v="19"/>
    <n v="25966"/>
    <s v="Not Applicable"/>
    <s v="Not Applicable"/>
  </r>
  <r>
    <x v="69"/>
    <d v="2023-10-01T00:00:00"/>
    <x v="20"/>
    <x v="20"/>
    <n v="12635"/>
    <s v="Not Applicable"/>
    <s v="Not Applicable"/>
  </r>
  <r>
    <x v="69"/>
    <d v="2023-10-01T00:00:00"/>
    <x v="21"/>
    <x v="21"/>
    <n v="2789"/>
    <s v="Not Applicable"/>
    <s v="Not Applicable"/>
  </r>
  <r>
    <x v="70"/>
    <d v="2023-11-01T00:00:00"/>
    <x v="0"/>
    <x v="0"/>
    <n v="1606"/>
    <s v="Not Applicable"/>
    <s v="Not Applicable"/>
  </r>
  <r>
    <x v="70"/>
    <d v="2023-11-01T00:00:00"/>
    <x v="1"/>
    <x v="1"/>
    <n v="297"/>
    <s v="Not Applicable"/>
    <s v="Not Applicable"/>
  </r>
  <r>
    <x v="70"/>
    <d v="2023-11-01T00:00:00"/>
    <x v="2"/>
    <x v="2"/>
    <n v="199"/>
    <s v="Not Applicable"/>
    <s v="Not Applicable"/>
  </r>
  <r>
    <x v="70"/>
    <d v="2023-11-01T00:00:00"/>
    <x v="3"/>
    <x v="3"/>
    <n v="269"/>
    <s v="Not Applicable"/>
    <s v="Not Applicable"/>
  </r>
  <r>
    <x v="70"/>
    <d v="2023-11-01T00:00:00"/>
    <x v="4"/>
    <x v="4"/>
    <n v="958"/>
    <s v="Not Applicable"/>
    <s v="Not Applicable"/>
  </r>
  <r>
    <x v="70"/>
    <d v="2023-11-01T00:00:00"/>
    <x v="5"/>
    <x v="5"/>
    <n v="1599"/>
    <s v="Not Applicable"/>
    <s v="Not Applicable"/>
  </r>
  <r>
    <x v="70"/>
    <d v="2023-11-01T00:00:00"/>
    <x v="6"/>
    <x v="6"/>
    <n v="2129"/>
    <s v="Not Applicable"/>
    <s v="Not Applicable"/>
  </r>
  <r>
    <x v="70"/>
    <d v="2023-11-01T00:00:00"/>
    <x v="7"/>
    <x v="7"/>
    <n v="3033"/>
    <s v="Not Applicable"/>
    <s v="Not Applicable"/>
  </r>
  <r>
    <x v="70"/>
    <d v="2023-11-01T00:00:00"/>
    <x v="8"/>
    <x v="8"/>
    <n v="3733"/>
    <s v="Not Applicable"/>
    <s v="Not Applicable"/>
  </r>
  <r>
    <x v="70"/>
    <d v="2023-11-01T00:00:00"/>
    <x v="9"/>
    <x v="9"/>
    <n v="4582"/>
    <s v="Not Applicable"/>
    <s v="Not Applicable"/>
  </r>
  <r>
    <x v="70"/>
    <d v="2023-11-01T00:00:00"/>
    <x v="10"/>
    <x v="10"/>
    <n v="5460"/>
    <s v="Not Applicable"/>
    <s v="Not Applicable"/>
  </r>
  <r>
    <x v="70"/>
    <d v="2023-11-01T00:00:00"/>
    <x v="11"/>
    <x v="11"/>
    <n v="8016"/>
    <s v="Not Applicable"/>
    <s v="Not Applicable"/>
  </r>
  <r>
    <x v="70"/>
    <d v="2023-11-01T00:00:00"/>
    <x v="12"/>
    <x v="12"/>
    <n v="11917"/>
    <s v="Not Applicable"/>
    <s v="Not Applicable"/>
  </r>
  <r>
    <x v="70"/>
    <d v="2023-11-01T00:00:00"/>
    <x v="13"/>
    <x v="13"/>
    <n v="18468"/>
    <s v="Not Applicable"/>
    <s v="Not Applicable"/>
  </r>
  <r>
    <x v="70"/>
    <d v="2023-11-01T00:00:00"/>
    <x v="14"/>
    <x v="14"/>
    <n v="23996"/>
    <s v="Not Applicable"/>
    <s v="Not Applicable"/>
  </r>
  <r>
    <x v="70"/>
    <d v="2023-11-01T00:00:00"/>
    <x v="15"/>
    <x v="15"/>
    <n v="28314"/>
    <s v="Not Applicable"/>
    <s v="Not Applicable"/>
  </r>
  <r>
    <x v="70"/>
    <d v="2023-11-01T00:00:00"/>
    <x v="16"/>
    <x v="16"/>
    <n v="32900"/>
    <s v="Not Applicable"/>
    <s v="Not Applicable"/>
  </r>
  <r>
    <x v="70"/>
    <d v="2023-11-01T00:00:00"/>
    <x v="17"/>
    <x v="17"/>
    <n v="34846"/>
    <s v="Not Applicable"/>
    <s v="Not Applicable"/>
  </r>
  <r>
    <x v="70"/>
    <d v="2023-11-01T00:00:00"/>
    <x v="18"/>
    <x v="18"/>
    <n v="33320"/>
    <s v="Not Applicable"/>
    <s v="Not Applicable"/>
  </r>
  <r>
    <x v="70"/>
    <d v="2023-11-01T00:00:00"/>
    <x v="19"/>
    <x v="19"/>
    <n v="26159"/>
    <s v="Not Applicable"/>
    <s v="Not Applicable"/>
  </r>
  <r>
    <x v="70"/>
    <d v="2023-11-01T00:00:00"/>
    <x v="20"/>
    <x v="20"/>
    <n v="12725"/>
    <s v="Not Applicable"/>
    <s v="Not Applicable"/>
  </r>
  <r>
    <x v="70"/>
    <d v="2023-11-01T00:00:00"/>
    <x v="21"/>
    <x v="21"/>
    <n v="2909"/>
    <s v="Not Applicable"/>
    <s v="Not Applicable"/>
  </r>
  <r>
    <x v="71"/>
    <d v="2023-12-01T00:00:00"/>
    <x v="0"/>
    <x v="0"/>
    <n v="1754"/>
    <s v="Not Applicable"/>
    <s v="Not Applicable"/>
  </r>
  <r>
    <x v="71"/>
    <d v="2023-12-01T00:00:00"/>
    <x v="1"/>
    <x v="1"/>
    <n v="368"/>
    <s v="Not Applicable"/>
    <s v="Not Applicable"/>
  </r>
  <r>
    <x v="71"/>
    <d v="2023-12-01T00:00:00"/>
    <x v="2"/>
    <x v="2"/>
    <n v="227"/>
    <s v="Not Applicable"/>
    <s v="Not Applicable"/>
  </r>
  <r>
    <x v="71"/>
    <d v="2023-12-01T00:00:00"/>
    <x v="3"/>
    <x v="3"/>
    <n v="310"/>
    <s v="Not Applicable"/>
    <s v="Not Applicable"/>
  </r>
  <r>
    <x v="71"/>
    <d v="2023-12-01T00:00:00"/>
    <x v="4"/>
    <x v="4"/>
    <n v="1002"/>
    <s v="Not Applicable"/>
    <s v="Not Applicable"/>
  </r>
  <r>
    <x v="71"/>
    <d v="2023-12-01T00:00:00"/>
    <x v="5"/>
    <x v="5"/>
    <n v="1591"/>
    <s v="Not Applicable"/>
    <s v="Not Applicable"/>
  </r>
  <r>
    <x v="71"/>
    <d v="2023-12-01T00:00:00"/>
    <x v="6"/>
    <x v="6"/>
    <n v="2133"/>
    <s v="Not Applicable"/>
    <s v="Not Applicable"/>
  </r>
  <r>
    <x v="71"/>
    <d v="2023-12-01T00:00:00"/>
    <x v="7"/>
    <x v="7"/>
    <n v="3311"/>
    <s v="Not Applicable"/>
    <s v="Not Applicable"/>
  </r>
  <r>
    <x v="71"/>
    <d v="2023-12-01T00:00:00"/>
    <x v="8"/>
    <x v="8"/>
    <n v="3869"/>
    <s v="Not Applicable"/>
    <s v="Not Applicable"/>
  </r>
  <r>
    <x v="71"/>
    <d v="2023-12-01T00:00:00"/>
    <x v="9"/>
    <x v="9"/>
    <n v="4968"/>
    <s v="Not Applicable"/>
    <s v="Not Applicable"/>
  </r>
  <r>
    <x v="71"/>
    <d v="2023-12-01T00:00:00"/>
    <x v="10"/>
    <x v="10"/>
    <n v="5803"/>
    <s v="Not Applicable"/>
    <s v="Not Applicable"/>
  </r>
  <r>
    <x v="71"/>
    <d v="2023-12-01T00:00:00"/>
    <x v="11"/>
    <x v="11"/>
    <n v="8618"/>
    <s v="Not Applicable"/>
    <s v="Not Applicable"/>
  </r>
  <r>
    <x v="71"/>
    <d v="2023-12-01T00:00:00"/>
    <x v="12"/>
    <x v="12"/>
    <n v="13017"/>
    <s v="Not Applicable"/>
    <s v="Not Applicable"/>
  </r>
  <r>
    <x v="71"/>
    <d v="2023-12-01T00:00:00"/>
    <x v="13"/>
    <x v="13"/>
    <n v="20368"/>
    <s v="Not Applicable"/>
    <s v="Not Applicable"/>
  </r>
  <r>
    <x v="71"/>
    <d v="2023-12-01T00:00:00"/>
    <x v="14"/>
    <x v="14"/>
    <n v="26445"/>
    <s v="Not Applicable"/>
    <s v="Not Applicable"/>
  </r>
  <r>
    <x v="71"/>
    <d v="2023-12-01T00:00:00"/>
    <x v="15"/>
    <x v="15"/>
    <n v="31160"/>
    <s v="Not Applicable"/>
    <s v="Not Applicable"/>
  </r>
  <r>
    <x v="71"/>
    <d v="2023-12-01T00:00:00"/>
    <x v="16"/>
    <x v="16"/>
    <n v="36265"/>
    <s v="Not Applicable"/>
    <s v="Not Applicable"/>
  </r>
  <r>
    <x v="71"/>
    <d v="2023-12-01T00:00:00"/>
    <x v="17"/>
    <x v="17"/>
    <n v="38801"/>
    <s v="Not Applicable"/>
    <s v="Not Applicable"/>
  </r>
  <r>
    <x v="71"/>
    <d v="2023-12-01T00:00:00"/>
    <x v="18"/>
    <x v="18"/>
    <n v="37000"/>
    <s v="Not Applicable"/>
    <s v="Not Applicable"/>
  </r>
  <r>
    <x v="71"/>
    <d v="2023-12-01T00:00:00"/>
    <x v="19"/>
    <x v="19"/>
    <n v="29270"/>
    <s v="Not Applicable"/>
    <s v="Not Applicable"/>
  </r>
  <r>
    <x v="71"/>
    <d v="2023-12-01T00:00:00"/>
    <x v="20"/>
    <x v="20"/>
    <n v="13921"/>
    <s v="Not Applicable"/>
    <s v="Not Applicable"/>
  </r>
  <r>
    <x v="71"/>
    <d v="2023-12-01T00:00:00"/>
    <x v="21"/>
    <x v="21"/>
    <n v="3169"/>
    <s v="Not Applicable"/>
    <s v="Not Applicable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  <n v="1999"/>
    <x v="0"/>
    <s v="1"/>
    <n v="27937"/>
    <s v="3795762"/>
    <s v="736.0"/>
  </r>
  <r>
    <x v="0"/>
    <n v="1999"/>
    <x v="1"/>
    <s v="1-4"/>
    <n v="5249"/>
    <s v="15339782"/>
    <s v="34.2"/>
  </r>
  <r>
    <x v="0"/>
    <n v="1999"/>
    <x v="2"/>
    <s v="5-9"/>
    <n v="3474"/>
    <s v="20606460"/>
    <s v="16.9"/>
  </r>
  <r>
    <x v="0"/>
    <n v="1999"/>
    <x v="3"/>
    <s v="10-14"/>
    <n v="4121"/>
    <s v="20213364"/>
    <s v="20.4"/>
  </r>
  <r>
    <x v="0"/>
    <n v="1999"/>
    <x v="4"/>
    <s v="15-19"/>
    <n v="13778"/>
    <s v="20084602"/>
    <s v="68.6"/>
  </r>
  <r>
    <x v="0"/>
    <n v="1999"/>
    <x v="5"/>
    <s v="20-24"/>
    <n v="16878"/>
    <s v="18591429"/>
    <s v="90.8"/>
  </r>
  <r>
    <x v="0"/>
    <n v="1999"/>
    <x v="6"/>
    <s v="25-34"/>
    <n v="41066"/>
    <s v="40178406"/>
    <s v="102.2"/>
  </r>
  <r>
    <x v="0"/>
    <n v="1999"/>
    <x v="7"/>
    <s v="35-44"/>
    <n v="89256"/>
    <s v="45076677"/>
    <s v="198.0"/>
  </r>
  <r>
    <x v="0"/>
    <n v="1999"/>
    <x v="8"/>
    <s v="45-54"/>
    <n v="152974"/>
    <s v="36577819"/>
    <s v="418.2"/>
  </r>
  <r>
    <x v="0"/>
    <n v="1999"/>
    <x v="9"/>
    <s v="55-64"/>
    <n v="238979"/>
    <s v="23778026"/>
    <s v="1005.0"/>
  </r>
  <r>
    <x v="0"/>
    <n v="1999"/>
    <x v="10"/>
    <s v="65-74"/>
    <n v="452600"/>
    <s v="18418909"/>
    <s v="2457.3"/>
  </r>
  <r>
    <x v="0"/>
    <n v="1999"/>
    <x v="11"/>
    <s v="75-84"/>
    <n v="698590"/>
    <s v="12224914"/>
    <s v="5714.5"/>
  </r>
  <r>
    <x v="0"/>
    <n v="1999"/>
    <x v="12"/>
    <s v="85+"/>
    <n v="646141"/>
    <s v="4154018"/>
    <s v="15554.6"/>
  </r>
  <r>
    <x v="0"/>
    <n v="1999"/>
    <x v="13"/>
    <s v="NS"/>
    <n v="356"/>
    <s v="Not Applicable"/>
    <s v="Not Applicable"/>
  </r>
  <r>
    <x v="0"/>
    <n v="1999"/>
    <x v="14"/>
    <s v=""/>
    <n v="2391399"/>
    <s v="279040168"/>
    <s v="857.0"/>
  </r>
  <r>
    <x v="1"/>
    <n v="2000"/>
    <x v="0"/>
    <s v="1"/>
    <n v="28035"/>
    <s v="3805648"/>
    <s v="736.7"/>
  </r>
  <r>
    <x v="1"/>
    <n v="2000"/>
    <x v="1"/>
    <s v="1-4"/>
    <n v="4979"/>
    <s v="15370150"/>
    <s v="32.4"/>
  </r>
  <r>
    <x v="1"/>
    <n v="2000"/>
    <x v="2"/>
    <s v="5-9"/>
    <n v="3253"/>
    <s v="20549505"/>
    <s v="15.8"/>
  </r>
  <r>
    <x v="1"/>
    <n v="2000"/>
    <x v="3"/>
    <s v="10-14"/>
    <n v="4160"/>
    <s v="20528072"/>
    <s v="20.3"/>
  </r>
  <r>
    <x v="1"/>
    <n v="2000"/>
    <x v="4"/>
    <s v="15-19"/>
    <n v="13563"/>
    <s v="20219890"/>
    <s v="67.1"/>
  </r>
  <r>
    <x v="1"/>
    <n v="2000"/>
    <x v="5"/>
    <s v="20-24"/>
    <n v="17744"/>
    <s v="18964001"/>
    <s v="93.6"/>
  </r>
  <r>
    <x v="1"/>
    <n v="2000"/>
    <x v="6"/>
    <s v="25-34"/>
    <n v="40451"/>
    <s v="39891724"/>
    <s v="101.4"/>
  </r>
  <r>
    <x v="1"/>
    <n v="2000"/>
    <x v="7"/>
    <s v="35-44"/>
    <n v="89798"/>
    <s v="45148527"/>
    <s v="198.9"/>
  </r>
  <r>
    <x v="1"/>
    <n v="2000"/>
    <x v="8"/>
    <s v="45-54"/>
    <n v="160341"/>
    <s v="37677952"/>
    <s v="425.6"/>
  </r>
  <r>
    <x v="1"/>
    <n v="2000"/>
    <x v="9"/>
    <s v="55-64"/>
    <n v="240846"/>
    <s v="24274684"/>
    <s v="992.2"/>
  </r>
  <r>
    <x v="1"/>
    <n v="2000"/>
    <x v="10"/>
    <s v="65-74"/>
    <n v="441209"/>
    <s v="18390986"/>
    <s v="2399.1"/>
  </r>
  <r>
    <x v="1"/>
    <n v="2000"/>
    <x v="11"/>
    <s v="75-84"/>
    <n v="700445"/>
    <s v="12361180"/>
    <s v="5666.5"/>
  </r>
  <r>
    <x v="1"/>
    <n v="2000"/>
    <x v="12"/>
    <s v="85+"/>
    <n v="658171"/>
    <s v="4239587"/>
    <s v="15524.4"/>
  </r>
  <r>
    <x v="1"/>
    <n v="2000"/>
    <x v="13"/>
    <s v="NS"/>
    <n v="356"/>
    <s v="Not Applicable"/>
    <s v="Not Applicable"/>
  </r>
  <r>
    <x v="1"/>
    <n v="2000"/>
    <x v="14"/>
    <s v=""/>
    <n v="2403351"/>
    <s v="281421906"/>
    <s v="854.0"/>
  </r>
  <r>
    <x v="2"/>
    <n v="2001"/>
    <x v="0"/>
    <s v="1"/>
    <n v="27568"/>
    <s v="4012658"/>
    <s v="687.0"/>
  </r>
  <r>
    <x v="2"/>
    <n v="2001"/>
    <x v="1"/>
    <s v="1-4"/>
    <n v="5107"/>
    <s v="15285559"/>
    <s v="33.4"/>
  </r>
  <r>
    <x v="2"/>
    <n v="2001"/>
    <x v="2"/>
    <s v="5-9"/>
    <n v="3093"/>
    <s v="20173362"/>
    <s v="15.3"/>
  </r>
  <r>
    <x v="2"/>
    <n v="2001"/>
    <x v="3"/>
    <s v="10-14"/>
    <n v="4002"/>
    <s v="20978678"/>
    <s v="19.1"/>
  </r>
  <r>
    <x v="2"/>
    <n v="2001"/>
    <x v="4"/>
    <s v="15-19"/>
    <n v="13555"/>
    <s v="20456284"/>
    <s v="66.3"/>
  </r>
  <r>
    <x v="2"/>
    <n v="2001"/>
    <x v="5"/>
    <s v="20-24"/>
    <n v="18697"/>
    <s v="19757286"/>
    <s v="94.6"/>
  </r>
  <r>
    <x v="2"/>
    <n v="2001"/>
    <x v="6"/>
    <s v="25-34"/>
    <n v="41683"/>
    <s v="39471522"/>
    <s v="105.6"/>
  </r>
  <r>
    <x v="2"/>
    <n v="2001"/>
    <x v="7"/>
    <s v="35-44"/>
    <n v="91674"/>
    <s v="45051752"/>
    <s v="203.5"/>
  </r>
  <r>
    <x v="2"/>
    <n v="2001"/>
    <x v="8"/>
    <s v="45-54"/>
    <n v="168065"/>
    <s v="39386268"/>
    <s v="426.7"/>
  </r>
  <r>
    <x v="2"/>
    <n v="2001"/>
    <x v="9"/>
    <s v="55-64"/>
    <n v="244139"/>
    <s v="25105295"/>
    <s v="972.5"/>
  </r>
  <r>
    <x v="2"/>
    <n v="2001"/>
    <x v="10"/>
    <s v="65-74"/>
    <n v="430960"/>
    <s v="18384179"/>
    <s v="2344.2"/>
  </r>
  <r>
    <x v="2"/>
    <n v="2001"/>
    <x v="11"/>
    <s v="75-84"/>
    <n v="701929"/>
    <s v="12593618"/>
    <s v="5573.7"/>
  </r>
  <r>
    <x v="2"/>
    <n v="2001"/>
    <x v="12"/>
    <s v="85+"/>
    <n v="665531"/>
    <s v="4312494"/>
    <s v="15432.6"/>
  </r>
  <r>
    <x v="2"/>
    <n v="2001"/>
    <x v="13"/>
    <s v="NS"/>
    <n v="422"/>
    <s v="Not Applicable"/>
    <s v="Not Applicable"/>
  </r>
  <r>
    <x v="2"/>
    <n v="2001"/>
    <x v="14"/>
    <s v=""/>
    <n v="2416425"/>
    <s v="284968955"/>
    <s v="848.0"/>
  </r>
  <r>
    <x v="3"/>
    <n v="2002"/>
    <x v="0"/>
    <s v="1"/>
    <n v="28034"/>
    <s v="3951461"/>
    <s v="709.5"/>
  </r>
  <r>
    <x v="3"/>
    <n v="2002"/>
    <x v="1"/>
    <s v="1-4"/>
    <n v="4858"/>
    <s v="15477731"/>
    <s v="31.4"/>
  </r>
  <r>
    <x v="3"/>
    <n v="2002"/>
    <x v="2"/>
    <s v="5-9"/>
    <n v="3018"/>
    <s v="19872417"/>
    <s v="15.2"/>
  </r>
  <r>
    <x v="3"/>
    <n v="2002"/>
    <x v="3"/>
    <s v="10-14"/>
    <n v="4132"/>
    <s v="21261421"/>
    <s v="19.4"/>
  </r>
  <r>
    <x v="3"/>
    <n v="2002"/>
    <x v="4"/>
    <s v="15-19"/>
    <n v="13812"/>
    <s v="20610370"/>
    <s v="67.0"/>
  </r>
  <r>
    <x v="3"/>
    <n v="2002"/>
    <x v="5"/>
    <s v="20-24"/>
    <n v="19234"/>
    <s v="20243765"/>
    <s v="95.0"/>
  </r>
  <r>
    <x v="3"/>
    <n v="2002"/>
    <x v="6"/>
    <s v="25-34"/>
    <n v="41355"/>
    <s v="39349646"/>
    <s v="105.1"/>
  </r>
  <r>
    <x v="3"/>
    <n v="2002"/>
    <x v="7"/>
    <s v="35-44"/>
    <n v="91140"/>
    <s v="44640649"/>
    <s v="204.2"/>
  </r>
  <r>
    <x v="3"/>
    <n v="2002"/>
    <x v="8"/>
    <s v="45-54"/>
    <n v="172385"/>
    <s v="39992194"/>
    <s v="431.0"/>
  </r>
  <r>
    <x v="3"/>
    <n v="2002"/>
    <x v="9"/>
    <s v="55-64"/>
    <n v="253342"/>
    <s v="26703332"/>
    <s v="948.7"/>
  </r>
  <r>
    <x v="3"/>
    <n v="2002"/>
    <x v="10"/>
    <s v="65-74"/>
    <n v="422990"/>
    <s v="18388535"/>
    <s v="2300.3"/>
  </r>
  <r>
    <x v="3"/>
    <n v="2002"/>
    <x v="11"/>
    <s v="75-84"/>
    <n v="707654"/>
    <s v="12764864"/>
    <s v="5543.8"/>
  </r>
  <r>
    <x v="3"/>
    <n v="2002"/>
    <x v="12"/>
    <s v="85+"/>
    <n v="681076"/>
    <s v="4368808"/>
    <s v="15589.5"/>
  </r>
  <r>
    <x v="3"/>
    <n v="2002"/>
    <x v="13"/>
    <s v="NS"/>
    <n v="357"/>
    <s v="Not Applicable"/>
    <s v="Not Applicable"/>
  </r>
  <r>
    <x v="3"/>
    <n v="2002"/>
    <x v="14"/>
    <s v=""/>
    <n v="2443387"/>
    <s v="287625193"/>
    <s v="849.5"/>
  </r>
  <r>
    <x v="4"/>
    <n v="2003"/>
    <x v="0"/>
    <s v="1"/>
    <n v="28025"/>
    <s v="3975871"/>
    <s v="704.9"/>
  </r>
  <r>
    <x v="4"/>
    <n v="2003"/>
    <x v="1"/>
    <s v="1-4"/>
    <n v="4965"/>
    <s v="15616575"/>
    <s v="31.8"/>
  </r>
  <r>
    <x v="4"/>
    <n v="2003"/>
    <x v="2"/>
    <s v="5-9"/>
    <n v="2898"/>
    <s v="19620851"/>
    <s v="14.8"/>
  </r>
  <r>
    <x v="4"/>
    <n v="2003"/>
    <x v="3"/>
    <s v="10-14"/>
    <n v="4056"/>
    <s v="21415353"/>
    <s v="18.9"/>
  </r>
  <r>
    <x v="4"/>
    <n v="2003"/>
    <x v="4"/>
    <s v="15-19"/>
    <n v="13595"/>
    <s v="20797166"/>
    <s v="65.4"/>
  </r>
  <r>
    <x v="4"/>
    <n v="2003"/>
    <x v="5"/>
    <s v="20-24"/>
    <n v="19973"/>
    <s v="20591688"/>
    <s v="97.0"/>
  </r>
  <r>
    <x v="4"/>
    <n v="2003"/>
    <x v="6"/>
    <s v="25-34"/>
    <n v="41300"/>
    <s v="39243795"/>
    <s v="105.2"/>
  </r>
  <r>
    <x v="4"/>
    <n v="2003"/>
    <x v="7"/>
    <s v="35-44"/>
    <n v="89461"/>
    <s v="44154206"/>
    <s v="202.6"/>
  </r>
  <r>
    <x v="4"/>
    <n v="2003"/>
    <x v="8"/>
    <s v="45-54"/>
    <n v="176781"/>
    <s v="40819954"/>
    <s v="433.1"/>
  </r>
  <r>
    <x v="4"/>
    <n v="2003"/>
    <x v="9"/>
    <s v="55-64"/>
    <n v="262519"/>
    <s v="28008945"/>
    <s v="937.3"/>
  </r>
  <r>
    <x v="4"/>
    <n v="2003"/>
    <x v="10"/>
    <s v="65-74"/>
    <n v="413497"/>
    <s v="18500915"/>
    <s v="2235.0"/>
  </r>
  <r>
    <x v="4"/>
    <n v="2003"/>
    <x v="11"/>
    <s v="75-84"/>
    <n v="703024"/>
    <s v="12896438"/>
    <s v="5451.3"/>
  </r>
  <r>
    <x v="4"/>
    <n v="2003"/>
    <x v="12"/>
    <s v="85+"/>
    <n v="687852"/>
    <s v="4466176"/>
    <s v="15401.4"/>
  </r>
  <r>
    <x v="4"/>
    <n v="2003"/>
    <x v="13"/>
    <s v="NS"/>
    <n v="342"/>
    <s v="Not Applicable"/>
    <s v="Not Applicable"/>
  </r>
  <r>
    <x v="4"/>
    <n v="2003"/>
    <x v="14"/>
    <s v=""/>
    <n v="2448288"/>
    <s v="290107933"/>
    <s v="843.9"/>
  </r>
  <r>
    <x v="5"/>
    <n v="2004"/>
    <x v="0"/>
    <s v="1"/>
    <n v="27936"/>
    <s v="4014258"/>
    <s v="695.9"/>
  </r>
  <r>
    <x v="5"/>
    <n v="2004"/>
    <x v="1"/>
    <s v="1-4"/>
    <n v="4785"/>
    <s v="15771627"/>
    <s v="30.3"/>
  </r>
  <r>
    <x v="5"/>
    <n v="2004"/>
    <x v="2"/>
    <s v="5-9"/>
    <n v="2888"/>
    <s v="19454237"/>
    <s v="14.8"/>
  </r>
  <r>
    <x v="5"/>
    <n v="2004"/>
    <x v="3"/>
    <s v="10-14"/>
    <n v="3946"/>
    <s v="21411680"/>
    <s v="18.4"/>
  </r>
  <r>
    <x v="5"/>
    <n v="2004"/>
    <x v="4"/>
    <s v="15-19"/>
    <n v="13706"/>
    <s v="21102552"/>
    <s v="64.9"/>
  </r>
  <r>
    <x v="5"/>
    <n v="2004"/>
    <x v="5"/>
    <s v="20-24"/>
    <n v="19715"/>
    <s v="20845560"/>
    <s v="94.6"/>
  </r>
  <r>
    <x v="5"/>
    <n v="2004"/>
    <x v="6"/>
    <s v="25-34"/>
    <n v="40868"/>
    <s v="39266556"/>
    <s v="104.1"/>
  </r>
  <r>
    <x v="5"/>
    <n v="2004"/>
    <x v="7"/>
    <s v="35-44"/>
    <n v="85362"/>
    <s v="43800275"/>
    <s v="194.9"/>
  </r>
  <r>
    <x v="5"/>
    <n v="2004"/>
    <x v="8"/>
    <s v="45-54"/>
    <n v="177697"/>
    <s v="41629930"/>
    <s v="426.8"/>
  </r>
  <r>
    <x v="5"/>
    <n v="2004"/>
    <x v="9"/>
    <s v="55-64"/>
    <n v="264697"/>
    <s v="29305304"/>
    <s v="903.2"/>
  </r>
  <r>
    <x v="5"/>
    <n v="2004"/>
    <x v="10"/>
    <s v="65-74"/>
    <n v="399666"/>
    <s v="18667533"/>
    <s v="2141.0"/>
  </r>
  <r>
    <x v="5"/>
    <n v="2004"/>
    <x v="11"/>
    <s v="75-84"/>
    <n v="684230"/>
    <s v="12989903"/>
    <s v="5267.4"/>
  </r>
  <r>
    <x v="5"/>
    <n v="2004"/>
    <x v="12"/>
    <s v="85+"/>
    <n v="671773"/>
    <s v="4545883"/>
    <s v="14777.6"/>
  </r>
  <r>
    <x v="5"/>
    <n v="2004"/>
    <x v="13"/>
    <s v="NS"/>
    <n v="346"/>
    <s v="Not Applicable"/>
    <s v="Not Applicable"/>
  </r>
  <r>
    <x v="5"/>
    <n v="2004"/>
    <x v="14"/>
    <s v=""/>
    <n v="2397615"/>
    <s v="292805298"/>
    <s v="818.8"/>
  </r>
  <r>
    <x v="6"/>
    <n v="2005"/>
    <x v="0"/>
    <s v="1"/>
    <n v="28440"/>
    <s v="4004393"/>
    <s v="710.2"/>
  </r>
  <r>
    <x v="6"/>
    <n v="2005"/>
    <x v="1"/>
    <s v="1-4"/>
    <n v="4756"/>
    <s v="15913007"/>
    <s v="29.9"/>
  </r>
  <r>
    <x v="6"/>
    <n v="2005"/>
    <x v="2"/>
    <s v="5-9"/>
    <n v="2837"/>
    <s v="19389067"/>
    <s v="14.6"/>
  </r>
  <r>
    <x v="6"/>
    <n v="2005"/>
    <x v="3"/>
    <s v="10-14"/>
    <n v="3765"/>
    <s v="21212579"/>
    <s v="17.7"/>
  </r>
  <r>
    <x v="6"/>
    <n v="2005"/>
    <x v="4"/>
    <s v="15-19"/>
    <n v="13703"/>
    <s v="21486214"/>
    <s v="63.8"/>
  </r>
  <r>
    <x v="6"/>
    <n v="2005"/>
    <x v="5"/>
    <s v="20-24"/>
    <n v="20531"/>
    <s v="20959955"/>
    <s v="98.0"/>
  </r>
  <r>
    <x v="6"/>
    <n v="2005"/>
    <x v="6"/>
    <s v="25-34"/>
    <n v="41925"/>
    <s v="39258647"/>
    <s v="106.8"/>
  </r>
  <r>
    <x v="6"/>
    <n v="2005"/>
    <x v="7"/>
    <s v="35-44"/>
    <n v="84785"/>
    <s v="43505538"/>
    <s v="194.9"/>
  </r>
  <r>
    <x v="6"/>
    <n v="2005"/>
    <x v="8"/>
    <s v="45-54"/>
    <n v="183530"/>
    <s v="42495904"/>
    <s v="431.9"/>
  </r>
  <r>
    <x v="6"/>
    <n v="2005"/>
    <x v="9"/>
    <s v="55-64"/>
    <n v="275301"/>
    <s v="30641497"/>
    <s v="898.5"/>
  </r>
  <r>
    <x v="6"/>
    <n v="2005"/>
    <x v="10"/>
    <s v="65-74"/>
    <n v="398355"/>
    <s v="18881697"/>
    <s v="2109.7"/>
  </r>
  <r>
    <x v="6"/>
    <n v="2005"/>
    <x v="11"/>
    <s v="75-84"/>
    <n v="686665"/>
    <s v="13074802"/>
    <s v="5251.8"/>
  </r>
  <r>
    <x v="6"/>
    <n v="2005"/>
    <x v="12"/>
    <s v="85+"/>
    <n v="703169"/>
    <s v="4693299"/>
    <s v="14982.4"/>
  </r>
  <r>
    <x v="6"/>
    <n v="2005"/>
    <x v="13"/>
    <s v="NS"/>
    <n v="255"/>
    <s v="Not Applicable"/>
    <s v="Not Applicable"/>
  </r>
  <r>
    <x v="6"/>
    <n v="2005"/>
    <x v="14"/>
    <s v=""/>
    <n v="2448017"/>
    <s v="295516599"/>
    <s v="828.4"/>
  </r>
  <r>
    <x v="7"/>
    <n v="2006"/>
    <x v="0"/>
    <s v="1"/>
    <n v="28527"/>
    <s v="4041738"/>
    <s v="705.8"/>
  </r>
  <r>
    <x v="7"/>
    <n v="2006"/>
    <x v="1"/>
    <s v="1-4"/>
    <n v="4631"/>
    <s v="15897145"/>
    <s v="29.1"/>
  </r>
  <r>
    <x v="7"/>
    <n v="2006"/>
    <x v="2"/>
    <s v="5-9"/>
    <n v="2735"/>
    <s v="19544688"/>
    <s v="14.0"/>
  </r>
  <r>
    <x v="7"/>
    <n v="2006"/>
    <x v="3"/>
    <s v="10-14"/>
    <n v="3414"/>
    <s v="21033138"/>
    <s v="16.2"/>
  </r>
  <r>
    <x v="7"/>
    <n v="2006"/>
    <x v="4"/>
    <s v="15-19"/>
    <n v="13739"/>
    <s v="21807709"/>
    <s v="63.0"/>
  </r>
  <r>
    <x v="7"/>
    <n v="2006"/>
    <x v="5"/>
    <s v="20-24"/>
    <n v="21148"/>
    <s v="21036135"/>
    <s v="100.5"/>
  </r>
  <r>
    <x v="7"/>
    <n v="2006"/>
    <x v="6"/>
    <s v="25-34"/>
    <n v="42952"/>
    <s v="39395179"/>
    <s v="109.0"/>
  </r>
  <r>
    <x v="7"/>
    <n v="2006"/>
    <x v="7"/>
    <s v="35-44"/>
    <n v="83043"/>
    <s v="43243801"/>
    <s v="192.0"/>
  </r>
  <r>
    <x v="7"/>
    <n v="2006"/>
    <x v="8"/>
    <s v="45-54"/>
    <n v="185031"/>
    <s v="43286159"/>
    <s v="427.5"/>
  </r>
  <r>
    <x v="7"/>
    <n v="2006"/>
    <x v="9"/>
    <s v="55-64"/>
    <n v="281401"/>
    <s v="31930113"/>
    <s v="881.3"/>
  </r>
  <r>
    <x v="7"/>
    <n v="2006"/>
    <x v="10"/>
    <s v="65-74"/>
    <n v="390093"/>
    <s v="19203027"/>
    <s v="2031.4"/>
  </r>
  <r>
    <x v="7"/>
    <n v="2006"/>
    <x v="11"/>
    <s v="75-84"/>
    <n v="667338"/>
    <s v="13095151"/>
    <s v="5096.1"/>
  </r>
  <r>
    <x v="7"/>
    <n v="2006"/>
    <x v="12"/>
    <s v="85+"/>
    <n v="701992"/>
    <s v="4865929"/>
    <s v="14426.7"/>
  </r>
  <r>
    <x v="7"/>
    <n v="2006"/>
    <x v="13"/>
    <s v="NS"/>
    <n v="220"/>
    <s v="Not Applicable"/>
    <s v="Not Applicable"/>
  </r>
  <r>
    <x v="7"/>
    <n v="2006"/>
    <x v="14"/>
    <s v=""/>
    <n v="2426264"/>
    <s v="298379912"/>
    <s v="813.1"/>
  </r>
  <r>
    <x v="8"/>
    <n v="2007"/>
    <x v="0"/>
    <s v="1"/>
    <n v="29138"/>
    <s v="4147997"/>
    <s v="702.5"/>
  </r>
  <r>
    <x v="8"/>
    <n v="2007"/>
    <x v="1"/>
    <s v="1-4"/>
    <n v="4703"/>
    <s v="15977965"/>
    <s v="29.4"/>
  </r>
  <r>
    <x v="8"/>
    <n v="2007"/>
    <x v="2"/>
    <s v="5-9"/>
    <n v="2711"/>
    <s v="19714611"/>
    <s v="13.8"/>
  </r>
  <r>
    <x v="8"/>
    <n v="2007"/>
    <x v="3"/>
    <s v="10-14"/>
    <n v="3436"/>
    <s v="20841042"/>
    <s v="16.5"/>
  </r>
  <r>
    <x v="8"/>
    <n v="2007"/>
    <x v="4"/>
    <s v="15-19"/>
    <n v="13299"/>
    <s v="22067816"/>
    <s v="60.3"/>
  </r>
  <r>
    <x v="8"/>
    <n v="2007"/>
    <x v="5"/>
    <s v="20-24"/>
    <n v="20683"/>
    <s v="21077999"/>
    <s v="98.1"/>
  </r>
  <r>
    <x v="8"/>
    <n v="2007"/>
    <x v="6"/>
    <s v="25-34"/>
    <n v="42572"/>
    <s v="39713463"/>
    <s v="107.2"/>
  </r>
  <r>
    <x v="8"/>
    <n v="2007"/>
    <x v="7"/>
    <s v="35-44"/>
    <n v="79606"/>
    <s v="42796230"/>
    <s v="186.0"/>
  </r>
  <r>
    <x v="8"/>
    <n v="2007"/>
    <x v="8"/>
    <s v="45-54"/>
    <n v="184686"/>
    <s v="43939939"/>
    <s v="420.3"/>
  </r>
  <r>
    <x v="8"/>
    <n v="2007"/>
    <x v="9"/>
    <s v="55-64"/>
    <n v="287110"/>
    <s v="33128434"/>
    <s v="866.7"/>
  </r>
  <r>
    <x v="8"/>
    <n v="2007"/>
    <x v="10"/>
    <s v="65-74"/>
    <n v="389238"/>
    <s v="19698727"/>
    <s v="1976.0"/>
  </r>
  <r>
    <x v="8"/>
    <n v="2007"/>
    <x v="11"/>
    <s v="75-84"/>
    <n v="652682"/>
    <s v="13087439"/>
    <s v="4987.1"/>
  </r>
  <r>
    <x v="8"/>
    <n v="2007"/>
    <x v="12"/>
    <s v="85+"/>
    <n v="713647"/>
    <s v="5039545"/>
    <s v="14160.9"/>
  </r>
  <r>
    <x v="8"/>
    <n v="2007"/>
    <x v="13"/>
    <s v="NS"/>
    <n v="201"/>
    <s v="Not Applicable"/>
    <s v="Not Applicable"/>
  </r>
  <r>
    <x v="8"/>
    <n v="2007"/>
    <x v="14"/>
    <s v=""/>
    <n v="2423712"/>
    <s v="301231207"/>
    <s v="804.6"/>
  </r>
  <r>
    <x v="9"/>
    <n v="2008"/>
    <x v="0"/>
    <s v="1"/>
    <n v="28059"/>
    <s v="4132735"/>
    <s v="678.9"/>
  </r>
  <r>
    <x v="9"/>
    <n v="2008"/>
    <x v="1"/>
    <s v="1-4"/>
    <n v="4730"/>
    <s v="16138392"/>
    <s v="29.3"/>
  </r>
  <r>
    <x v="9"/>
    <n v="2008"/>
    <x v="2"/>
    <s v="5-9"/>
    <n v="2502"/>
    <s v="19929602"/>
    <s v="12.6"/>
  </r>
  <r>
    <x v="9"/>
    <n v="2008"/>
    <x v="3"/>
    <s v="10-14"/>
    <n v="3149"/>
    <s v="20706655"/>
    <s v="15.2"/>
  </r>
  <r>
    <x v="9"/>
    <n v="2008"/>
    <x v="4"/>
    <s v="15-19"/>
    <n v="12407"/>
    <s v="22210880"/>
    <s v="55.9"/>
  </r>
  <r>
    <x v="9"/>
    <n v="2008"/>
    <x v="5"/>
    <s v="20-24"/>
    <n v="19791"/>
    <s v="21180612"/>
    <s v="93.4"/>
  </r>
  <r>
    <x v="9"/>
    <n v="2008"/>
    <x v="6"/>
    <s v="25-34"/>
    <n v="42275"/>
    <s v="40207473"/>
    <s v="105.1"/>
  </r>
  <r>
    <x v="9"/>
    <n v="2008"/>
    <x v="7"/>
    <s v="35-44"/>
    <n v="76370"/>
    <s v="42192486"/>
    <s v="181.0"/>
  </r>
  <r>
    <x v="9"/>
    <n v="2008"/>
    <x v="8"/>
    <s v="45-54"/>
    <n v="186542"/>
    <s v="44460447"/>
    <s v="419.6"/>
  </r>
  <r>
    <x v="9"/>
    <n v="2008"/>
    <x v="9"/>
    <s v="55-64"/>
    <n v="296182"/>
    <s v="34157063"/>
    <s v="867.1"/>
  </r>
  <r>
    <x v="9"/>
    <n v="2008"/>
    <x v="10"/>
    <s v="65-74"/>
    <n v="401579"/>
    <s v="20505679"/>
    <s v="1958.4"/>
  </r>
  <r>
    <x v="9"/>
    <n v="2008"/>
    <x v="11"/>
    <s v="75-84"/>
    <n v="653560"/>
    <s v="13076102"/>
    <s v="4998.1"/>
  </r>
  <r>
    <x v="9"/>
    <n v="2008"/>
    <x v="12"/>
    <s v="85+"/>
    <n v="744691"/>
    <s v="5195840"/>
    <s v="14332.4"/>
  </r>
  <r>
    <x v="9"/>
    <n v="2008"/>
    <x v="13"/>
    <s v="NS"/>
    <n v="147"/>
    <s v="Not Applicable"/>
    <s v="Not Applicable"/>
  </r>
  <r>
    <x v="9"/>
    <n v="2008"/>
    <x v="14"/>
    <s v=""/>
    <n v="2471984"/>
    <s v="304093966"/>
    <s v="812.9"/>
  </r>
  <r>
    <x v="10"/>
    <n v="2009"/>
    <x v="0"/>
    <s v="1"/>
    <n v="26412"/>
    <s v="4003587"/>
    <s v="659.7"/>
  </r>
  <r>
    <x v="10"/>
    <n v="2009"/>
    <x v="1"/>
    <s v="1-4"/>
    <n v="4450"/>
    <s v="16240931"/>
    <s v="27.4"/>
  </r>
  <r>
    <x v="10"/>
    <n v="2009"/>
    <x v="2"/>
    <s v="5-9"/>
    <n v="2523"/>
    <s v="20182499"/>
    <s v="12.5"/>
  </r>
  <r>
    <x v="10"/>
    <n v="2009"/>
    <x v="3"/>
    <s v="10-14"/>
    <n v="3128"/>
    <s v="20660564"/>
    <s v="15.1"/>
  </r>
  <r>
    <x v="10"/>
    <n v="2009"/>
    <x v="4"/>
    <s v="15-19"/>
    <n v="11520"/>
    <s v="22192810"/>
    <s v="51.9"/>
  </r>
  <r>
    <x v="10"/>
    <n v="2009"/>
    <x v="5"/>
    <s v="20-24"/>
    <n v="18896"/>
    <s v="21384122"/>
    <s v="88.4"/>
  </r>
  <r>
    <x v="10"/>
    <n v="2009"/>
    <x v="6"/>
    <s v="25-34"/>
    <n v="42502"/>
    <s v="40723342"/>
    <s v="104.4"/>
  </r>
  <r>
    <x v="10"/>
    <n v="2009"/>
    <x v="7"/>
    <s v="35-44"/>
    <n v="74665"/>
    <s v="41487811"/>
    <s v="180.0"/>
  </r>
  <r>
    <x v="10"/>
    <n v="2009"/>
    <x v="8"/>
    <s v="45-54"/>
    <n v="187568"/>
    <s v="44867088"/>
    <s v="418.1"/>
  </r>
  <r>
    <x v="10"/>
    <n v="2009"/>
    <x v="9"/>
    <s v="55-64"/>
    <n v="303307"/>
    <s v="35405600"/>
    <s v="856.7"/>
  </r>
  <r>
    <x v="10"/>
    <n v="2009"/>
    <x v="10"/>
    <s v="65-74"/>
    <n v="401032"/>
    <s v="21233099"/>
    <s v="1888.7"/>
  </r>
  <r>
    <x v="10"/>
    <n v="2009"/>
    <x v="11"/>
    <s v="75-84"/>
    <n v="627727"/>
    <s v="13022775"/>
    <s v="4820.2"/>
  </r>
  <r>
    <x v="10"/>
    <n v="2009"/>
    <x v="12"/>
    <s v="85+"/>
    <n v="733178"/>
    <s v="5367301"/>
    <s v="13660.1"/>
  </r>
  <r>
    <x v="10"/>
    <n v="2009"/>
    <x v="13"/>
    <s v="NS"/>
    <n v="255"/>
    <s v="Not Applicable"/>
    <s v="Not Applicable"/>
  </r>
  <r>
    <x v="10"/>
    <n v="2009"/>
    <x v="14"/>
    <s v=""/>
    <n v="2437163"/>
    <s v="306771529"/>
    <s v="794.5"/>
  </r>
  <r>
    <x v="11"/>
    <n v="2010"/>
    <x v="0"/>
    <s v="1"/>
    <n v="24586"/>
    <s v="3944153"/>
    <s v="623.4"/>
  </r>
  <r>
    <x v="11"/>
    <n v="2010"/>
    <x v="1"/>
    <s v="1-4"/>
    <n v="4316"/>
    <s v="16257209"/>
    <s v="26.5"/>
  </r>
  <r>
    <x v="11"/>
    <n v="2010"/>
    <x v="2"/>
    <s v="5-9"/>
    <n v="2330"/>
    <s v="20348657"/>
    <s v="11.5"/>
  </r>
  <r>
    <x v="11"/>
    <n v="2010"/>
    <x v="3"/>
    <s v="10-14"/>
    <n v="2949"/>
    <s v="20677194"/>
    <s v="14.3"/>
  </r>
  <r>
    <x v="11"/>
    <n v="2010"/>
    <x v="4"/>
    <s v="15-19"/>
    <n v="10887"/>
    <s v="22040343"/>
    <s v="49.4"/>
  </r>
  <r>
    <x v="11"/>
    <n v="2010"/>
    <x v="5"/>
    <s v="20-24"/>
    <n v="18664"/>
    <s v="21585999"/>
    <s v="86.5"/>
  </r>
  <r>
    <x v="11"/>
    <n v="2010"/>
    <x v="6"/>
    <s v="25-34"/>
    <n v="42259"/>
    <s v="41063948"/>
    <s v="102.9"/>
  </r>
  <r>
    <x v="11"/>
    <n v="2010"/>
    <x v="7"/>
    <s v="35-44"/>
    <n v="70033"/>
    <s v="41070606"/>
    <s v="170.5"/>
  </r>
  <r>
    <x v="11"/>
    <n v="2010"/>
    <x v="8"/>
    <s v="45-54"/>
    <n v="183207"/>
    <s v="45006716"/>
    <s v="407.1"/>
  </r>
  <r>
    <x v="11"/>
    <n v="2010"/>
    <x v="9"/>
    <s v="55-64"/>
    <n v="310802"/>
    <s v="36482729"/>
    <s v="851.9"/>
  </r>
  <r>
    <x v="11"/>
    <n v="2010"/>
    <x v="10"/>
    <s v="65-74"/>
    <n v="407151"/>
    <s v="21713429"/>
    <s v="1875.1"/>
  </r>
  <r>
    <x v="11"/>
    <n v="2010"/>
    <x v="11"/>
    <s v="75-84"/>
    <n v="625651"/>
    <s v="13061122"/>
    <s v="4790.2"/>
  </r>
  <r>
    <x v="11"/>
    <n v="2010"/>
    <x v="12"/>
    <s v="85+"/>
    <n v="765474"/>
    <s v="5493433"/>
    <s v="13934.3"/>
  </r>
  <r>
    <x v="11"/>
    <n v="2010"/>
    <x v="13"/>
    <s v="NS"/>
    <n v="126"/>
    <s v="Not Applicable"/>
    <s v="Not Applicable"/>
  </r>
  <r>
    <x v="11"/>
    <n v="2010"/>
    <x v="14"/>
    <s v=""/>
    <n v="2468435"/>
    <s v="308745538"/>
    <s v="799.5"/>
  </r>
  <r>
    <x v="12"/>
    <n v="2011"/>
    <x v="0"/>
    <s v="1"/>
    <n v="23985"/>
    <s v="3996537"/>
    <s v="600.1"/>
  </r>
  <r>
    <x v="12"/>
    <n v="2011"/>
    <x v="1"/>
    <s v="1-4"/>
    <n v="4246"/>
    <s v="16165521"/>
    <s v="26.3"/>
  </r>
  <r>
    <x v="12"/>
    <n v="2011"/>
    <x v="2"/>
    <s v="5-9"/>
    <n v="2451"/>
    <s v="20334196"/>
    <s v="12.1"/>
  </r>
  <r>
    <x v="12"/>
    <n v="2011"/>
    <x v="3"/>
    <s v="10-14"/>
    <n v="2950"/>
    <s v="20704852"/>
    <s v="14.2"/>
  </r>
  <r>
    <x v="12"/>
    <n v="2011"/>
    <x v="4"/>
    <s v="15-19"/>
    <n v="10594"/>
    <s v="21644043"/>
    <s v="48.9"/>
  </r>
  <r>
    <x v="12"/>
    <n v="2011"/>
    <x v="5"/>
    <s v="20-24"/>
    <n v="19073"/>
    <s v="22153832"/>
    <s v="86.1"/>
  </r>
  <r>
    <x v="12"/>
    <n v="2011"/>
    <x v="6"/>
    <s v="25-34"/>
    <n v="43748"/>
    <s v="41790498"/>
    <s v="104.7"/>
  </r>
  <r>
    <x v="12"/>
    <n v="2011"/>
    <x v="7"/>
    <s v="35-44"/>
    <n v="69893"/>
    <s v="40627954"/>
    <s v="172.0"/>
  </r>
  <r>
    <x v="12"/>
    <n v="2011"/>
    <x v="8"/>
    <s v="45-54"/>
    <n v="183247"/>
    <s v="44718203"/>
    <s v="409.8"/>
  </r>
  <r>
    <x v="12"/>
    <n v="2011"/>
    <x v="9"/>
    <s v="55-64"/>
    <n v="323315"/>
    <s v="38062140"/>
    <s v="849.4"/>
  </r>
  <r>
    <x v="12"/>
    <n v="2011"/>
    <x v="10"/>
    <s v="65-74"/>
    <n v="415052"/>
    <s v="22481738"/>
    <s v="1846.2"/>
  </r>
  <r>
    <x v="12"/>
    <n v="2011"/>
    <x v="11"/>
    <s v="75-84"/>
    <n v="626225"/>
    <s v="13175230"/>
    <s v="4753.0"/>
  </r>
  <r>
    <x v="12"/>
    <n v="2011"/>
    <x v="12"/>
    <s v="85+"/>
    <n v="790545"/>
    <s v="5737173"/>
    <s v="13779.3"/>
  </r>
  <r>
    <x v="12"/>
    <n v="2011"/>
    <x v="13"/>
    <s v="NS"/>
    <n v="134"/>
    <s v="Not Applicable"/>
    <s v="Not Applicable"/>
  </r>
  <r>
    <x v="12"/>
    <n v="2011"/>
    <x v="14"/>
    <s v=""/>
    <n v="2515458"/>
    <s v="311591917"/>
    <s v="807.3"/>
  </r>
  <r>
    <x v="13"/>
    <n v="2012"/>
    <x v="0"/>
    <s v="1"/>
    <n v="23629"/>
    <s v="3943077"/>
    <s v="599.3"/>
  </r>
  <r>
    <x v="13"/>
    <n v="2012"/>
    <x v="1"/>
    <s v="1-4"/>
    <n v="4218"/>
    <s v="16056267"/>
    <s v="26.3"/>
  </r>
  <r>
    <x v="13"/>
    <n v="2012"/>
    <x v="2"/>
    <s v="5-9"/>
    <n v="2334"/>
    <s v="20475536"/>
    <s v="11.4"/>
  </r>
  <r>
    <x v="13"/>
    <n v="2012"/>
    <x v="3"/>
    <s v="10-14"/>
    <n v="2866"/>
    <s v="20669218"/>
    <s v="13.9"/>
  </r>
  <r>
    <x v="13"/>
    <n v="2012"/>
    <x v="4"/>
    <s v="15-19"/>
    <n v="10074"/>
    <s v="21360702"/>
    <s v="47.2"/>
  </r>
  <r>
    <x v="13"/>
    <n v="2012"/>
    <x v="5"/>
    <s v="20-24"/>
    <n v="19108"/>
    <s v="22583203"/>
    <s v="84.6"/>
  </r>
  <r>
    <x v="13"/>
    <n v="2012"/>
    <x v="6"/>
    <s v="25-34"/>
    <n v="44591"/>
    <s v="42309321"/>
    <s v="105.4"/>
  </r>
  <r>
    <x v="13"/>
    <n v="2012"/>
    <x v="7"/>
    <s v="35-44"/>
    <n v="69162"/>
    <s v="40516420"/>
    <s v="170.7"/>
  </r>
  <r>
    <x v="13"/>
    <n v="2012"/>
    <x v="8"/>
    <s v="45-54"/>
    <n v="179463"/>
    <s v="44268738"/>
    <s v="405.4"/>
  </r>
  <r>
    <x v="13"/>
    <n v="2012"/>
    <x v="9"/>
    <s v="55-64"/>
    <n v="329606"/>
    <s v="38586202"/>
    <s v="854.2"/>
  </r>
  <r>
    <x v="13"/>
    <n v="2012"/>
    <x v="10"/>
    <s v="65-74"/>
    <n v="432346"/>
    <s v="23985392"/>
    <s v="1802.5"/>
  </r>
  <r>
    <x v="13"/>
    <n v="2012"/>
    <x v="11"/>
    <s v="75-84"/>
    <n v="620428"/>
    <s v="13272634"/>
    <s v="4674.5"/>
  </r>
  <r>
    <x v="13"/>
    <n v="2012"/>
    <x v="12"/>
    <s v="85+"/>
    <n v="805307"/>
    <s v="5887330"/>
    <s v="13678.6"/>
  </r>
  <r>
    <x v="13"/>
    <n v="2012"/>
    <x v="13"/>
    <s v="NS"/>
    <n v="147"/>
    <s v="Not Applicable"/>
    <s v="Not Applicable"/>
  </r>
  <r>
    <x v="13"/>
    <n v="2012"/>
    <x v="14"/>
    <s v=""/>
    <n v="2543279"/>
    <s v="313914040"/>
    <s v="810.2"/>
  </r>
  <r>
    <x v="14"/>
    <n v="2013"/>
    <x v="0"/>
    <s v="1"/>
    <n v="23440"/>
    <s v="3941783"/>
    <s v="594.7"/>
  </r>
  <r>
    <x v="14"/>
    <n v="2013"/>
    <x v="1"/>
    <s v="1-4"/>
    <n v="4068"/>
    <s v="15926305"/>
    <s v="25.5"/>
  </r>
  <r>
    <x v="14"/>
    <n v="2013"/>
    <x v="2"/>
    <s v="5-9"/>
    <n v="2427"/>
    <s v="20570581"/>
    <s v="11.8"/>
  </r>
  <r>
    <x v="14"/>
    <n v="2013"/>
    <x v="3"/>
    <s v="10-14"/>
    <n v="2913"/>
    <s v="20650454"/>
    <s v="14.1"/>
  </r>
  <r>
    <x v="14"/>
    <n v="2013"/>
    <x v="4"/>
    <s v="15-19"/>
    <n v="9480"/>
    <s v="21158964"/>
    <s v="44.8"/>
  </r>
  <r>
    <x v="14"/>
    <n v="2013"/>
    <x v="5"/>
    <s v="20-24"/>
    <n v="19006"/>
    <s v="22795438"/>
    <s v="83.4"/>
  </r>
  <r>
    <x v="14"/>
    <n v="2013"/>
    <x v="6"/>
    <s v="25-34"/>
    <n v="45463"/>
    <s v="42844587"/>
    <s v="106.1"/>
  </r>
  <r>
    <x v="14"/>
    <n v="2013"/>
    <x v="7"/>
    <s v="35-44"/>
    <n v="69573"/>
    <s v="40452690"/>
    <s v="172.0"/>
  </r>
  <r>
    <x v="14"/>
    <n v="2013"/>
    <x v="8"/>
    <s v="45-54"/>
    <n v="177724"/>
    <s v="43767532"/>
    <s v="406.1"/>
  </r>
  <r>
    <x v="14"/>
    <n v="2013"/>
    <x v="9"/>
    <s v="55-64"/>
    <n v="338127"/>
    <s v="39316431"/>
    <s v="860.0"/>
  </r>
  <r>
    <x v="14"/>
    <n v="2013"/>
    <x v="10"/>
    <s v="65-74"/>
    <n v="454429"/>
    <s v="25216766"/>
    <s v="1802.1"/>
  </r>
  <r>
    <x v="14"/>
    <n v="2013"/>
    <x v="11"/>
    <s v="75-84"/>
    <n v="625013"/>
    <s v="13446519"/>
    <s v="4648.1"/>
  </r>
  <r>
    <x v="14"/>
    <n v="2013"/>
    <x v="12"/>
    <s v="85+"/>
    <n v="825198"/>
    <s v="6040789"/>
    <s v="13660.4"/>
  </r>
  <r>
    <x v="14"/>
    <n v="2013"/>
    <x v="13"/>
    <s v="NS"/>
    <n v="132"/>
    <s v="Not Applicable"/>
    <s v="Not Applicable"/>
  </r>
  <r>
    <x v="14"/>
    <n v="2013"/>
    <x v="14"/>
    <s v=""/>
    <n v="2596993"/>
    <s v="316128839"/>
    <s v="821.5"/>
  </r>
  <r>
    <x v="15"/>
    <n v="2014"/>
    <x v="0"/>
    <s v="1"/>
    <n v="23215"/>
    <s v="3948350"/>
    <s v="588.0"/>
  </r>
  <r>
    <x v="15"/>
    <n v="2014"/>
    <x v="1"/>
    <s v="1-4"/>
    <n v="3830"/>
    <s v="15928533"/>
    <s v="24.0"/>
  </r>
  <r>
    <x v="15"/>
    <n v="2014"/>
    <x v="2"/>
    <s v="5-9"/>
    <n v="2357"/>
    <s v="20519566"/>
    <s v="11.5"/>
  </r>
  <r>
    <x v="15"/>
    <n v="2014"/>
    <x v="3"/>
    <s v="10-14"/>
    <n v="2893"/>
    <s v="20671506"/>
    <s v="14.0"/>
  </r>
  <r>
    <x v="15"/>
    <n v="2014"/>
    <x v="4"/>
    <s v="15-19"/>
    <n v="9586"/>
    <s v="21067647"/>
    <s v="45.5"/>
  </r>
  <r>
    <x v="15"/>
    <n v="2014"/>
    <x v="5"/>
    <s v="20-24"/>
    <n v="19205"/>
    <s v="22912174"/>
    <s v="83.8"/>
  </r>
  <r>
    <x v="15"/>
    <n v="2014"/>
    <x v="6"/>
    <s v="25-34"/>
    <n v="47177"/>
    <s v="43516504"/>
    <s v="108.4"/>
  </r>
  <r>
    <x v="15"/>
    <n v="2014"/>
    <x v="7"/>
    <s v="35-44"/>
    <n v="70996"/>
    <s v="40513133"/>
    <s v="175.2"/>
  </r>
  <r>
    <x v="15"/>
    <n v="2014"/>
    <x v="8"/>
    <s v="45-54"/>
    <n v="175917"/>
    <s v="43458851"/>
    <s v="404.8"/>
  </r>
  <r>
    <x v="15"/>
    <n v="2014"/>
    <x v="9"/>
    <s v="55-64"/>
    <n v="348808"/>
    <s v="40077581"/>
    <s v="870.3"/>
  </r>
  <r>
    <x v="15"/>
    <n v="2014"/>
    <x v="10"/>
    <s v="65-74"/>
    <n v="471541"/>
    <s v="26398290"/>
    <s v="1786.3"/>
  </r>
  <r>
    <x v="15"/>
    <n v="2014"/>
    <x v="11"/>
    <s v="75-84"/>
    <n v="624504"/>
    <s v="13682690"/>
    <s v="4564.2"/>
  </r>
  <r>
    <x v="15"/>
    <n v="2014"/>
    <x v="12"/>
    <s v="85+"/>
    <n v="826226"/>
    <s v="6162231"/>
    <s v="13407.9"/>
  </r>
  <r>
    <x v="15"/>
    <n v="2014"/>
    <x v="13"/>
    <s v="NS"/>
    <n v="163"/>
    <s v="Not Applicable"/>
    <s v="Not Applicable"/>
  </r>
  <r>
    <x v="15"/>
    <n v="2014"/>
    <x v="14"/>
    <s v=""/>
    <n v="2626418"/>
    <s v="318857056"/>
    <s v="823.7"/>
  </r>
  <r>
    <x v="16"/>
    <n v="2015"/>
    <x v="0"/>
    <s v="1"/>
    <n v="23455"/>
    <s v="3978038"/>
    <s v="589.6"/>
  </r>
  <r>
    <x v="16"/>
    <n v="2015"/>
    <x v="1"/>
    <s v="1-4"/>
    <n v="3965"/>
    <s v="15929243"/>
    <s v="24.9"/>
  </r>
  <r>
    <x v="16"/>
    <n v="2015"/>
    <x v="2"/>
    <s v="5-9"/>
    <n v="2402"/>
    <s v="20487176"/>
    <s v="11.7"/>
  </r>
  <r>
    <x v="16"/>
    <n v="2015"/>
    <x v="3"/>
    <s v="10-14"/>
    <n v="3009"/>
    <s v="20622330"/>
    <s v="14.6"/>
  </r>
  <r>
    <x v="16"/>
    <n v="2015"/>
    <x v="4"/>
    <s v="15-19"/>
    <n v="10186"/>
    <s v="21108903"/>
    <s v="48.3"/>
  </r>
  <r>
    <x v="16"/>
    <n v="2015"/>
    <x v="5"/>
    <s v="20-24"/>
    <n v="20308"/>
    <s v="22739313"/>
    <s v="89.3"/>
  </r>
  <r>
    <x v="16"/>
    <n v="2015"/>
    <x v="6"/>
    <s v="25-34"/>
    <n v="51517"/>
    <s v="44137202"/>
    <s v="116.7"/>
  </r>
  <r>
    <x v="16"/>
    <n v="2015"/>
    <x v="7"/>
    <s v="35-44"/>
    <n v="73088"/>
    <s v="40589783"/>
    <s v="180.1"/>
  </r>
  <r>
    <x v="16"/>
    <n v="2015"/>
    <x v="8"/>
    <s v="45-54"/>
    <n v="174494"/>
    <s v="43188161"/>
    <s v="404.0"/>
  </r>
  <r>
    <x v="16"/>
    <n v="2015"/>
    <x v="9"/>
    <s v="55-64"/>
    <n v="357785"/>
    <s v="40877819"/>
    <s v="875.3"/>
  </r>
  <r>
    <x v="16"/>
    <n v="2015"/>
    <x v="10"/>
    <s v="65-74"/>
    <n v="495016"/>
    <s v="27550517"/>
    <s v="1796.8"/>
  </r>
  <r>
    <x v="16"/>
    <n v="2015"/>
    <x v="11"/>
    <s v="75-84"/>
    <n v="637566"/>
    <s v="13923174"/>
    <s v="4579.2"/>
  </r>
  <r>
    <x v="16"/>
    <n v="2015"/>
    <x v="12"/>
    <s v="85+"/>
    <n v="859701"/>
    <s v="6287161"/>
    <s v="13673.9"/>
  </r>
  <r>
    <x v="16"/>
    <n v="2015"/>
    <x v="13"/>
    <s v="NS"/>
    <n v="138"/>
    <s v="Not Applicable"/>
    <s v="Not Applicable"/>
  </r>
  <r>
    <x v="16"/>
    <n v="2015"/>
    <x v="14"/>
    <s v=""/>
    <n v="2712630"/>
    <s v="321418820"/>
    <s v="844.0"/>
  </r>
  <r>
    <x v="17"/>
    <n v="2016"/>
    <x v="0"/>
    <s v="1"/>
    <n v="23161"/>
    <s v="3970145"/>
    <s v="583.4"/>
  </r>
  <r>
    <x v="17"/>
    <n v="2016"/>
    <x v="1"/>
    <s v="1-4"/>
    <n v="4045"/>
    <s v="15956892"/>
    <s v="25.3"/>
  </r>
  <r>
    <x v="17"/>
    <n v="2016"/>
    <x v="2"/>
    <s v="5-9"/>
    <n v="2490"/>
    <s v="20429799"/>
    <s v="12.2"/>
  </r>
  <r>
    <x v="17"/>
    <n v="2016"/>
    <x v="3"/>
    <s v="10-14"/>
    <n v="3013"/>
    <s v="20618233"/>
    <s v="14.6"/>
  </r>
  <r>
    <x v="17"/>
    <n v="2016"/>
    <x v="4"/>
    <s v="15-19"/>
    <n v="10812"/>
    <s v="21129999"/>
    <s v="51.2"/>
  </r>
  <r>
    <x v="17"/>
    <n v="2016"/>
    <x v="5"/>
    <s v="20-24"/>
    <n v="21763"/>
    <s v="22381028"/>
    <s v="97.2"/>
  </r>
  <r>
    <x v="17"/>
    <n v="2016"/>
    <x v="6"/>
    <s v="25-34"/>
    <n v="57616"/>
    <s v="44677243"/>
    <s v="129.0"/>
  </r>
  <r>
    <x v="17"/>
    <n v="2016"/>
    <x v="7"/>
    <s v="35-44"/>
    <n v="77792"/>
    <s v="40470156"/>
    <s v="192.2"/>
  </r>
  <r>
    <x v="17"/>
    <n v="2016"/>
    <x v="8"/>
    <s v="45-54"/>
    <n v="173516"/>
    <s v="42786679"/>
    <s v="405.5"/>
  </r>
  <r>
    <x v="17"/>
    <n v="2016"/>
    <x v="9"/>
    <s v="55-64"/>
    <n v="366445"/>
    <s v="41463144"/>
    <s v="883.8"/>
  </r>
  <r>
    <x v="17"/>
    <n v="2016"/>
    <x v="10"/>
    <s v="65-74"/>
    <n v="512080"/>
    <s v="28630330"/>
    <s v="1788.6"/>
  </r>
  <r>
    <x v="17"/>
    <n v="2016"/>
    <x v="11"/>
    <s v="75-84"/>
    <n v="636916"/>
    <s v="14233534"/>
    <s v="4474.8"/>
  </r>
  <r>
    <x v="17"/>
    <n v="2016"/>
    <x v="12"/>
    <s v="85+"/>
    <n v="854462"/>
    <s v="6380331"/>
    <s v="13392.1"/>
  </r>
  <r>
    <x v="17"/>
    <n v="2016"/>
    <x v="13"/>
    <s v="NS"/>
    <n v="137"/>
    <s v="Not Applicable"/>
    <s v="Not Applicable"/>
  </r>
  <r>
    <x v="17"/>
    <n v="2016"/>
    <x v="14"/>
    <s v=""/>
    <n v="2744248"/>
    <s v="323127513"/>
    <s v="849.3"/>
  </r>
  <r>
    <x v="18"/>
    <m/>
    <x v="14"/>
    <s v=""/>
    <n v="44915066"/>
    <s v="5435746389"/>
    <s v="826.3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B5570-E387-4FDA-8E94-EA30373C5294}" name="PivotTable1" cacheId="7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V77" firstHeaderRow="1" firstDataRow="2" firstDataCol="1"/>
  <pivotFields count="10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  <pivotField axis="axisCol" showAll="0">
      <items count="25">
        <item h="1" x="23"/>
        <item h="1" x="0"/>
        <item x="21"/>
        <item x="3"/>
        <item x="1"/>
        <item x="4"/>
        <item x="5"/>
        <item x="6"/>
        <item x="7"/>
        <item x="8"/>
        <item x="9"/>
        <item x="10"/>
        <item x="11"/>
        <item x="12"/>
        <item x="2"/>
        <item x="13"/>
        <item x="14"/>
        <item x="15"/>
        <item x="16"/>
        <item x="17"/>
        <item x="18"/>
        <item x="19"/>
        <item x="20"/>
        <item h="1" x="22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3"/>
  </colFields>
  <colItems count="2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dataFields count="1">
    <dataField name="Sum of Deaths" fld="4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1D20B-CA17-4056-A043-0523F59E1ED1}" name="PivotTable2" cacheId="1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G23" firstHeaderRow="1" firstDataRow="2" firstDataCol="1"/>
  <pivotFields count="7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Col" showAll="0">
      <items count="16">
        <item h="1" x="14"/>
        <item h="1" x="0"/>
        <item h="1" x="3"/>
        <item h="1" x="1"/>
        <item h="1" x="4"/>
        <item h="1" x="5"/>
        <item h="1" x="6"/>
        <item x="7"/>
        <item x="8"/>
        <item x="9"/>
        <item h="1" x="2"/>
        <item x="10"/>
        <item x="11"/>
        <item x="12"/>
        <item h="1" x="1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6">
    <i>
      <x v="7"/>
    </i>
    <i>
      <x v="8"/>
    </i>
    <i>
      <x v="9"/>
    </i>
    <i>
      <x v="11"/>
    </i>
    <i>
      <x v="12"/>
    </i>
    <i>
      <x v="13"/>
    </i>
  </colItems>
  <dataFields count="1">
    <dataField name="Sum of Deaths" fld="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8FDCB-5D28-41A2-9901-38D9971D35E0}" name="PivotTable12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W77" firstHeaderRow="1" firstDataRow="2" firstDataCol="1"/>
  <pivotFields count="10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axis="axisCol" showAll="0">
      <items count="25">
        <item h="1" x="23"/>
        <item h="1" x="0"/>
        <item x="21"/>
        <item x="3"/>
        <item x="1"/>
        <item x="4"/>
        <item x="5"/>
        <item x="6"/>
        <item x="7"/>
        <item x="8"/>
        <item x="9"/>
        <item x="10"/>
        <item x="11"/>
        <item x="12"/>
        <item x="2"/>
        <item x="13"/>
        <item x="14"/>
        <item x="15"/>
        <item x="16"/>
        <item x="17"/>
        <item x="18"/>
        <item x="19"/>
        <item x="20"/>
        <item h="1" x="22"/>
        <item t="default"/>
      </items>
    </pivotField>
    <pivotField showAll="0"/>
    <pivotField dataField="1"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2"/>
  </colFields>
  <colItems count="2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Death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E5EE83-7313-4EAB-B798-D2ED9D5E74A1}" autoFormatId="16" applyNumberFormats="0" applyBorderFormats="0" applyFontFormats="0" applyPatternFormats="0" applyAlignmentFormats="0" applyWidthHeightFormats="0">
  <queryTableRefresh nextId="9">
    <queryTableFields count="7">
      <queryTableField id="2" name="Year" tableColumnId="2"/>
      <queryTableField id="3" name="Year Code" tableColumnId="3"/>
      <queryTableField id="4" name="Age Group" tableColumnId="4"/>
      <queryTableField id="5" name="Age Group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A99B6E-9D60-4FF0-BE0A-9CFB623EFAD1}" autoFormatId="16" applyNumberFormats="0" applyBorderFormats="0" applyFontFormats="0" applyPatternFormats="0" applyAlignmentFormats="0" applyWidthHeightFormats="0">
  <queryTableRefresh nextId="9">
    <queryTableFields count="7">
      <queryTableField id="2" name="Month" tableColumnId="2"/>
      <queryTableField id="3" name="Month Code" tableColumnId="3"/>
      <queryTableField id="4" name="Five-Year Age Groups" tableColumnId="4"/>
      <queryTableField id="5" name="Five-Year Age Groups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04CEE-DE14-4A29-A390-4F9EF9D39634}" name="Compressed_Mortality__1999_2016" displayName="Compressed_Mortality__1999_2016" ref="A1:G310" tableType="queryTable" totalsRowShown="0">
  <autoFilter ref="A1:G310" xr:uid="{06304CEE-DE14-4A29-A390-4F9EF9D39634}"/>
  <tableColumns count="7">
    <tableColumn id="2" xr3:uid="{4948352F-BDF1-4E18-81AC-B09EEFBA3B24}" uniqueName="2" name="Year" queryTableFieldId="2"/>
    <tableColumn id="3" xr3:uid="{D2A85D26-D141-4337-AF6C-86A09F99E797}" uniqueName="3" name="Year Code" queryTableFieldId="3"/>
    <tableColumn id="4" xr3:uid="{0699FC09-4770-46CD-A3DF-D85B7ED407E9}" uniqueName="4" name="Age Group" queryTableFieldId="4" dataDxfId="9"/>
    <tableColumn id="5" xr3:uid="{40826FAC-8243-42DA-8BB3-0DB203991D8D}" uniqueName="5" name="Age Group Code" queryTableFieldId="5" dataDxfId="8"/>
    <tableColumn id="6" xr3:uid="{74043349-C7CD-45A2-95C9-AB5FA14023D0}" uniqueName="6" name="Deaths" queryTableFieldId="6"/>
    <tableColumn id="7" xr3:uid="{509A2599-8485-4635-8725-CE66D627D346}" uniqueName="7" name="Population" queryTableFieldId="7" dataDxfId="7"/>
    <tableColumn id="8" xr3:uid="{0611D365-6EDD-45F4-BFDE-2D3AF7B588DF}" uniqueName="8" name="Crude Rate" queryTableFieldId="8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9CD76-DD85-439D-BC11-672FF42E8A1D}" name="Underlying_Cause_of_Death__2018_2023__Single_Race__1" displayName="Underlying_Cause_of_Death__2018_2023__Single_Race__1" ref="A1:G1664" tableType="queryTable" totalsRowShown="0">
  <autoFilter ref="A1:G1664" xr:uid="{6D29CD76-DD85-439D-BC11-672FF42E8A1D}"/>
  <tableColumns count="7">
    <tableColumn id="2" xr3:uid="{2F484425-73A9-4219-BFA0-53371496DB77}" uniqueName="2" name="Month" queryTableFieldId="2" dataDxfId="5"/>
    <tableColumn id="3" xr3:uid="{97753D1A-2CD7-40EB-A75A-8C0FC972E1D1}" uniqueName="3" name="Month Code" queryTableFieldId="3" dataDxfId="4"/>
    <tableColumn id="4" xr3:uid="{5A25D9FC-6C5F-44F6-8F16-6E3B59438924}" uniqueName="4" name="Five-Year Age Groups" queryTableFieldId="4" dataDxfId="3"/>
    <tableColumn id="5" xr3:uid="{3EA27026-8F0C-46CE-AD5A-3B9714EFBE86}" uniqueName="5" name="Five-Year Age Groups Code" queryTableFieldId="5" dataDxfId="2"/>
    <tableColumn id="6" xr3:uid="{CB42F4E0-3BD5-4961-AD4A-B1E81FACD489}" uniqueName="6" name="Deaths" queryTableFieldId="6"/>
    <tableColumn id="7" xr3:uid="{835CBFF6-264E-4B21-8710-75517DE11341}" uniqueName="7" name="Population" queryTableFieldId="7" dataDxfId="1"/>
    <tableColumn id="8" xr3:uid="{C4ED723B-EB90-4E51-8057-D0716CF4F48D}" uniqueName="8" name="Crude Ra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F986-565F-43CF-93B2-AACEE2F6C978}">
  <dimension ref="A1:AD118"/>
  <sheetViews>
    <sheetView tabSelected="1" topLeftCell="R1" zoomScaleNormal="100" workbookViewId="0">
      <selection activeCell="AL14" sqref="AL14"/>
    </sheetView>
  </sheetViews>
  <sheetFormatPr defaultRowHeight="15" x14ac:dyDescent="0.25"/>
  <cols>
    <col min="1" max="1" width="9.7109375" style="1" bestFit="1" customWidth="1"/>
  </cols>
  <sheetData>
    <row r="1" spans="1:27" x14ac:dyDescent="0.25">
      <c r="A1" s="1" t="s">
        <v>0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46</v>
      </c>
      <c r="R1" t="s">
        <v>48</v>
      </c>
      <c r="S1" t="s">
        <v>50</v>
      </c>
      <c r="T1" t="s">
        <v>52</v>
      </c>
      <c r="U1" t="s">
        <v>54</v>
      </c>
      <c r="V1" t="s">
        <v>56</v>
      </c>
      <c r="W1" t="s">
        <v>68</v>
      </c>
      <c r="X1" s="2" t="s">
        <v>591</v>
      </c>
      <c r="AA1" t="s">
        <v>611</v>
      </c>
    </row>
    <row r="2" spans="1:27" x14ac:dyDescent="0.25">
      <c r="A2" s="1">
        <v>43101</v>
      </c>
      <c r="B2">
        <v>352</v>
      </c>
      <c r="C2">
        <v>230</v>
      </c>
      <c r="D2">
        <v>272</v>
      </c>
      <c r="E2">
        <v>905</v>
      </c>
      <c r="F2">
        <v>1724</v>
      </c>
      <c r="G2">
        <v>2385</v>
      </c>
      <c r="H2">
        <v>2744</v>
      </c>
      <c r="I2">
        <v>3315</v>
      </c>
      <c r="J2">
        <v>3740</v>
      </c>
      <c r="K2">
        <v>6052</v>
      </c>
      <c r="L2">
        <v>9636</v>
      </c>
      <c r="M2">
        <v>15614</v>
      </c>
      <c r="N2">
        <v>20657</v>
      </c>
      <c r="O2">
        <v>24525</v>
      </c>
      <c r="P2">
        <v>28778</v>
      </c>
      <c r="Q2">
        <v>31962</v>
      </c>
      <c r="R2">
        <v>36510</v>
      </c>
      <c r="S2">
        <v>41061</v>
      </c>
      <c r="T2">
        <v>34967</v>
      </c>
      <c r="U2">
        <v>16073</v>
      </c>
      <c r="V2">
        <v>3333</v>
      </c>
      <c r="W2">
        <f>SUM(B2:V2)</f>
        <v>284835</v>
      </c>
      <c r="X2">
        <f>S2/Q2</f>
        <v>1.2846818096489581</v>
      </c>
    </row>
    <row r="3" spans="1:27" x14ac:dyDescent="0.25">
      <c r="A3" s="1">
        <v>43132</v>
      </c>
      <c r="B3">
        <v>296</v>
      </c>
      <c r="C3">
        <v>192</v>
      </c>
      <c r="D3">
        <v>259</v>
      </c>
      <c r="E3">
        <v>805</v>
      </c>
      <c r="F3">
        <v>1450</v>
      </c>
      <c r="G3">
        <v>2016</v>
      </c>
      <c r="H3">
        <v>2416</v>
      </c>
      <c r="I3">
        <v>2899</v>
      </c>
      <c r="J3">
        <v>3345</v>
      </c>
      <c r="K3">
        <v>5181</v>
      </c>
      <c r="L3">
        <v>8132</v>
      </c>
      <c r="M3">
        <v>13301</v>
      </c>
      <c r="N3">
        <v>17168</v>
      </c>
      <c r="O3">
        <v>20699</v>
      </c>
      <c r="P3">
        <v>24161</v>
      </c>
      <c r="Q3">
        <v>26865</v>
      </c>
      <c r="R3">
        <v>29807</v>
      </c>
      <c r="S3">
        <v>33329</v>
      </c>
      <c r="T3">
        <v>27613</v>
      </c>
      <c r="U3">
        <v>12779</v>
      </c>
      <c r="V3">
        <v>2622</v>
      </c>
      <c r="W3">
        <f t="shared" ref="W3:W66" si="0">SUM(B3:V3)</f>
        <v>235335</v>
      </c>
      <c r="X3">
        <f t="shared" ref="X3:X66" si="1">S3/Q3</f>
        <v>1.2406104597059371</v>
      </c>
    </row>
    <row r="4" spans="1:27" x14ac:dyDescent="0.25">
      <c r="A4" s="1">
        <v>43160</v>
      </c>
      <c r="B4">
        <v>327</v>
      </c>
      <c r="C4">
        <v>205</v>
      </c>
      <c r="D4">
        <v>273</v>
      </c>
      <c r="E4">
        <v>831</v>
      </c>
      <c r="F4">
        <v>1645</v>
      </c>
      <c r="G4">
        <v>2244</v>
      </c>
      <c r="H4">
        <v>2654</v>
      </c>
      <c r="I4">
        <v>3103</v>
      </c>
      <c r="J4">
        <v>3642</v>
      </c>
      <c r="K4">
        <v>5584</v>
      </c>
      <c r="L4">
        <v>8728</v>
      </c>
      <c r="M4">
        <v>13871</v>
      </c>
      <c r="N4">
        <v>18677</v>
      </c>
      <c r="O4">
        <v>21768</v>
      </c>
      <c r="P4">
        <v>25211</v>
      </c>
      <c r="Q4">
        <v>27937</v>
      </c>
      <c r="R4">
        <v>31139</v>
      </c>
      <c r="S4">
        <v>34484</v>
      </c>
      <c r="T4">
        <v>28952</v>
      </c>
      <c r="U4">
        <v>13024</v>
      </c>
      <c r="V4">
        <v>2618</v>
      </c>
      <c r="W4">
        <f t="shared" si="0"/>
        <v>246917</v>
      </c>
      <c r="X4">
        <f t="shared" si="1"/>
        <v>1.2343487131760746</v>
      </c>
    </row>
    <row r="5" spans="1:27" x14ac:dyDescent="0.25">
      <c r="A5" s="1">
        <v>43191</v>
      </c>
      <c r="B5">
        <v>271</v>
      </c>
      <c r="C5">
        <v>182</v>
      </c>
      <c r="D5">
        <v>259</v>
      </c>
      <c r="E5">
        <v>803</v>
      </c>
      <c r="F5">
        <v>1603</v>
      </c>
      <c r="G5">
        <v>2284</v>
      </c>
      <c r="H5">
        <v>2445</v>
      </c>
      <c r="I5">
        <v>2987</v>
      </c>
      <c r="J5">
        <v>3443</v>
      </c>
      <c r="K5">
        <v>5292</v>
      </c>
      <c r="L5">
        <v>8108</v>
      </c>
      <c r="M5">
        <v>13069</v>
      </c>
      <c r="N5">
        <v>17402</v>
      </c>
      <c r="O5">
        <v>20736</v>
      </c>
      <c r="P5">
        <v>24064</v>
      </c>
      <c r="Q5">
        <v>26245</v>
      </c>
      <c r="R5">
        <v>29165</v>
      </c>
      <c r="S5">
        <v>32036</v>
      </c>
      <c r="T5">
        <v>26686</v>
      </c>
      <c r="U5">
        <v>11793</v>
      </c>
      <c r="V5">
        <v>2522</v>
      </c>
      <c r="W5">
        <f t="shared" si="0"/>
        <v>231395</v>
      </c>
      <c r="X5">
        <f t="shared" si="1"/>
        <v>1.2206515526767003</v>
      </c>
    </row>
    <row r="6" spans="1:27" x14ac:dyDescent="0.25">
      <c r="A6" s="1">
        <v>43221</v>
      </c>
      <c r="B6">
        <v>381</v>
      </c>
      <c r="C6">
        <v>203</v>
      </c>
      <c r="D6">
        <v>271</v>
      </c>
      <c r="E6">
        <v>935</v>
      </c>
      <c r="F6">
        <v>1760</v>
      </c>
      <c r="G6">
        <v>2364</v>
      </c>
      <c r="H6">
        <v>2698</v>
      </c>
      <c r="I6">
        <v>3065</v>
      </c>
      <c r="J6">
        <v>3537</v>
      </c>
      <c r="K6">
        <v>5373</v>
      </c>
      <c r="L6">
        <v>8245</v>
      </c>
      <c r="M6">
        <v>13069</v>
      </c>
      <c r="N6">
        <v>17518</v>
      </c>
      <c r="O6">
        <v>20379</v>
      </c>
      <c r="P6">
        <v>23536</v>
      </c>
      <c r="Q6">
        <v>26000</v>
      </c>
      <c r="R6">
        <v>28197</v>
      </c>
      <c r="S6">
        <v>30663</v>
      </c>
      <c r="T6">
        <v>25260</v>
      </c>
      <c r="U6">
        <v>11229</v>
      </c>
      <c r="V6">
        <v>2294</v>
      </c>
      <c r="W6">
        <f t="shared" si="0"/>
        <v>226977</v>
      </c>
      <c r="X6">
        <f t="shared" si="1"/>
        <v>1.1793461538461538</v>
      </c>
    </row>
    <row r="7" spans="1:27" x14ac:dyDescent="0.25">
      <c r="A7" s="1">
        <v>43252</v>
      </c>
      <c r="B7">
        <v>336</v>
      </c>
      <c r="C7">
        <v>198</v>
      </c>
      <c r="D7">
        <v>259</v>
      </c>
      <c r="E7">
        <v>922</v>
      </c>
      <c r="F7">
        <v>1700</v>
      </c>
      <c r="G7">
        <v>2382</v>
      </c>
      <c r="H7">
        <v>2607</v>
      </c>
      <c r="I7">
        <v>3309</v>
      </c>
      <c r="J7">
        <v>3533</v>
      </c>
      <c r="K7">
        <v>5237</v>
      </c>
      <c r="L7">
        <v>8054</v>
      </c>
      <c r="M7">
        <v>12978</v>
      </c>
      <c r="N7">
        <v>16971</v>
      </c>
      <c r="O7">
        <v>19646</v>
      </c>
      <c r="P7">
        <v>22896</v>
      </c>
      <c r="Q7">
        <v>24470</v>
      </c>
      <c r="R7">
        <v>26815</v>
      </c>
      <c r="S7">
        <v>29253</v>
      </c>
      <c r="T7">
        <v>23889</v>
      </c>
      <c r="U7">
        <v>10656</v>
      </c>
      <c r="V7">
        <v>2275</v>
      </c>
      <c r="W7">
        <f t="shared" si="0"/>
        <v>218386</v>
      </c>
      <c r="X7">
        <f t="shared" si="1"/>
        <v>1.1954638332652228</v>
      </c>
    </row>
    <row r="8" spans="1:27" x14ac:dyDescent="0.25">
      <c r="A8" s="1">
        <v>43282</v>
      </c>
      <c r="B8">
        <v>365</v>
      </c>
      <c r="C8">
        <v>206</v>
      </c>
      <c r="D8">
        <v>271</v>
      </c>
      <c r="E8">
        <v>943</v>
      </c>
      <c r="F8">
        <v>1771</v>
      </c>
      <c r="G8">
        <v>2445</v>
      </c>
      <c r="H8">
        <v>2735</v>
      </c>
      <c r="I8">
        <v>3321</v>
      </c>
      <c r="J8">
        <v>3602</v>
      </c>
      <c r="K8">
        <v>5464</v>
      </c>
      <c r="L8">
        <v>8360</v>
      </c>
      <c r="M8">
        <v>13139</v>
      </c>
      <c r="N8">
        <v>17515</v>
      </c>
      <c r="O8">
        <v>20068</v>
      </c>
      <c r="P8">
        <v>23252</v>
      </c>
      <c r="Q8">
        <v>25366</v>
      </c>
      <c r="R8">
        <v>27564</v>
      </c>
      <c r="S8">
        <v>29483</v>
      </c>
      <c r="T8">
        <v>24149</v>
      </c>
      <c r="U8">
        <v>10975</v>
      </c>
      <c r="V8">
        <v>2277</v>
      </c>
      <c r="W8">
        <f t="shared" si="0"/>
        <v>223271</v>
      </c>
      <c r="X8">
        <f t="shared" si="1"/>
        <v>1.1623038713238192</v>
      </c>
    </row>
    <row r="9" spans="1:27" x14ac:dyDescent="0.25">
      <c r="A9" s="1">
        <v>43313</v>
      </c>
      <c r="B9">
        <v>333</v>
      </c>
      <c r="C9">
        <v>196</v>
      </c>
      <c r="D9">
        <v>250</v>
      </c>
      <c r="E9">
        <v>831</v>
      </c>
      <c r="F9">
        <v>1684</v>
      </c>
      <c r="G9">
        <v>2370</v>
      </c>
      <c r="H9">
        <v>2707</v>
      </c>
      <c r="I9">
        <v>3190</v>
      </c>
      <c r="J9">
        <v>3685</v>
      </c>
      <c r="K9">
        <v>5442</v>
      </c>
      <c r="L9">
        <v>8153</v>
      </c>
      <c r="M9">
        <v>13218</v>
      </c>
      <c r="N9">
        <v>17348</v>
      </c>
      <c r="O9">
        <v>19995</v>
      </c>
      <c r="P9">
        <v>23435</v>
      </c>
      <c r="Q9">
        <v>25531</v>
      </c>
      <c r="R9">
        <v>27413</v>
      </c>
      <c r="S9">
        <v>29272</v>
      </c>
      <c r="T9">
        <v>24205</v>
      </c>
      <c r="U9">
        <v>10867</v>
      </c>
      <c r="V9">
        <v>2305</v>
      </c>
      <c r="W9">
        <f t="shared" si="0"/>
        <v>222430</v>
      </c>
      <c r="X9">
        <f t="shared" si="1"/>
        <v>1.1465277505777289</v>
      </c>
    </row>
    <row r="10" spans="1:27" x14ac:dyDescent="0.25">
      <c r="A10" s="1">
        <v>43344</v>
      </c>
      <c r="B10">
        <v>304</v>
      </c>
      <c r="C10">
        <v>176</v>
      </c>
      <c r="D10">
        <v>241</v>
      </c>
      <c r="E10">
        <v>884</v>
      </c>
      <c r="F10">
        <v>1653</v>
      </c>
      <c r="G10">
        <v>2310</v>
      </c>
      <c r="H10">
        <v>2647</v>
      </c>
      <c r="I10">
        <v>3116</v>
      </c>
      <c r="J10">
        <v>3540</v>
      </c>
      <c r="K10">
        <v>5204</v>
      </c>
      <c r="L10">
        <v>7911</v>
      </c>
      <c r="M10">
        <v>12614</v>
      </c>
      <c r="N10">
        <v>16454</v>
      </c>
      <c r="O10">
        <v>19793</v>
      </c>
      <c r="P10">
        <v>22678</v>
      </c>
      <c r="Q10">
        <v>24972</v>
      </c>
      <c r="R10">
        <v>26884</v>
      </c>
      <c r="S10">
        <v>28704</v>
      </c>
      <c r="T10">
        <v>23664</v>
      </c>
      <c r="U10">
        <v>10888</v>
      </c>
      <c r="V10">
        <v>2215</v>
      </c>
      <c r="W10">
        <f t="shared" si="0"/>
        <v>216852</v>
      </c>
      <c r="X10">
        <f t="shared" si="1"/>
        <v>1.1494473810667949</v>
      </c>
    </row>
    <row r="11" spans="1:27" x14ac:dyDescent="0.25">
      <c r="A11" s="1">
        <v>43374</v>
      </c>
      <c r="B11">
        <v>276</v>
      </c>
      <c r="C11">
        <v>179</v>
      </c>
      <c r="D11">
        <v>259</v>
      </c>
      <c r="E11">
        <v>878</v>
      </c>
      <c r="F11">
        <v>1708</v>
      </c>
      <c r="G11">
        <v>2281</v>
      </c>
      <c r="H11">
        <v>2631</v>
      </c>
      <c r="I11">
        <v>3089</v>
      </c>
      <c r="J11">
        <v>3592</v>
      </c>
      <c r="K11">
        <v>5291</v>
      </c>
      <c r="L11">
        <v>8178</v>
      </c>
      <c r="M11">
        <v>13166</v>
      </c>
      <c r="N11">
        <v>17689</v>
      </c>
      <c r="O11">
        <v>20825</v>
      </c>
      <c r="P11">
        <v>24361</v>
      </c>
      <c r="Q11">
        <v>26934</v>
      </c>
      <c r="R11">
        <v>29031</v>
      </c>
      <c r="S11">
        <v>31346</v>
      </c>
      <c r="T11">
        <v>26083</v>
      </c>
      <c r="U11">
        <v>11740</v>
      </c>
      <c r="V11">
        <v>2490</v>
      </c>
      <c r="W11">
        <f t="shared" si="0"/>
        <v>232027</v>
      </c>
      <c r="X11">
        <f t="shared" si="1"/>
        <v>1.1638078265389471</v>
      </c>
    </row>
    <row r="12" spans="1:27" x14ac:dyDescent="0.25">
      <c r="A12" s="1">
        <v>43405</v>
      </c>
      <c r="B12">
        <v>316</v>
      </c>
      <c r="C12">
        <v>168</v>
      </c>
      <c r="D12">
        <v>247</v>
      </c>
      <c r="E12">
        <v>832</v>
      </c>
      <c r="F12">
        <v>1530</v>
      </c>
      <c r="G12">
        <v>2190</v>
      </c>
      <c r="H12">
        <v>2468</v>
      </c>
      <c r="I12">
        <v>3044</v>
      </c>
      <c r="J12">
        <v>3507</v>
      </c>
      <c r="K12">
        <v>5169</v>
      </c>
      <c r="L12">
        <v>7935</v>
      </c>
      <c r="M12">
        <v>13055</v>
      </c>
      <c r="N12">
        <v>17708</v>
      </c>
      <c r="O12">
        <v>20758</v>
      </c>
      <c r="P12">
        <v>24261</v>
      </c>
      <c r="Q12">
        <v>26891</v>
      </c>
      <c r="R12">
        <v>29215</v>
      </c>
      <c r="S12">
        <v>31748</v>
      </c>
      <c r="T12">
        <v>26160</v>
      </c>
      <c r="U12">
        <v>11912</v>
      </c>
      <c r="V12">
        <v>2525</v>
      </c>
      <c r="W12">
        <f t="shared" si="0"/>
        <v>231639</v>
      </c>
      <c r="X12">
        <f t="shared" si="1"/>
        <v>1.1806180506489159</v>
      </c>
    </row>
    <row r="13" spans="1:27" x14ac:dyDescent="0.25">
      <c r="A13" s="1">
        <v>43435</v>
      </c>
      <c r="B13">
        <v>273</v>
      </c>
      <c r="C13">
        <v>195</v>
      </c>
      <c r="D13">
        <v>259</v>
      </c>
      <c r="E13">
        <v>811</v>
      </c>
      <c r="F13">
        <v>1546</v>
      </c>
      <c r="G13">
        <v>2190</v>
      </c>
      <c r="H13">
        <v>2631</v>
      </c>
      <c r="I13">
        <v>3179</v>
      </c>
      <c r="J13">
        <v>3597</v>
      </c>
      <c r="K13">
        <v>5584</v>
      </c>
      <c r="L13">
        <v>8524</v>
      </c>
      <c r="M13">
        <v>13869</v>
      </c>
      <c r="N13">
        <v>18766</v>
      </c>
      <c r="O13">
        <v>22054</v>
      </c>
      <c r="P13">
        <v>25899</v>
      </c>
      <c r="Q13">
        <v>28572</v>
      </c>
      <c r="R13">
        <v>31720</v>
      </c>
      <c r="S13">
        <v>33737</v>
      </c>
      <c r="T13">
        <v>28441</v>
      </c>
      <c r="U13">
        <v>12910</v>
      </c>
      <c r="V13">
        <v>2773</v>
      </c>
      <c r="W13">
        <f t="shared" si="0"/>
        <v>247530</v>
      </c>
      <c r="X13">
        <f t="shared" si="1"/>
        <v>1.1807713845723085</v>
      </c>
    </row>
    <row r="14" spans="1:27" x14ac:dyDescent="0.25">
      <c r="A14" s="1">
        <v>43466</v>
      </c>
      <c r="B14">
        <v>303</v>
      </c>
      <c r="C14">
        <v>216</v>
      </c>
      <c r="D14">
        <v>255</v>
      </c>
      <c r="E14">
        <v>788</v>
      </c>
      <c r="F14">
        <v>1536</v>
      </c>
      <c r="G14">
        <v>2106</v>
      </c>
      <c r="H14">
        <v>2487</v>
      </c>
      <c r="I14">
        <v>3265</v>
      </c>
      <c r="J14">
        <v>3716</v>
      </c>
      <c r="K14">
        <v>5592</v>
      </c>
      <c r="L14">
        <v>8748</v>
      </c>
      <c r="M14">
        <v>14318</v>
      </c>
      <c r="N14">
        <v>19516</v>
      </c>
      <c r="O14">
        <v>22905</v>
      </c>
      <c r="P14">
        <v>26848</v>
      </c>
      <c r="Q14">
        <v>29757</v>
      </c>
      <c r="R14">
        <v>32748</v>
      </c>
      <c r="S14">
        <v>34766</v>
      </c>
      <c r="T14">
        <v>29633</v>
      </c>
      <c r="U14">
        <v>13475</v>
      </c>
      <c r="V14">
        <v>2956</v>
      </c>
      <c r="W14">
        <f t="shared" si="0"/>
        <v>255934</v>
      </c>
      <c r="X14">
        <f t="shared" si="1"/>
        <v>1.1683301408072051</v>
      </c>
    </row>
    <row r="15" spans="1:27" x14ac:dyDescent="0.25">
      <c r="A15" s="1">
        <v>43497</v>
      </c>
      <c r="B15">
        <v>304</v>
      </c>
      <c r="C15">
        <v>191</v>
      </c>
      <c r="D15">
        <v>245</v>
      </c>
      <c r="E15">
        <v>727</v>
      </c>
      <c r="F15">
        <v>1380</v>
      </c>
      <c r="G15">
        <v>1981</v>
      </c>
      <c r="H15">
        <v>2391</v>
      </c>
      <c r="I15">
        <v>2811</v>
      </c>
      <c r="J15">
        <v>3363</v>
      </c>
      <c r="K15">
        <v>5189</v>
      </c>
      <c r="L15">
        <v>7738</v>
      </c>
      <c r="M15">
        <v>12752</v>
      </c>
      <c r="N15">
        <v>17745</v>
      </c>
      <c r="O15">
        <v>20605</v>
      </c>
      <c r="P15">
        <v>24737</v>
      </c>
      <c r="Q15">
        <v>26903</v>
      </c>
      <c r="R15">
        <v>29623</v>
      </c>
      <c r="S15">
        <v>31437</v>
      </c>
      <c r="T15">
        <v>26487</v>
      </c>
      <c r="U15">
        <v>12025</v>
      </c>
      <c r="V15">
        <v>2544</v>
      </c>
      <c r="W15">
        <f t="shared" si="0"/>
        <v>231178</v>
      </c>
      <c r="X15">
        <f t="shared" si="1"/>
        <v>1.1685313905512396</v>
      </c>
    </row>
    <row r="16" spans="1:27" x14ac:dyDescent="0.25">
      <c r="A16" s="1">
        <v>43525</v>
      </c>
      <c r="B16">
        <v>290</v>
      </c>
      <c r="C16">
        <v>213</v>
      </c>
      <c r="D16">
        <v>246</v>
      </c>
      <c r="E16">
        <v>827</v>
      </c>
      <c r="F16">
        <v>1561</v>
      </c>
      <c r="G16">
        <v>2258</v>
      </c>
      <c r="H16">
        <v>2692</v>
      </c>
      <c r="I16">
        <v>3279</v>
      </c>
      <c r="J16">
        <v>3780</v>
      </c>
      <c r="K16">
        <v>5486</v>
      </c>
      <c r="L16">
        <v>8511</v>
      </c>
      <c r="M16">
        <v>14037</v>
      </c>
      <c r="N16">
        <v>19119</v>
      </c>
      <c r="O16">
        <v>22649</v>
      </c>
      <c r="P16">
        <v>26906</v>
      </c>
      <c r="Q16">
        <v>29176</v>
      </c>
      <c r="R16">
        <v>32277</v>
      </c>
      <c r="S16">
        <v>34595</v>
      </c>
      <c r="T16">
        <v>29155</v>
      </c>
      <c r="U16">
        <v>13203</v>
      </c>
      <c r="V16">
        <v>2820</v>
      </c>
      <c r="W16">
        <f t="shared" si="0"/>
        <v>253080</v>
      </c>
      <c r="X16">
        <f t="shared" si="1"/>
        <v>1.1857348505621059</v>
      </c>
    </row>
    <row r="17" spans="1:30" x14ac:dyDescent="0.25">
      <c r="A17" s="1">
        <v>43556</v>
      </c>
      <c r="B17">
        <v>322</v>
      </c>
      <c r="C17">
        <v>167</v>
      </c>
      <c r="D17">
        <v>270</v>
      </c>
      <c r="E17">
        <v>826</v>
      </c>
      <c r="F17">
        <v>1507</v>
      </c>
      <c r="G17">
        <v>2190</v>
      </c>
      <c r="H17">
        <v>2549</v>
      </c>
      <c r="I17">
        <v>3108</v>
      </c>
      <c r="J17">
        <v>3667</v>
      </c>
      <c r="K17">
        <v>5150</v>
      </c>
      <c r="L17">
        <v>7949</v>
      </c>
      <c r="M17">
        <v>12967</v>
      </c>
      <c r="N17">
        <v>17842</v>
      </c>
      <c r="O17">
        <v>20908</v>
      </c>
      <c r="P17">
        <v>24750</v>
      </c>
      <c r="Q17">
        <v>27252</v>
      </c>
      <c r="R17">
        <v>29918</v>
      </c>
      <c r="S17">
        <v>31249</v>
      </c>
      <c r="T17">
        <v>26309</v>
      </c>
      <c r="U17">
        <v>12132</v>
      </c>
      <c r="V17">
        <v>2478</v>
      </c>
      <c r="W17">
        <f t="shared" si="0"/>
        <v>233510</v>
      </c>
      <c r="X17">
        <f t="shared" si="1"/>
        <v>1.1466681344488479</v>
      </c>
    </row>
    <row r="18" spans="1:30" x14ac:dyDescent="0.25">
      <c r="A18" s="1">
        <v>43586</v>
      </c>
      <c r="B18">
        <v>350</v>
      </c>
      <c r="C18">
        <v>193</v>
      </c>
      <c r="D18">
        <v>264</v>
      </c>
      <c r="E18">
        <v>908</v>
      </c>
      <c r="F18">
        <v>1694</v>
      </c>
      <c r="G18">
        <v>2220</v>
      </c>
      <c r="H18">
        <v>2755</v>
      </c>
      <c r="I18">
        <v>3286</v>
      </c>
      <c r="J18">
        <v>3634</v>
      </c>
      <c r="K18">
        <v>5335</v>
      </c>
      <c r="L18">
        <v>8189</v>
      </c>
      <c r="M18">
        <v>13159</v>
      </c>
      <c r="N18">
        <v>18022</v>
      </c>
      <c r="O18">
        <v>21288</v>
      </c>
      <c r="P18">
        <v>24839</v>
      </c>
      <c r="Q18">
        <v>27594</v>
      </c>
      <c r="R18">
        <v>29653</v>
      </c>
      <c r="S18">
        <v>31339</v>
      </c>
      <c r="T18">
        <v>26051</v>
      </c>
      <c r="U18">
        <v>11832</v>
      </c>
      <c r="V18">
        <v>2476</v>
      </c>
      <c r="W18">
        <f t="shared" si="0"/>
        <v>235081</v>
      </c>
      <c r="X18">
        <f t="shared" si="1"/>
        <v>1.1357179096905123</v>
      </c>
    </row>
    <row r="19" spans="1:30" x14ac:dyDescent="0.25">
      <c r="A19" s="1">
        <v>43617</v>
      </c>
      <c r="B19">
        <v>335</v>
      </c>
      <c r="C19">
        <v>215</v>
      </c>
      <c r="D19">
        <v>282</v>
      </c>
      <c r="E19">
        <v>944</v>
      </c>
      <c r="F19">
        <v>1634</v>
      </c>
      <c r="G19">
        <v>2269</v>
      </c>
      <c r="H19">
        <v>2738</v>
      </c>
      <c r="I19">
        <v>3182</v>
      </c>
      <c r="J19">
        <v>3599</v>
      </c>
      <c r="K19">
        <v>5246</v>
      </c>
      <c r="L19">
        <v>7727</v>
      </c>
      <c r="M19">
        <v>12773</v>
      </c>
      <c r="N19">
        <v>17126</v>
      </c>
      <c r="O19">
        <v>20217</v>
      </c>
      <c r="P19">
        <v>23797</v>
      </c>
      <c r="Q19">
        <v>25937</v>
      </c>
      <c r="R19">
        <v>27795</v>
      </c>
      <c r="S19">
        <v>29569</v>
      </c>
      <c r="T19">
        <v>24497</v>
      </c>
      <c r="U19">
        <v>11336</v>
      </c>
      <c r="V19">
        <v>2408</v>
      </c>
      <c r="W19">
        <f t="shared" si="0"/>
        <v>223626</v>
      </c>
      <c r="X19">
        <f t="shared" si="1"/>
        <v>1.1400316150672785</v>
      </c>
    </row>
    <row r="20" spans="1:30" x14ac:dyDescent="0.25">
      <c r="A20" s="1">
        <v>43647</v>
      </c>
      <c r="B20">
        <v>318</v>
      </c>
      <c r="C20">
        <v>225</v>
      </c>
      <c r="D20">
        <v>278</v>
      </c>
      <c r="E20">
        <v>888</v>
      </c>
      <c r="F20">
        <v>1757</v>
      </c>
      <c r="G20">
        <v>2409</v>
      </c>
      <c r="H20">
        <v>2820</v>
      </c>
      <c r="I20">
        <v>3257</v>
      </c>
      <c r="J20">
        <v>3786</v>
      </c>
      <c r="K20">
        <v>5385</v>
      </c>
      <c r="L20">
        <v>8226</v>
      </c>
      <c r="M20">
        <v>13197</v>
      </c>
      <c r="N20">
        <v>17451</v>
      </c>
      <c r="O20">
        <v>20618</v>
      </c>
      <c r="P20">
        <v>24057</v>
      </c>
      <c r="Q20">
        <v>26191</v>
      </c>
      <c r="R20">
        <v>28269</v>
      </c>
      <c r="S20">
        <v>29882</v>
      </c>
      <c r="T20">
        <v>24682</v>
      </c>
      <c r="U20">
        <v>11356</v>
      </c>
      <c r="V20">
        <v>2375</v>
      </c>
      <c r="W20">
        <f t="shared" si="0"/>
        <v>227427</v>
      </c>
      <c r="X20">
        <f t="shared" si="1"/>
        <v>1.1409262723836433</v>
      </c>
      <c r="AA20" t="s">
        <v>69</v>
      </c>
      <c r="AD20">
        <f>W10</f>
        <v>216852</v>
      </c>
    </row>
    <row r="21" spans="1:30" x14ac:dyDescent="0.25">
      <c r="A21" s="1">
        <v>43678</v>
      </c>
      <c r="B21">
        <v>317</v>
      </c>
      <c r="C21">
        <v>169</v>
      </c>
      <c r="D21">
        <v>270</v>
      </c>
      <c r="E21">
        <v>864</v>
      </c>
      <c r="F21">
        <v>1706</v>
      </c>
      <c r="G21">
        <v>2410</v>
      </c>
      <c r="H21">
        <v>2790</v>
      </c>
      <c r="I21">
        <v>3344</v>
      </c>
      <c r="J21">
        <v>3799</v>
      </c>
      <c r="K21">
        <v>5160</v>
      </c>
      <c r="L21">
        <v>7808</v>
      </c>
      <c r="M21">
        <v>12711</v>
      </c>
      <c r="N21">
        <v>17503</v>
      </c>
      <c r="O21">
        <v>20515</v>
      </c>
      <c r="P21">
        <v>24118</v>
      </c>
      <c r="Q21">
        <v>26127</v>
      </c>
      <c r="R21">
        <v>28118</v>
      </c>
      <c r="S21">
        <v>29468</v>
      </c>
      <c r="T21">
        <v>24581</v>
      </c>
      <c r="U21">
        <v>11422</v>
      </c>
      <c r="V21">
        <v>2282</v>
      </c>
      <c r="W21">
        <f t="shared" si="0"/>
        <v>225482</v>
      </c>
      <c r="X21">
        <f t="shared" si="1"/>
        <v>1.1278753779614958</v>
      </c>
      <c r="AA21" t="s">
        <v>70</v>
      </c>
      <c r="AD21">
        <f>W53</f>
        <v>244455</v>
      </c>
    </row>
    <row r="22" spans="1:30" x14ac:dyDescent="0.25">
      <c r="A22" s="1">
        <v>43709</v>
      </c>
      <c r="B22">
        <v>280</v>
      </c>
      <c r="C22">
        <v>171</v>
      </c>
      <c r="D22">
        <v>268</v>
      </c>
      <c r="E22">
        <v>861</v>
      </c>
      <c r="F22">
        <v>1651</v>
      </c>
      <c r="G22">
        <v>2212</v>
      </c>
      <c r="H22">
        <v>2689</v>
      </c>
      <c r="I22">
        <v>3214</v>
      </c>
      <c r="J22">
        <v>3673</v>
      </c>
      <c r="K22">
        <v>5092</v>
      </c>
      <c r="L22">
        <v>7536</v>
      </c>
      <c r="M22">
        <v>12652</v>
      </c>
      <c r="N22">
        <v>16827</v>
      </c>
      <c r="O22">
        <v>19819</v>
      </c>
      <c r="P22">
        <v>23435</v>
      </c>
      <c r="Q22">
        <v>25731</v>
      </c>
      <c r="R22">
        <v>27663</v>
      </c>
      <c r="S22">
        <v>29174</v>
      </c>
      <c r="T22">
        <v>24313</v>
      </c>
      <c r="U22">
        <v>11331</v>
      </c>
      <c r="V22">
        <v>2386</v>
      </c>
      <c r="W22">
        <f t="shared" si="0"/>
        <v>220978</v>
      </c>
      <c r="X22">
        <f t="shared" si="1"/>
        <v>1.1338074695892115</v>
      </c>
      <c r="AC22" t="s">
        <v>71</v>
      </c>
      <c r="AD22" s="2">
        <f>AD21/AD20</f>
        <v>1.1272895799900393</v>
      </c>
    </row>
    <row r="23" spans="1:30" x14ac:dyDescent="0.25">
      <c r="A23" s="1">
        <v>43739</v>
      </c>
      <c r="B23">
        <v>266</v>
      </c>
      <c r="C23">
        <v>171</v>
      </c>
      <c r="D23">
        <v>244</v>
      </c>
      <c r="E23">
        <v>915</v>
      </c>
      <c r="F23">
        <v>1671</v>
      </c>
      <c r="G23">
        <v>2310</v>
      </c>
      <c r="H23">
        <v>2725</v>
      </c>
      <c r="I23">
        <v>3270</v>
      </c>
      <c r="J23">
        <v>3714</v>
      </c>
      <c r="K23">
        <v>5152</v>
      </c>
      <c r="L23">
        <v>7999</v>
      </c>
      <c r="M23">
        <v>12843</v>
      </c>
      <c r="N23">
        <v>18001</v>
      </c>
      <c r="O23">
        <v>20971</v>
      </c>
      <c r="P23">
        <v>25378</v>
      </c>
      <c r="Q23">
        <v>27558</v>
      </c>
      <c r="R23">
        <v>29862</v>
      </c>
      <c r="S23">
        <v>31609</v>
      </c>
      <c r="T23">
        <v>26207</v>
      </c>
      <c r="U23">
        <v>12543</v>
      </c>
      <c r="V23">
        <v>2550</v>
      </c>
      <c r="W23">
        <f t="shared" si="0"/>
        <v>235959</v>
      </c>
      <c r="X23">
        <f t="shared" si="1"/>
        <v>1.1469990565353074</v>
      </c>
      <c r="AC23" t="s">
        <v>592</v>
      </c>
      <c r="AD23">
        <f>AD21-AD20</f>
        <v>27603</v>
      </c>
    </row>
    <row r="24" spans="1:30" x14ac:dyDescent="0.25">
      <c r="A24" s="1">
        <v>43770</v>
      </c>
      <c r="B24">
        <v>258</v>
      </c>
      <c r="C24">
        <v>186</v>
      </c>
      <c r="D24">
        <v>265</v>
      </c>
      <c r="E24">
        <v>854</v>
      </c>
      <c r="F24">
        <v>1673</v>
      </c>
      <c r="G24">
        <v>2273</v>
      </c>
      <c r="H24">
        <v>2670</v>
      </c>
      <c r="I24">
        <v>3207</v>
      </c>
      <c r="J24">
        <v>3684</v>
      </c>
      <c r="K24">
        <v>5402</v>
      </c>
      <c r="L24">
        <v>7848</v>
      </c>
      <c r="M24">
        <v>13151</v>
      </c>
      <c r="N24">
        <v>18002</v>
      </c>
      <c r="O24">
        <v>21462</v>
      </c>
      <c r="P24">
        <v>25365</v>
      </c>
      <c r="Q24">
        <v>27593</v>
      </c>
      <c r="R24">
        <v>30037</v>
      </c>
      <c r="S24">
        <v>31490</v>
      </c>
      <c r="T24">
        <v>26716</v>
      </c>
      <c r="U24">
        <v>12597</v>
      </c>
      <c r="V24">
        <v>2580</v>
      </c>
      <c r="W24">
        <f t="shared" si="0"/>
        <v>237313</v>
      </c>
      <c r="X24">
        <f t="shared" si="1"/>
        <v>1.1412314717500815</v>
      </c>
      <c r="AC24" t="s">
        <v>594</v>
      </c>
      <c r="AD24">
        <f>24*AD23</f>
        <v>662472</v>
      </c>
    </row>
    <row r="25" spans="1:30" x14ac:dyDescent="0.25">
      <c r="A25" s="1">
        <v>43800</v>
      </c>
      <c r="B25">
        <v>333</v>
      </c>
      <c r="C25">
        <v>216</v>
      </c>
      <c r="D25">
        <v>277</v>
      </c>
      <c r="E25">
        <v>856</v>
      </c>
      <c r="F25">
        <v>1743</v>
      </c>
      <c r="G25">
        <v>2331</v>
      </c>
      <c r="H25">
        <v>2903</v>
      </c>
      <c r="I25">
        <v>3415</v>
      </c>
      <c r="J25">
        <v>3933</v>
      </c>
      <c r="K25">
        <v>5550</v>
      </c>
      <c r="L25">
        <v>8375</v>
      </c>
      <c r="M25">
        <v>13893</v>
      </c>
      <c r="N25">
        <v>19330</v>
      </c>
      <c r="O25">
        <v>22455</v>
      </c>
      <c r="P25">
        <v>26917</v>
      </c>
      <c r="Q25">
        <v>29674</v>
      </c>
      <c r="R25">
        <v>32571</v>
      </c>
      <c r="S25">
        <v>34338</v>
      </c>
      <c r="T25">
        <v>28852</v>
      </c>
      <c r="U25">
        <v>13364</v>
      </c>
      <c r="V25">
        <v>2876</v>
      </c>
      <c r="W25">
        <f t="shared" si="0"/>
        <v>254202</v>
      </c>
      <c r="X25">
        <f t="shared" si="1"/>
        <v>1.1571746309900923</v>
      </c>
      <c r="AA25" s="2" t="s">
        <v>72</v>
      </c>
    </row>
    <row r="26" spans="1:30" x14ac:dyDescent="0.25">
      <c r="A26" s="1">
        <v>43831</v>
      </c>
      <c r="B26">
        <v>312</v>
      </c>
      <c r="C26">
        <v>182</v>
      </c>
      <c r="D26">
        <v>286</v>
      </c>
      <c r="E26">
        <v>930</v>
      </c>
      <c r="F26">
        <v>1646</v>
      </c>
      <c r="G26">
        <v>2214</v>
      </c>
      <c r="H26">
        <v>2974</v>
      </c>
      <c r="I26">
        <v>3466</v>
      </c>
      <c r="J26">
        <v>4086</v>
      </c>
      <c r="K26">
        <v>5657</v>
      </c>
      <c r="L26">
        <v>8684</v>
      </c>
      <c r="M26">
        <v>14193</v>
      </c>
      <c r="N26">
        <v>19955</v>
      </c>
      <c r="O26">
        <v>23714</v>
      </c>
      <c r="P26">
        <v>28681</v>
      </c>
      <c r="Q26">
        <v>30796</v>
      </c>
      <c r="R26">
        <v>33105</v>
      </c>
      <c r="S26">
        <v>34954</v>
      </c>
      <c r="T26">
        <v>29559</v>
      </c>
      <c r="U26">
        <v>13921</v>
      </c>
      <c r="V26">
        <v>2962</v>
      </c>
      <c r="W26">
        <f t="shared" si="0"/>
        <v>262277</v>
      </c>
      <c r="X26">
        <f t="shared" si="1"/>
        <v>1.135017534744772</v>
      </c>
      <c r="AA26" t="s">
        <v>73</v>
      </c>
    </row>
    <row r="27" spans="1:30" x14ac:dyDescent="0.25">
      <c r="A27" s="1">
        <v>43862</v>
      </c>
      <c r="B27">
        <v>325</v>
      </c>
      <c r="C27">
        <v>181</v>
      </c>
      <c r="D27">
        <v>276</v>
      </c>
      <c r="E27">
        <v>842</v>
      </c>
      <c r="F27">
        <v>1548</v>
      </c>
      <c r="G27">
        <v>2212</v>
      </c>
      <c r="H27">
        <v>2796</v>
      </c>
      <c r="I27">
        <v>3163</v>
      </c>
      <c r="J27">
        <v>3733</v>
      </c>
      <c r="K27">
        <v>5254</v>
      </c>
      <c r="L27">
        <v>8075</v>
      </c>
      <c r="M27">
        <v>13149</v>
      </c>
      <c r="N27">
        <v>18723</v>
      </c>
      <c r="O27">
        <v>21873</v>
      </c>
      <c r="P27">
        <v>26217</v>
      </c>
      <c r="Q27">
        <v>29027</v>
      </c>
      <c r="R27">
        <v>30509</v>
      </c>
      <c r="S27">
        <v>32469</v>
      </c>
      <c r="T27">
        <v>27131</v>
      </c>
      <c r="U27">
        <v>12530</v>
      </c>
      <c r="V27">
        <v>2713</v>
      </c>
      <c r="W27">
        <f t="shared" si="0"/>
        <v>242746</v>
      </c>
      <c r="X27">
        <f t="shared" si="1"/>
        <v>1.1185792537981878</v>
      </c>
      <c r="AA27" t="s">
        <v>74</v>
      </c>
    </row>
    <row r="28" spans="1:30" x14ac:dyDescent="0.25">
      <c r="A28" s="1">
        <v>43891</v>
      </c>
      <c r="B28">
        <v>327</v>
      </c>
      <c r="C28">
        <v>172</v>
      </c>
      <c r="D28">
        <v>261</v>
      </c>
      <c r="E28">
        <v>860</v>
      </c>
      <c r="F28">
        <v>1773</v>
      </c>
      <c r="G28">
        <v>2514</v>
      </c>
      <c r="H28">
        <v>2979</v>
      </c>
      <c r="I28">
        <v>3746</v>
      </c>
      <c r="J28">
        <v>4248</v>
      </c>
      <c r="K28">
        <v>5786</v>
      </c>
      <c r="L28">
        <v>8814</v>
      </c>
      <c r="M28">
        <v>14494</v>
      </c>
      <c r="N28">
        <v>20538</v>
      </c>
      <c r="O28">
        <v>24302</v>
      </c>
      <c r="P28">
        <v>28889</v>
      </c>
      <c r="Q28">
        <v>31953</v>
      </c>
      <c r="R28">
        <v>34103</v>
      </c>
      <c r="S28">
        <v>35365</v>
      </c>
      <c r="T28">
        <v>29439</v>
      </c>
      <c r="U28">
        <v>14089</v>
      </c>
      <c r="V28">
        <v>2930</v>
      </c>
      <c r="W28">
        <f t="shared" si="0"/>
        <v>267582</v>
      </c>
      <c r="X28">
        <f t="shared" si="1"/>
        <v>1.1067818358213626</v>
      </c>
      <c r="AA28" t="s">
        <v>75</v>
      </c>
    </row>
    <row r="29" spans="1:30" x14ac:dyDescent="0.25">
      <c r="A29" s="1">
        <v>43922</v>
      </c>
      <c r="B29">
        <v>248</v>
      </c>
      <c r="C29">
        <v>163</v>
      </c>
      <c r="D29">
        <v>252</v>
      </c>
      <c r="E29">
        <v>891</v>
      </c>
      <c r="F29">
        <v>1930</v>
      </c>
      <c r="G29">
        <v>2776</v>
      </c>
      <c r="H29">
        <v>3346</v>
      </c>
      <c r="I29">
        <v>4051</v>
      </c>
      <c r="J29">
        <v>4952</v>
      </c>
      <c r="K29">
        <v>6900</v>
      </c>
      <c r="L29">
        <v>10410</v>
      </c>
      <c r="M29">
        <v>16818</v>
      </c>
      <c r="N29">
        <v>23838</v>
      </c>
      <c r="O29">
        <v>28613</v>
      </c>
      <c r="P29">
        <v>34739</v>
      </c>
      <c r="Q29">
        <v>37862</v>
      </c>
      <c r="R29">
        <v>41085</v>
      </c>
      <c r="S29">
        <v>43571</v>
      </c>
      <c r="T29">
        <v>36396</v>
      </c>
      <c r="U29">
        <v>17613</v>
      </c>
      <c r="V29">
        <v>3843</v>
      </c>
      <c r="W29">
        <f t="shared" si="0"/>
        <v>320297</v>
      </c>
      <c r="X29">
        <f t="shared" si="1"/>
        <v>1.1507844276583381</v>
      </c>
      <c r="AA29" t="s">
        <v>76</v>
      </c>
    </row>
    <row r="30" spans="1:30" x14ac:dyDescent="0.25">
      <c r="A30" s="1">
        <v>43952</v>
      </c>
      <c r="B30">
        <v>321</v>
      </c>
      <c r="C30">
        <v>196</v>
      </c>
      <c r="D30">
        <v>261</v>
      </c>
      <c r="E30">
        <v>1059</v>
      </c>
      <c r="F30">
        <v>2012</v>
      </c>
      <c r="G30">
        <v>2906</v>
      </c>
      <c r="H30">
        <v>3677</v>
      </c>
      <c r="I30">
        <v>4289</v>
      </c>
      <c r="J30">
        <v>4949</v>
      </c>
      <c r="K30">
        <v>6673</v>
      </c>
      <c r="L30">
        <v>9822</v>
      </c>
      <c r="M30">
        <v>15294</v>
      </c>
      <c r="N30">
        <v>21348</v>
      </c>
      <c r="O30">
        <v>25005</v>
      </c>
      <c r="P30">
        <v>29702</v>
      </c>
      <c r="Q30">
        <v>32199</v>
      </c>
      <c r="R30">
        <v>34213</v>
      </c>
      <c r="S30">
        <v>36258</v>
      </c>
      <c r="T30">
        <v>30631</v>
      </c>
      <c r="U30">
        <v>14507</v>
      </c>
      <c r="V30">
        <v>3128</v>
      </c>
      <c r="W30">
        <f t="shared" si="0"/>
        <v>278450</v>
      </c>
      <c r="X30">
        <f t="shared" si="1"/>
        <v>1.1260598155222212</v>
      </c>
    </row>
    <row r="31" spans="1:30" x14ac:dyDescent="0.25">
      <c r="A31" s="1">
        <v>43983</v>
      </c>
      <c r="B31">
        <v>308</v>
      </c>
      <c r="C31">
        <v>227</v>
      </c>
      <c r="D31">
        <v>299</v>
      </c>
      <c r="E31">
        <v>1110</v>
      </c>
      <c r="F31">
        <v>2121</v>
      </c>
      <c r="G31">
        <v>2966</v>
      </c>
      <c r="H31">
        <v>3594</v>
      </c>
      <c r="I31">
        <v>4034</v>
      </c>
      <c r="J31">
        <v>4573</v>
      </c>
      <c r="K31">
        <v>6302</v>
      </c>
      <c r="L31">
        <v>9349</v>
      </c>
      <c r="M31">
        <v>14234</v>
      </c>
      <c r="N31">
        <v>19498</v>
      </c>
      <c r="O31">
        <v>22816</v>
      </c>
      <c r="P31">
        <v>26716</v>
      </c>
      <c r="Q31">
        <v>28542</v>
      </c>
      <c r="R31">
        <v>30140</v>
      </c>
      <c r="S31">
        <v>31062</v>
      </c>
      <c r="T31">
        <v>25901</v>
      </c>
      <c r="U31">
        <v>12100</v>
      </c>
      <c r="V31">
        <v>2430</v>
      </c>
      <c r="W31">
        <f t="shared" si="0"/>
        <v>248322</v>
      </c>
      <c r="X31">
        <f t="shared" si="1"/>
        <v>1.0882909396678579</v>
      </c>
    </row>
    <row r="32" spans="1:30" x14ac:dyDescent="0.25">
      <c r="A32" s="1">
        <v>44013</v>
      </c>
      <c r="B32">
        <v>349</v>
      </c>
      <c r="C32">
        <v>219</v>
      </c>
      <c r="D32">
        <v>323</v>
      </c>
      <c r="E32">
        <v>1176</v>
      </c>
      <c r="F32">
        <v>2305</v>
      </c>
      <c r="G32">
        <v>3112</v>
      </c>
      <c r="H32">
        <v>3768</v>
      </c>
      <c r="I32">
        <v>4564</v>
      </c>
      <c r="J32">
        <v>5310</v>
      </c>
      <c r="K32">
        <v>6965</v>
      </c>
      <c r="L32">
        <v>10168</v>
      </c>
      <c r="M32">
        <v>16184</v>
      </c>
      <c r="N32">
        <v>21960</v>
      </c>
      <c r="O32">
        <v>25779</v>
      </c>
      <c r="P32">
        <v>30317</v>
      </c>
      <c r="Q32">
        <v>32170</v>
      </c>
      <c r="R32">
        <v>33798</v>
      </c>
      <c r="S32">
        <v>34413</v>
      </c>
      <c r="T32">
        <v>27990</v>
      </c>
      <c r="U32">
        <v>13104</v>
      </c>
      <c r="V32">
        <v>2772</v>
      </c>
      <c r="W32">
        <f t="shared" si="0"/>
        <v>276746</v>
      </c>
      <c r="X32">
        <f t="shared" si="1"/>
        <v>1.0697233447311159</v>
      </c>
      <c r="AA32" t="s">
        <v>593</v>
      </c>
    </row>
    <row r="33" spans="1:24" x14ac:dyDescent="0.25">
      <c r="A33" s="1">
        <v>44044</v>
      </c>
      <c r="B33">
        <v>278</v>
      </c>
      <c r="C33">
        <v>191</v>
      </c>
      <c r="D33">
        <v>270</v>
      </c>
      <c r="E33">
        <v>1184</v>
      </c>
      <c r="F33">
        <v>2188</v>
      </c>
      <c r="G33">
        <v>2980</v>
      </c>
      <c r="H33">
        <v>3734</v>
      </c>
      <c r="I33">
        <v>4373</v>
      </c>
      <c r="J33">
        <v>5017</v>
      </c>
      <c r="K33">
        <v>6704</v>
      </c>
      <c r="L33">
        <v>9897</v>
      </c>
      <c r="M33">
        <v>15624</v>
      </c>
      <c r="N33">
        <v>21650</v>
      </c>
      <c r="O33">
        <v>25602</v>
      </c>
      <c r="P33">
        <v>30290</v>
      </c>
      <c r="Q33">
        <v>32268</v>
      </c>
      <c r="R33">
        <v>34323</v>
      </c>
      <c r="S33">
        <v>34377</v>
      </c>
      <c r="T33">
        <v>28251</v>
      </c>
      <c r="U33">
        <v>13130</v>
      </c>
      <c r="V33">
        <v>2772</v>
      </c>
      <c r="W33">
        <f t="shared" si="0"/>
        <v>275103</v>
      </c>
      <c r="X33">
        <f t="shared" si="1"/>
        <v>1.0653588694682037</v>
      </c>
    </row>
    <row r="34" spans="1:24" x14ac:dyDescent="0.25">
      <c r="A34" s="1">
        <v>44075</v>
      </c>
      <c r="B34">
        <v>264</v>
      </c>
      <c r="C34">
        <v>167</v>
      </c>
      <c r="D34">
        <v>294</v>
      </c>
      <c r="E34">
        <v>1062</v>
      </c>
      <c r="F34">
        <v>2059</v>
      </c>
      <c r="G34">
        <v>2701</v>
      </c>
      <c r="H34">
        <v>3381</v>
      </c>
      <c r="I34">
        <v>3902</v>
      </c>
      <c r="J34">
        <v>4601</v>
      </c>
      <c r="K34">
        <v>6049</v>
      </c>
      <c r="L34">
        <v>9017</v>
      </c>
      <c r="M34">
        <v>14341</v>
      </c>
      <c r="N34">
        <v>19738</v>
      </c>
      <c r="O34">
        <v>23351</v>
      </c>
      <c r="P34">
        <v>28237</v>
      </c>
      <c r="Q34">
        <v>29937</v>
      </c>
      <c r="R34">
        <v>31552</v>
      </c>
      <c r="S34">
        <v>32357</v>
      </c>
      <c r="T34">
        <v>26880</v>
      </c>
      <c r="U34">
        <v>12540</v>
      </c>
      <c r="V34">
        <v>2693</v>
      </c>
      <c r="W34">
        <f t="shared" si="0"/>
        <v>255123</v>
      </c>
      <c r="X34">
        <f t="shared" si="1"/>
        <v>1.0808364231552927</v>
      </c>
    </row>
    <row r="35" spans="1:24" x14ac:dyDescent="0.25">
      <c r="A35" s="1">
        <v>44105</v>
      </c>
      <c r="B35">
        <v>282</v>
      </c>
      <c r="C35">
        <v>187</v>
      </c>
      <c r="D35">
        <v>299</v>
      </c>
      <c r="E35">
        <v>1042</v>
      </c>
      <c r="F35">
        <v>2026</v>
      </c>
      <c r="G35">
        <v>2790</v>
      </c>
      <c r="H35">
        <v>3384</v>
      </c>
      <c r="I35">
        <v>4007</v>
      </c>
      <c r="J35">
        <v>4662</v>
      </c>
      <c r="K35">
        <v>6164</v>
      </c>
      <c r="L35">
        <v>9213</v>
      </c>
      <c r="M35">
        <v>14903</v>
      </c>
      <c r="N35">
        <v>20788</v>
      </c>
      <c r="O35">
        <v>24926</v>
      </c>
      <c r="P35">
        <v>29927</v>
      </c>
      <c r="Q35">
        <v>32306</v>
      </c>
      <c r="R35">
        <v>34185</v>
      </c>
      <c r="S35">
        <v>34788</v>
      </c>
      <c r="T35">
        <v>29381</v>
      </c>
      <c r="U35">
        <v>13705</v>
      </c>
      <c r="V35">
        <v>2887</v>
      </c>
      <c r="W35">
        <f t="shared" si="0"/>
        <v>271852</v>
      </c>
      <c r="X35">
        <f t="shared" si="1"/>
        <v>1.0768278338389154</v>
      </c>
    </row>
    <row r="36" spans="1:24" x14ac:dyDescent="0.25">
      <c r="A36" s="1">
        <v>44136</v>
      </c>
      <c r="B36">
        <v>257</v>
      </c>
      <c r="C36">
        <v>172</v>
      </c>
      <c r="D36">
        <v>314</v>
      </c>
      <c r="E36">
        <v>1071</v>
      </c>
      <c r="F36">
        <v>1932</v>
      </c>
      <c r="G36">
        <v>2689</v>
      </c>
      <c r="H36">
        <v>3496</v>
      </c>
      <c r="I36">
        <v>4143</v>
      </c>
      <c r="J36">
        <v>4802</v>
      </c>
      <c r="K36">
        <v>6407</v>
      </c>
      <c r="L36">
        <v>9623</v>
      </c>
      <c r="M36">
        <v>15533</v>
      </c>
      <c r="N36">
        <v>22138</v>
      </c>
      <c r="O36">
        <v>27161</v>
      </c>
      <c r="P36">
        <v>33546</v>
      </c>
      <c r="Q36">
        <v>36242</v>
      </c>
      <c r="R36">
        <v>38957</v>
      </c>
      <c r="S36">
        <v>40048</v>
      </c>
      <c r="T36">
        <v>33283</v>
      </c>
      <c r="U36">
        <v>15392</v>
      </c>
      <c r="V36">
        <v>3315</v>
      </c>
      <c r="W36">
        <f t="shared" si="0"/>
        <v>300521</v>
      </c>
      <c r="X36">
        <f t="shared" si="1"/>
        <v>1.1050162794547762</v>
      </c>
    </row>
    <row r="37" spans="1:24" x14ac:dyDescent="0.25">
      <c r="A37" s="1">
        <v>44166</v>
      </c>
      <c r="B37">
        <v>258</v>
      </c>
      <c r="C37">
        <v>153</v>
      </c>
      <c r="D37">
        <v>278</v>
      </c>
      <c r="E37">
        <v>1051</v>
      </c>
      <c r="F37">
        <v>1998</v>
      </c>
      <c r="G37">
        <v>2836</v>
      </c>
      <c r="H37">
        <v>3661</v>
      </c>
      <c r="I37">
        <v>4343</v>
      </c>
      <c r="J37">
        <v>5476</v>
      </c>
      <c r="K37">
        <v>7570</v>
      </c>
      <c r="L37">
        <v>11639</v>
      </c>
      <c r="M37">
        <v>18461</v>
      </c>
      <c r="N37">
        <v>27147</v>
      </c>
      <c r="O37">
        <v>33246</v>
      </c>
      <c r="P37">
        <v>40858</v>
      </c>
      <c r="Q37">
        <v>44889</v>
      </c>
      <c r="R37">
        <v>47923</v>
      </c>
      <c r="S37">
        <v>49589</v>
      </c>
      <c r="T37">
        <v>40844</v>
      </c>
      <c r="U37">
        <v>18605</v>
      </c>
      <c r="V37">
        <v>4187</v>
      </c>
      <c r="W37">
        <f t="shared" si="0"/>
        <v>365012</v>
      </c>
      <c r="X37">
        <f t="shared" si="1"/>
        <v>1.1047027111319032</v>
      </c>
    </row>
    <row r="38" spans="1:24" x14ac:dyDescent="0.25">
      <c r="A38" s="1">
        <v>44197</v>
      </c>
      <c r="B38">
        <v>271</v>
      </c>
      <c r="C38">
        <v>178</v>
      </c>
      <c r="D38">
        <v>256</v>
      </c>
      <c r="E38">
        <v>1047</v>
      </c>
      <c r="F38">
        <v>2051</v>
      </c>
      <c r="G38">
        <v>2993</v>
      </c>
      <c r="H38">
        <v>3876</v>
      </c>
      <c r="I38">
        <v>4790</v>
      </c>
      <c r="J38">
        <v>5776</v>
      </c>
      <c r="K38">
        <v>7840</v>
      </c>
      <c r="L38">
        <v>12217</v>
      </c>
      <c r="M38">
        <v>19362</v>
      </c>
      <c r="N38">
        <v>28484</v>
      </c>
      <c r="O38">
        <v>34781</v>
      </c>
      <c r="P38">
        <v>42837</v>
      </c>
      <c r="Q38">
        <v>45731</v>
      </c>
      <c r="R38">
        <v>48312</v>
      </c>
      <c r="S38">
        <v>48762</v>
      </c>
      <c r="T38">
        <v>39615</v>
      </c>
      <c r="U38">
        <v>18251</v>
      </c>
      <c r="V38">
        <v>3802</v>
      </c>
      <c r="W38">
        <f t="shared" si="0"/>
        <v>371232</v>
      </c>
      <c r="X38">
        <f t="shared" si="1"/>
        <v>1.0662788917801929</v>
      </c>
    </row>
    <row r="39" spans="1:24" x14ac:dyDescent="0.25">
      <c r="A39" s="1">
        <v>44228</v>
      </c>
      <c r="B39">
        <v>264</v>
      </c>
      <c r="C39">
        <v>165</v>
      </c>
      <c r="D39">
        <v>267</v>
      </c>
      <c r="E39">
        <v>900</v>
      </c>
      <c r="F39">
        <v>1745</v>
      </c>
      <c r="G39">
        <v>2490</v>
      </c>
      <c r="H39">
        <v>3256</v>
      </c>
      <c r="I39">
        <v>3932</v>
      </c>
      <c r="J39">
        <v>4697</v>
      </c>
      <c r="K39">
        <v>6318</v>
      </c>
      <c r="L39">
        <v>9830</v>
      </c>
      <c r="M39">
        <v>15314</v>
      </c>
      <c r="N39">
        <v>22433</v>
      </c>
      <c r="O39">
        <v>26949</v>
      </c>
      <c r="P39">
        <v>32839</v>
      </c>
      <c r="Q39">
        <v>34084</v>
      </c>
      <c r="R39">
        <v>35318</v>
      </c>
      <c r="S39">
        <v>35291</v>
      </c>
      <c r="T39">
        <v>28482</v>
      </c>
      <c r="U39">
        <v>13198</v>
      </c>
      <c r="V39">
        <v>2761</v>
      </c>
      <c r="W39">
        <f t="shared" si="0"/>
        <v>280533</v>
      </c>
      <c r="X39">
        <f t="shared" si="1"/>
        <v>1.0354125102687477</v>
      </c>
    </row>
    <row r="40" spans="1:24" x14ac:dyDescent="0.25">
      <c r="A40" s="1">
        <v>44256</v>
      </c>
      <c r="B40">
        <v>264</v>
      </c>
      <c r="C40">
        <v>191</v>
      </c>
      <c r="D40">
        <v>306</v>
      </c>
      <c r="E40">
        <v>1095</v>
      </c>
      <c r="F40">
        <v>2007</v>
      </c>
      <c r="G40">
        <v>2807</v>
      </c>
      <c r="H40">
        <v>3537</v>
      </c>
      <c r="I40">
        <v>4203</v>
      </c>
      <c r="J40">
        <v>5092</v>
      </c>
      <c r="K40">
        <v>6533</v>
      </c>
      <c r="L40">
        <v>9833</v>
      </c>
      <c r="M40">
        <v>15104</v>
      </c>
      <c r="N40">
        <v>21502</v>
      </c>
      <c r="O40">
        <v>25418</v>
      </c>
      <c r="P40">
        <v>30746</v>
      </c>
      <c r="Q40">
        <v>32044</v>
      </c>
      <c r="R40">
        <v>33379</v>
      </c>
      <c r="S40">
        <v>33163</v>
      </c>
      <c r="T40">
        <v>26819</v>
      </c>
      <c r="U40">
        <v>12168</v>
      </c>
      <c r="V40">
        <v>2649</v>
      </c>
      <c r="W40">
        <f t="shared" si="0"/>
        <v>268860</v>
      </c>
      <c r="X40">
        <f t="shared" si="1"/>
        <v>1.0349207339907627</v>
      </c>
    </row>
    <row r="41" spans="1:24" x14ac:dyDescent="0.25">
      <c r="A41" s="1">
        <v>44287</v>
      </c>
      <c r="B41">
        <v>317</v>
      </c>
      <c r="C41">
        <v>195</v>
      </c>
      <c r="D41">
        <v>260</v>
      </c>
      <c r="E41">
        <v>1105</v>
      </c>
      <c r="F41">
        <v>2039</v>
      </c>
      <c r="G41">
        <v>2776</v>
      </c>
      <c r="H41">
        <v>3622</v>
      </c>
      <c r="I41">
        <v>4191</v>
      </c>
      <c r="J41">
        <v>5131</v>
      </c>
      <c r="K41">
        <v>6384</v>
      </c>
      <c r="L41">
        <v>9565</v>
      </c>
      <c r="M41">
        <v>14846</v>
      </c>
      <c r="N41">
        <v>20830</v>
      </c>
      <c r="O41">
        <v>24326</v>
      </c>
      <c r="P41">
        <v>29151</v>
      </c>
      <c r="Q41">
        <v>29850</v>
      </c>
      <c r="R41">
        <v>30876</v>
      </c>
      <c r="S41">
        <v>30775</v>
      </c>
      <c r="T41">
        <v>24781</v>
      </c>
      <c r="U41">
        <v>11402</v>
      </c>
      <c r="V41">
        <v>2439</v>
      </c>
      <c r="W41">
        <f t="shared" si="0"/>
        <v>254861</v>
      </c>
      <c r="X41">
        <f t="shared" si="1"/>
        <v>1.0309882747068677</v>
      </c>
    </row>
    <row r="42" spans="1:24" x14ac:dyDescent="0.25">
      <c r="A42" s="1">
        <v>44317</v>
      </c>
      <c r="B42">
        <v>355</v>
      </c>
      <c r="C42">
        <v>213</v>
      </c>
      <c r="D42">
        <v>304</v>
      </c>
      <c r="E42">
        <v>1161</v>
      </c>
      <c r="F42">
        <v>2218</v>
      </c>
      <c r="G42">
        <v>2943</v>
      </c>
      <c r="H42">
        <v>3799</v>
      </c>
      <c r="I42">
        <v>4403</v>
      </c>
      <c r="J42">
        <v>5082</v>
      </c>
      <c r="K42">
        <v>6407</v>
      </c>
      <c r="L42">
        <v>9639</v>
      </c>
      <c r="M42">
        <v>14856</v>
      </c>
      <c r="N42">
        <v>21030</v>
      </c>
      <c r="O42">
        <v>24347</v>
      </c>
      <c r="P42">
        <v>29197</v>
      </c>
      <c r="Q42">
        <v>29900</v>
      </c>
      <c r="R42">
        <v>30787</v>
      </c>
      <c r="S42">
        <v>30319</v>
      </c>
      <c r="T42">
        <v>25082</v>
      </c>
      <c r="U42">
        <v>11659</v>
      </c>
      <c r="V42">
        <v>2384</v>
      </c>
      <c r="W42">
        <f t="shared" si="0"/>
        <v>256085</v>
      </c>
      <c r="X42">
        <f t="shared" si="1"/>
        <v>1.0140133779264213</v>
      </c>
    </row>
    <row r="43" spans="1:24" x14ac:dyDescent="0.25">
      <c r="A43" s="1">
        <v>44348</v>
      </c>
      <c r="B43">
        <v>338</v>
      </c>
      <c r="C43">
        <v>210</v>
      </c>
      <c r="D43">
        <v>358</v>
      </c>
      <c r="E43">
        <v>1218</v>
      </c>
      <c r="F43">
        <v>2098</v>
      </c>
      <c r="G43">
        <v>2842</v>
      </c>
      <c r="H43">
        <v>3708</v>
      </c>
      <c r="I43">
        <v>4309</v>
      </c>
      <c r="J43">
        <v>5096</v>
      </c>
      <c r="K43">
        <v>6024</v>
      </c>
      <c r="L43">
        <v>9107</v>
      </c>
      <c r="M43">
        <v>14059</v>
      </c>
      <c r="N43">
        <v>19814</v>
      </c>
      <c r="O43">
        <v>23089</v>
      </c>
      <c r="P43">
        <v>27313</v>
      </c>
      <c r="Q43">
        <v>28285</v>
      </c>
      <c r="R43">
        <v>29390</v>
      </c>
      <c r="S43">
        <v>28901</v>
      </c>
      <c r="T43">
        <v>23547</v>
      </c>
      <c r="U43">
        <v>10927</v>
      </c>
      <c r="V43">
        <v>2418</v>
      </c>
      <c r="W43">
        <f t="shared" si="0"/>
        <v>243051</v>
      </c>
      <c r="X43">
        <f t="shared" si="1"/>
        <v>1.0217783277355488</v>
      </c>
    </row>
    <row r="44" spans="1:24" x14ac:dyDescent="0.25">
      <c r="A44" s="1">
        <v>44378</v>
      </c>
      <c r="B44">
        <v>353</v>
      </c>
      <c r="C44">
        <v>226</v>
      </c>
      <c r="D44">
        <v>310</v>
      </c>
      <c r="E44">
        <v>1181</v>
      </c>
      <c r="F44">
        <v>2162</v>
      </c>
      <c r="G44">
        <v>2963</v>
      </c>
      <c r="H44">
        <v>3957</v>
      </c>
      <c r="I44">
        <v>4493</v>
      </c>
      <c r="J44">
        <v>5443</v>
      </c>
      <c r="K44">
        <v>6602</v>
      </c>
      <c r="L44">
        <v>9555</v>
      </c>
      <c r="M44">
        <v>14641</v>
      </c>
      <c r="N44">
        <v>20660</v>
      </c>
      <c r="O44">
        <v>24317</v>
      </c>
      <c r="P44">
        <v>28686</v>
      </c>
      <c r="Q44">
        <v>29805</v>
      </c>
      <c r="R44">
        <v>30842</v>
      </c>
      <c r="S44">
        <v>30405</v>
      </c>
      <c r="T44">
        <v>25019</v>
      </c>
      <c r="U44">
        <v>11520</v>
      </c>
      <c r="V44">
        <v>2490</v>
      </c>
      <c r="W44">
        <f t="shared" si="0"/>
        <v>255630</v>
      </c>
      <c r="X44">
        <f t="shared" si="1"/>
        <v>1.0201308505284348</v>
      </c>
    </row>
    <row r="45" spans="1:24" x14ac:dyDescent="0.25">
      <c r="A45" s="1">
        <v>44409</v>
      </c>
      <c r="B45">
        <v>342</v>
      </c>
      <c r="C45">
        <v>228</v>
      </c>
      <c r="D45">
        <v>308</v>
      </c>
      <c r="E45">
        <v>1149</v>
      </c>
      <c r="F45">
        <v>2225</v>
      </c>
      <c r="G45">
        <v>3440</v>
      </c>
      <c r="H45">
        <v>4639</v>
      </c>
      <c r="I45">
        <v>5614</v>
      </c>
      <c r="J45">
        <v>7000</v>
      </c>
      <c r="K45">
        <v>8562</v>
      </c>
      <c r="L45">
        <v>12723</v>
      </c>
      <c r="M45">
        <v>18584</v>
      </c>
      <c r="N45">
        <v>25458</v>
      </c>
      <c r="O45">
        <v>29352</v>
      </c>
      <c r="P45">
        <v>34324</v>
      </c>
      <c r="Q45">
        <v>34905</v>
      </c>
      <c r="R45">
        <v>35187</v>
      </c>
      <c r="S45">
        <v>34492</v>
      </c>
      <c r="T45">
        <v>27381</v>
      </c>
      <c r="U45">
        <v>12867</v>
      </c>
      <c r="V45">
        <v>2771</v>
      </c>
      <c r="W45">
        <f t="shared" si="0"/>
        <v>301551</v>
      </c>
      <c r="X45">
        <f t="shared" si="1"/>
        <v>0.98816788425726976</v>
      </c>
    </row>
    <row r="46" spans="1:24" x14ac:dyDescent="0.25">
      <c r="A46" s="1">
        <v>44440</v>
      </c>
      <c r="B46">
        <v>337</v>
      </c>
      <c r="C46">
        <v>184</v>
      </c>
      <c r="D46">
        <v>306</v>
      </c>
      <c r="E46">
        <v>1168</v>
      </c>
      <c r="F46">
        <v>2218</v>
      </c>
      <c r="G46">
        <v>3315</v>
      </c>
      <c r="H46">
        <v>4644</v>
      </c>
      <c r="I46">
        <v>5809</v>
      </c>
      <c r="J46">
        <v>7229</v>
      </c>
      <c r="K46">
        <v>9072</v>
      </c>
      <c r="L46">
        <v>13485</v>
      </c>
      <c r="M46">
        <v>19578</v>
      </c>
      <c r="N46">
        <v>26929</v>
      </c>
      <c r="O46">
        <v>30705</v>
      </c>
      <c r="P46">
        <v>35568</v>
      </c>
      <c r="Q46">
        <v>35862</v>
      </c>
      <c r="R46">
        <v>35837</v>
      </c>
      <c r="S46">
        <v>34516</v>
      </c>
      <c r="T46">
        <v>27926</v>
      </c>
      <c r="U46">
        <v>12688</v>
      </c>
      <c r="V46">
        <v>2722</v>
      </c>
      <c r="W46">
        <f t="shared" si="0"/>
        <v>310098</v>
      </c>
      <c r="X46">
        <f t="shared" si="1"/>
        <v>0.96246723551391444</v>
      </c>
    </row>
    <row r="47" spans="1:24" x14ac:dyDescent="0.25">
      <c r="A47" s="1">
        <v>44470</v>
      </c>
      <c r="B47">
        <v>323</v>
      </c>
      <c r="C47">
        <v>175</v>
      </c>
      <c r="D47">
        <v>299</v>
      </c>
      <c r="E47">
        <v>1218</v>
      </c>
      <c r="F47">
        <v>2199</v>
      </c>
      <c r="G47">
        <v>3060</v>
      </c>
      <c r="H47">
        <v>4219</v>
      </c>
      <c r="I47">
        <v>5116</v>
      </c>
      <c r="J47">
        <v>6292</v>
      </c>
      <c r="K47">
        <v>7915</v>
      </c>
      <c r="L47">
        <v>11723</v>
      </c>
      <c r="M47">
        <v>17667</v>
      </c>
      <c r="N47">
        <v>24383</v>
      </c>
      <c r="O47">
        <v>29120</v>
      </c>
      <c r="P47">
        <v>33834</v>
      </c>
      <c r="Q47">
        <v>35016</v>
      </c>
      <c r="R47">
        <v>35785</v>
      </c>
      <c r="S47">
        <v>35068</v>
      </c>
      <c r="T47">
        <v>28469</v>
      </c>
      <c r="U47">
        <v>13068</v>
      </c>
      <c r="V47">
        <v>2920</v>
      </c>
      <c r="W47">
        <f t="shared" si="0"/>
        <v>297869</v>
      </c>
      <c r="X47">
        <f t="shared" si="1"/>
        <v>1.001485035412383</v>
      </c>
    </row>
    <row r="48" spans="1:24" x14ac:dyDescent="0.25">
      <c r="A48" s="1">
        <v>44501</v>
      </c>
      <c r="B48">
        <v>312</v>
      </c>
      <c r="C48">
        <v>210</v>
      </c>
      <c r="D48">
        <v>282</v>
      </c>
      <c r="E48">
        <v>1075</v>
      </c>
      <c r="F48">
        <v>1919</v>
      </c>
      <c r="G48">
        <v>2720</v>
      </c>
      <c r="H48">
        <v>3756</v>
      </c>
      <c r="I48">
        <v>4672</v>
      </c>
      <c r="J48">
        <v>5547</v>
      </c>
      <c r="K48">
        <v>6817</v>
      </c>
      <c r="L48">
        <v>10434</v>
      </c>
      <c r="M48">
        <v>15890</v>
      </c>
      <c r="N48">
        <v>23167</v>
      </c>
      <c r="O48">
        <v>27546</v>
      </c>
      <c r="P48">
        <v>32335</v>
      </c>
      <c r="Q48">
        <v>34803</v>
      </c>
      <c r="R48">
        <v>35620</v>
      </c>
      <c r="S48">
        <v>34964</v>
      </c>
      <c r="T48">
        <v>28511</v>
      </c>
      <c r="U48">
        <v>13361</v>
      </c>
      <c r="V48">
        <v>2949</v>
      </c>
      <c r="W48">
        <f t="shared" si="0"/>
        <v>286890</v>
      </c>
      <c r="X48">
        <f t="shared" si="1"/>
        <v>1.0046260379852312</v>
      </c>
    </row>
    <row r="49" spans="1:24" x14ac:dyDescent="0.25">
      <c r="A49" s="1">
        <v>44531</v>
      </c>
      <c r="B49">
        <v>340</v>
      </c>
      <c r="C49">
        <v>231</v>
      </c>
      <c r="D49">
        <v>313</v>
      </c>
      <c r="E49">
        <v>1090</v>
      </c>
      <c r="F49">
        <v>2019</v>
      </c>
      <c r="G49">
        <v>2846</v>
      </c>
      <c r="H49">
        <v>4066</v>
      </c>
      <c r="I49">
        <v>4871</v>
      </c>
      <c r="J49">
        <v>6151</v>
      </c>
      <c r="K49">
        <v>7670</v>
      </c>
      <c r="L49">
        <v>11782</v>
      </c>
      <c r="M49">
        <v>17707</v>
      </c>
      <c r="N49">
        <v>25873</v>
      </c>
      <c r="O49">
        <v>31034</v>
      </c>
      <c r="P49">
        <v>36452</v>
      </c>
      <c r="Q49">
        <v>38582</v>
      </c>
      <c r="R49">
        <v>39453</v>
      </c>
      <c r="S49">
        <v>38244</v>
      </c>
      <c r="T49">
        <v>31293</v>
      </c>
      <c r="U49">
        <v>14350</v>
      </c>
      <c r="V49">
        <v>3191</v>
      </c>
      <c r="W49">
        <f t="shared" si="0"/>
        <v>317558</v>
      </c>
      <c r="X49">
        <f t="shared" si="1"/>
        <v>0.99123943807993364</v>
      </c>
    </row>
    <row r="50" spans="1:24" x14ac:dyDescent="0.25">
      <c r="A50" s="1">
        <v>44562</v>
      </c>
      <c r="B50">
        <v>310</v>
      </c>
      <c r="C50">
        <v>187</v>
      </c>
      <c r="D50">
        <v>300</v>
      </c>
      <c r="E50">
        <v>992</v>
      </c>
      <c r="F50">
        <v>2066</v>
      </c>
      <c r="G50">
        <v>2916</v>
      </c>
      <c r="H50">
        <v>4216</v>
      </c>
      <c r="I50">
        <v>5052</v>
      </c>
      <c r="J50">
        <v>6540</v>
      </c>
      <c r="K50">
        <v>8239</v>
      </c>
      <c r="L50">
        <v>12614</v>
      </c>
      <c r="M50">
        <v>20007</v>
      </c>
      <c r="N50">
        <v>29143</v>
      </c>
      <c r="O50">
        <v>35247</v>
      </c>
      <c r="P50">
        <v>42010</v>
      </c>
      <c r="Q50">
        <v>45825</v>
      </c>
      <c r="R50">
        <v>46801</v>
      </c>
      <c r="S50">
        <v>46183</v>
      </c>
      <c r="T50">
        <v>37314</v>
      </c>
      <c r="U50">
        <v>17782</v>
      </c>
      <c r="V50">
        <v>4022</v>
      </c>
      <c r="W50">
        <f t="shared" si="0"/>
        <v>367766</v>
      </c>
      <c r="X50">
        <f t="shared" si="1"/>
        <v>1.0078123295144572</v>
      </c>
    </row>
    <row r="51" spans="1:24" x14ac:dyDescent="0.25">
      <c r="A51" s="1">
        <v>44593</v>
      </c>
      <c r="B51">
        <v>292</v>
      </c>
      <c r="C51">
        <v>188</v>
      </c>
      <c r="D51">
        <v>265</v>
      </c>
      <c r="E51">
        <v>984</v>
      </c>
      <c r="F51">
        <v>1766</v>
      </c>
      <c r="G51">
        <v>2478</v>
      </c>
      <c r="H51">
        <v>3401</v>
      </c>
      <c r="I51">
        <v>4173</v>
      </c>
      <c r="J51">
        <v>4975</v>
      </c>
      <c r="K51">
        <v>6206</v>
      </c>
      <c r="L51">
        <v>9778</v>
      </c>
      <c r="M51">
        <v>15159</v>
      </c>
      <c r="N51">
        <v>22133</v>
      </c>
      <c r="O51">
        <v>27569</v>
      </c>
      <c r="P51">
        <v>33260</v>
      </c>
      <c r="Q51">
        <v>36617</v>
      </c>
      <c r="R51">
        <v>37301</v>
      </c>
      <c r="S51">
        <v>36570</v>
      </c>
      <c r="T51">
        <v>28923</v>
      </c>
      <c r="U51">
        <v>13760</v>
      </c>
      <c r="V51">
        <v>2992</v>
      </c>
      <c r="W51">
        <f t="shared" si="0"/>
        <v>288790</v>
      </c>
      <c r="X51">
        <f t="shared" si="1"/>
        <v>0.99871644318212849</v>
      </c>
    </row>
    <row r="52" spans="1:24" x14ac:dyDescent="0.25">
      <c r="A52" s="1">
        <v>44621</v>
      </c>
      <c r="B52">
        <v>320</v>
      </c>
      <c r="C52">
        <v>183</v>
      </c>
      <c r="D52">
        <v>312</v>
      </c>
      <c r="E52">
        <v>1033</v>
      </c>
      <c r="F52">
        <v>1834</v>
      </c>
      <c r="G52">
        <v>2671</v>
      </c>
      <c r="H52">
        <v>3620</v>
      </c>
      <c r="I52">
        <v>4108</v>
      </c>
      <c r="J52">
        <v>4997</v>
      </c>
      <c r="K52">
        <v>6059</v>
      </c>
      <c r="L52">
        <v>9016</v>
      </c>
      <c r="M52">
        <v>14074</v>
      </c>
      <c r="N52">
        <v>20566</v>
      </c>
      <c r="O52">
        <v>25023</v>
      </c>
      <c r="P52">
        <v>30053</v>
      </c>
      <c r="Q52">
        <v>33038</v>
      </c>
      <c r="R52">
        <v>34033</v>
      </c>
      <c r="S52">
        <v>33726</v>
      </c>
      <c r="T52">
        <v>26833</v>
      </c>
      <c r="U52">
        <v>12320</v>
      </c>
      <c r="V52">
        <v>2735</v>
      </c>
      <c r="W52">
        <f t="shared" si="0"/>
        <v>266554</v>
      </c>
      <c r="X52">
        <f t="shared" si="1"/>
        <v>1.0208245051153217</v>
      </c>
    </row>
    <row r="53" spans="1:24" x14ac:dyDescent="0.25">
      <c r="A53" s="1">
        <v>44652</v>
      </c>
      <c r="B53">
        <v>324</v>
      </c>
      <c r="C53">
        <v>199</v>
      </c>
      <c r="D53">
        <v>289</v>
      </c>
      <c r="E53">
        <v>963</v>
      </c>
      <c r="F53">
        <v>1760</v>
      </c>
      <c r="G53">
        <v>2500</v>
      </c>
      <c r="H53">
        <v>3406</v>
      </c>
      <c r="I53">
        <v>3830</v>
      </c>
      <c r="J53">
        <v>4705</v>
      </c>
      <c r="K53">
        <v>5560</v>
      </c>
      <c r="L53">
        <v>8330</v>
      </c>
      <c r="M53">
        <v>12802</v>
      </c>
      <c r="N53">
        <v>18887</v>
      </c>
      <c r="O53">
        <v>22886</v>
      </c>
      <c r="P53">
        <v>27038</v>
      </c>
      <c r="Q53">
        <v>30475</v>
      </c>
      <c r="R53">
        <v>31036</v>
      </c>
      <c r="S53">
        <v>30325</v>
      </c>
      <c r="T53">
        <v>24809</v>
      </c>
      <c r="U53">
        <v>11673</v>
      </c>
      <c r="V53">
        <v>2658</v>
      </c>
      <c r="W53">
        <f t="shared" si="0"/>
        <v>244455</v>
      </c>
      <c r="X53">
        <f t="shared" si="1"/>
        <v>0.99507793273174738</v>
      </c>
    </row>
    <row r="54" spans="1:24" x14ac:dyDescent="0.25">
      <c r="A54" s="1">
        <v>44682</v>
      </c>
      <c r="B54">
        <v>371</v>
      </c>
      <c r="C54">
        <v>230</v>
      </c>
      <c r="D54">
        <v>316</v>
      </c>
      <c r="E54">
        <v>1093</v>
      </c>
      <c r="F54">
        <v>1957</v>
      </c>
      <c r="G54">
        <v>2619</v>
      </c>
      <c r="H54">
        <v>3443</v>
      </c>
      <c r="I54">
        <v>4134</v>
      </c>
      <c r="J54">
        <v>4942</v>
      </c>
      <c r="K54">
        <v>5738</v>
      </c>
      <c r="L54">
        <v>8733</v>
      </c>
      <c r="M54">
        <v>13195</v>
      </c>
      <c r="N54">
        <v>19275</v>
      </c>
      <c r="O54">
        <v>23643</v>
      </c>
      <c r="P54">
        <v>27736</v>
      </c>
      <c r="Q54">
        <v>31343</v>
      </c>
      <c r="R54">
        <v>32002</v>
      </c>
      <c r="S54">
        <v>31314</v>
      </c>
      <c r="T54">
        <v>25720</v>
      </c>
      <c r="U54">
        <v>12025</v>
      </c>
      <c r="V54">
        <v>2827</v>
      </c>
      <c r="W54">
        <f t="shared" si="0"/>
        <v>252656</v>
      </c>
      <c r="X54">
        <f t="shared" si="1"/>
        <v>0.99907475353348441</v>
      </c>
    </row>
    <row r="55" spans="1:24" x14ac:dyDescent="0.25">
      <c r="A55" s="1">
        <v>44713</v>
      </c>
      <c r="B55">
        <v>385</v>
      </c>
      <c r="C55">
        <v>236</v>
      </c>
      <c r="D55">
        <v>303</v>
      </c>
      <c r="E55">
        <v>1084</v>
      </c>
      <c r="F55">
        <v>1968</v>
      </c>
      <c r="G55">
        <v>2574</v>
      </c>
      <c r="H55">
        <v>3514</v>
      </c>
      <c r="I55">
        <v>4080</v>
      </c>
      <c r="J55">
        <v>4912</v>
      </c>
      <c r="K55">
        <v>5692</v>
      </c>
      <c r="L55">
        <v>8509</v>
      </c>
      <c r="M55">
        <v>12882</v>
      </c>
      <c r="N55">
        <v>19088</v>
      </c>
      <c r="O55">
        <v>22975</v>
      </c>
      <c r="P55">
        <v>26912</v>
      </c>
      <c r="Q55">
        <v>30550</v>
      </c>
      <c r="R55">
        <v>31032</v>
      </c>
      <c r="S55">
        <v>30317</v>
      </c>
      <c r="T55">
        <v>24917</v>
      </c>
      <c r="U55">
        <v>11795</v>
      </c>
      <c r="V55">
        <v>2604</v>
      </c>
      <c r="W55">
        <f t="shared" si="0"/>
        <v>246329</v>
      </c>
      <c r="X55">
        <f t="shared" si="1"/>
        <v>0.99237315875613752</v>
      </c>
    </row>
    <row r="56" spans="1:24" x14ac:dyDescent="0.25">
      <c r="A56" s="1">
        <v>44743</v>
      </c>
      <c r="B56">
        <v>416</v>
      </c>
      <c r="C56">
        <v>245</v>
      </c>
      <c r="D56">
        <v>347</v>
      </c>
      <c r="E56">
        <v>1126</v>
      </c>
      <c r="F56">
        <v>2037</v>
      </c>
      <c r="G56">
        <v>2715</v>
      </c>
      <c r="H56">
        <v>3763</v>
      </c>
      <c r="I56">
        <v>4347</v>
      </c>
      <c r="J56">
        <v>5089</v>
      </c>
      <c r="K56">
        <v>6091</v>
      </c>
      <c r="L56">
        <v>8903</v>
      </c>
      <c r="M56">
        <v>13456</v>
      </c>
      <c r="N56">
        <v>19794</v>
      </c>
      <c r="O56">
        <v>24073</v>
      </c>
      <c r="P56">
        <v>28402</v>
      </c>
      <c r="Q56">
        <v>31905</v>
      </c>
      <c r="R56">
        <v>32453</v>
      </c>
      <c r="S56">
        <v>31956</v>
      </c>
      <c r="T56">
        <v>26275</v>
      </c>
      <c r="U56">
        <v>12231</v>
      </c>
      <c r="V56">
        <v>2724</v>
      </c>
      <c r="W56">
        <f t="shared" si="0"/>
        <v>258348</v>
      </c>
      <c r="X56">
        <f t="shared" si="1"/>
        <v>1.0015984955336155</v>
      </c>
    </row>
    <row r="57" spans="1:24" x14ac:dyDescent="0.25">
      <c r="A57" s="1">
        <v>44774</v>
      </c>
      <c r="B57">
        <v>340</v>
      </c>
      <c r="C57">
        <v>180</v>
      </c>
      <c r="D57">
        <v>329</v>
      </c>
      <c r="E57">
        <v>1154</v>
      </c>
      <c r="F57">
        <v>1842</v>
      </c>
      <c r="G57">
        <v>2717</v>
      </c>
      <c r="H57">
        <v>3632</v>
      </c>
      <c r="I57">
        <v>4192</v>
      </c>
      <c r="J57">
        <v>5004</v>
      </c>
      <c r="K57">
        <v>5758</v>
      </c>
      <c r="L57">
        <v>8719</v>
      </c>
      <c r="M57">
        <v>12983</v>
      </c>
      <c r="N57">
        <v>19471</v>
      </c>
      <c r="O57">
        <v>24099</v>
      </c>
      <c r="P57">
        <v>28532</v>
      </c>
      <c r="Q57">
        <v>32254</v>
      </c>
      <c r="R57">
        <v>32833</v>
      </c>
      <c r="S57">
        <v>32018</v>
      </c>
      <c r="T57">
        <v>25889</v>
      </c>
      <c r="U57">
        <v>12445</v>
      </c>
      <c r="V57">
        <v>2716</v>
      </c>
      <c r="W57">
        <f t="shared" si="0"/>
        <v>257107</v>
      </c>
      <c r="X57">
        <f t="shared" si="1"/>
        <v>0.99268307806783651</v>
      </c>
    </row>
    <row r="58" spans="1:24" x14ac:dyDescent="0.25">
      <c r="A58" s="1">
        <v>44805</v>
      </c>
      <c r="B58">
        <v>304</v>
      </c>
      <c r="C58">
        <v>226</v>
      </c>
      <c r="D58">
        <v>256</v>
      </c>
      <c r="E58">
        <v>1059</v>
      </c>
      <c r="F58">
        <v>1797</v>
      </c>
      <c r="G58">
        <v>2498</v>
      </c>
      <c r="H58">
        <v>3495</v>
      </c>
      <c r="I58">
        <v>4090</v>
      </c>
      <c r="J58">
        <v>4814</v>
      </c>
      <c r="K58">
        <v>5745</v>
      </c>
      <c r="L58">
        <v>8606</v>
      </c>
      <c r="M58">
        <v>12775</v>
      </c>
      <c r="N58">
        <v>18830</v>
      </c>
      <c r="O58">
        <v>23348</v>
      </c>
      <c r="P58">
        <v>27497</v>
      </c>
      <c r="Q58">
        <v>31247</v>
      </c>
      <c r="R58">
        <v>31718</v>
      </c>
      <c r="S58">
        <v>30767</v>
      </c>
      <c r="T58">
        <v>25356</v>
      </c>
      <c r="U58">
        <v>12032</v>
      </c>
      <c r="V58">
        <v>2700</v>
      </c>
      <c r="W58">
        <f t="shared" si="0"/>
        <v>249160</v>
      </c>
      <c r="X58">
        <f t="shared" si="1"/>
        <v>0.98463852529842866</v>
      </c>
    </row>
    <row r="59" spans="1:24" x14ac:dyDescent="0.25">
      <c r="A59" s="1">
        <v>44835</v>
      </c>
      <c r="B59">
        <v>340</v>
      </c>
      <c r="C59">
        <v>212</v>
      </c>
      <c r="D59">
        <v>314</v>
      </c>
      <c r="E59">
        <v>1121</v>
      </c>
      <c r="F59">
        <v>1877</v>
      </c>
      <c r="G59">
        <v>2531</v>
      </c>
      <c r="H59">
        <v>3533</v>
      </c>
      <c r="I59">
        <v>4009</v>
      </c>
      <c r="J59">
        <v>4878</v>
      </c>
      <c r="K59">
        <v>5810</v>
      </c>
      <c r="L59">
        <v>8653</v>
      </c>
      <c r="M59">
        <v>13155</v>
      </c>
      <c r="N59">
        <v>19698</v>
      </c>
      <c r="O59">
        <v>24621</v>
      </c>
      <c r="P59">
        <v>28905</v>
      </c>
      <c r="Q59">
        <v>32984</v>
      </c>
      <c r="R59">
        <v>33888</v>
      </c>
      <c r="S59">
        <v>33360</v>
      </c>
      <c r="T59">
        <v>27294</v>
      </c>
      <c r="U59">
        <v>13051</v>
      </c>
      <c r="V59">
        <v>2905</v>
      </c>
      <c r="W59">
        <f t="shared" si="0"/>
        <v>263139</v>
      </c>
      <c r="X59">
        <f t="shared" si="1"/>
        <v>1.0113994664079553</v>
      </c>
    </row>
    <row r="60" spans="1:24" x14ac:dyDescent="0.25">
      <c r="A60" s="1">
        <v>44866</v>
      </c>
      <c r="B60">
        <v>392</v>
      </c>
      <c r="C60">
        <v>237</v>
      </c>
      <c r="D60">
        <v>308</v>
      </c>
      <c r="E60">
        <v>1085</v>
      </c>
      <c r="F60">
        <v>1744</v>
      </c>
      <c r="G60">
        <v>2459</v>
      </c>
      <c r="H60">
        <v>3361</v>
      </c>
      <c r="I60">
        <v>4067</v>
      </c>
      <c r="J60">
        <v>4963</v>
      </c>
      <c r="K60">
        <v>5965</v>
      </c>
      <c r="L60">
        <v>8836</v>
      </c>
      <c r="M60">
        <v>13164</v>
      </c>
      <c r="N60">
        <v>20142</v>
      </c>
      <c r="O60">
        <v>25057</v>
      </c>
      <c r="P60">
        <v>29161</v>
      </c>
      <c r="Q60">
        <v>33712</v>
      </c>
      <c r="R60">
        <v>34679</v>
      </c>
      <c r="S60">
        <v>33481</v>
      </c>
      <c r="T60">
        <v>27271</v>
      </c>
      <c r="U60">
        <v>13159</v>
      </c>
      <c r="V60">
        <v>3037</v>
      </c>
      <c r="W60">
        <f t="shared" si="0"/>
        <v>266280</v>
      </c>
      <c r="X60">
        <f t="shared" si="1"/>
        <v>0.99314784053156147</v>
      </c>
    </row>
    <row r="61" spans="1:24" x14ac:dyDescent="0.25">
      <c r="A61" s="1">
        <v>44896</v>
      </c>
      <c r="B61">
        <v>362</v>
      </c>
      <c r="C61">
        <v>244</v>
      </c>
      <c r="D61">
        <v>333</v>
      </c>
      <c r="E61">
        <v>1051</v>
      </c>
      <c r="F61">
        <v>1839</v>
      </c>
      <c r="G61">
        <v>2617</v>
      </c>
      <c r="H61">
        <v>3690</v>
      </c>
      <c r="I61">
        <v>4390</v>
      </c>
      <c r="J61">
        <v>5314</v>
      </c>
      <c r="K61">
        <v>6280</v>
      </c>
      <c r="L61">
        <v>9444</v>
      </c>
      <c r="M61">
        <v>14671</v>
      </c>
      <c r="N61">
        <v>22191</v>
      </c>
      <c r="O61">
        <v>27624</v>
      </c>
      <c r="P61">
        <v>32910</v>
      </c>
      <c r="Q61">
        <v>37642</v>
      </c>
      <c r="R61">
        <v>39535</v>
      </c>
      <c r="S61">
        <v>38417</v>
      </c>
      <c r="T61">
        <v>31415</v>
      </c>
      <c r="U61">
        <v>15123</v>
      </c>
      <c r="V61">
        <v>3525</v>
      </c>
      <c r="W61">
        <f t="shared" si="0"/>
        <v>298617</v>
      </c>
      <c r="X61">
        <f t="shared" si="1"/>
        <v>1.0205887041071144</v>
      </c>
    </row>
    <row r="62" spans="1:24" x14ac:dyDescent="0.25">
      <c r="A62" s="1">
        <v>44927</v>
      </c>
      <c r="B62">
        <v>323</v>
      </c>
      <c r="C62">
        <v>212</v>
      </c>
      <c r="D62">
        <v>291</v>
      </c>
      <c r="E62">
        <v>1136</v>
      </c>
      <c r="F62">
        <v>1776</v>
      </c>
      <c r="G62">
        <v>2493</v>
      </c>
      <c r="H62">
        <v>3473</v>
      </c>
      <c r="I62">
        <v>4055</v>
      </c>
      <c r="J62">
        <v>5269</v>
      </c>
      <c r="K62">
        <v>6042</v>
      </c>
      <c r="L62">
        <v>9043</v>
      </c>
      <c r="M62">
        <v>13809</v>
      </c>
      <c r="N62">
        <v>21071</v>
      </c>
      <c r="O62">
        <v>26595</v>
      </c>
      <c r="P62">
        <v>31399</v>
      </c>
      <c r="Q62">
        <v>36094</v>
      </c>
      <c r="R62">
        <v>38148</v>
      </c>
      <c r="S62">
        <v>37173</v>
      </c>
      <c r="T62">
        <v>30566</v>
      </c>
      <c r="U62">
        <v>14746</v>
      </c>
      <c r="V62">
        <v>3281</v>
      </c>
      <c r="W62">
        <f t="shared" si="0"/>
        <v>286995</v>
      </c>
      <c r="X62">
        <f t="shared" si="1"/>
        <v>1.0298941652352192</v>
      </c>
    </row>
    <row r="63" spans="1:24" x14ac:dyDescent="0.25">
      <c r="A63" s="1">
        <v>44958</v>
      </c>
      <c r="B63">
        <v>287</v>
      </c>
      <c r="C63">
        <v>189</v>
      </c>
      <c r="D63">
        <v>295</v>
      </c>
      <c r="E63">
        <v>922</v>
      </c>
      <c r="F63">
        <v>1601</v>
      </c>
      <c r="G63">
        <v>2144</v>
      </c>
      <c r="H63">
        <v>3090</v>
      </c>
      <c r="I63">
        <v>3586</v>
      </c>
      <c r="J63">
        <v>4576</v>
      </c>
      <c r="K63">
        <v>5349</v>
      </c>
      <c r="L63">
        <v>7870</v>
      </c>
      <c r="M63">
        <v>12077</v>
      </c>
      <c r="N63">
        <v>18266</v>
      </c>
      <c r="O63">
        <v>23098</v>
      </c>
      <c r="P63">
        <v>26949</v>
      </c>
      <c r="Q63">
        <v>31518</v>
      </c>
      <c r="R63">
        <v>32863</v>
      </c>
      <c r="S63">
        <v>31313</v>
      </c>
      <c r="T63">
        <v>25925</v>
      </c>
      <c r="U63">
        <v>12367</v>
      </c>
      <c r="V63">
        <v>2858</v>
      </c>
      <c r="W63">
        <f t="shared" si="0"/>
        <v>247143</v>
      </c>
      <c r="X63">
        <f t="shared" si="1"/>
        <v>0.99349578018909834</v>
      </c>
    </row>
    <row r="64" spans="1:24" x14ac:dyDescent="0.25">
      <c r="A64" s="1">
        <v>44986</v>
      </c>
      <c r="B64">
        <v>363</v>
      </c>
      <c r="C64">
        <v>235</v>
      </c>
      <c r="D64">
        <v>288</v>
      </c>
      <c r="E64">
        <v>1014</v>
      </c>
      <c r="F64">
        <v>1755</v>
      </c>
      <c r="G64">
        <v>2355</v>
      </c>
      <c r="H64">
        <v>3486</v>
      </c>
      <c r="I64">
        <v>4053</v>
      </c>
      <c r="J64">
        <v>4945</v>
      </c>
      <c r="K64">
        <v>5522</v>
      </c>
      <c r="L64">
        <v>8611</v>
      </c>
      <c r="M64">
        <v>13010</v>
      </c>
      <c r="N64">
        <v>19700</v>
      </c>
      <c r="O64">
        <v>25108</v>
      </c>
      <c r="P64">
        <v>29456</v>
      </c>
      <c r="Q64">
        <v>33631</v>
      </c>
      <c r="R64">
        <v>35205</v>
      </c>
      <c r="S64">
        <v>34143</v>
      </c>
      <c r="T64">
        <v>27818</v>
      </c>
      <c r="U64">
        <v>13333</v>
      </c>
      <c r="V64">
        <v>2940</v>
      </c>
      <c r="W64">
        <f t="shared" si="0"/>
        <v>266971</v>
      </c>
      <c r="X64">
        <f t="shared" si="1"/>
        <v>1.0152240492402842</v>
      </c>
    </row>
    <row r="65" spans="1:24" x14ac:dyDescent="0.25">
      <c r="A65" s="1">
        <v>45017</v>
      </c>
      <c r="B65">
        <v>333</v>
      </c>
      <c r="C65">
        <v>221</v>
      </c>
      <c r="D65">
        <v>294</v>
      </c>
      <c r="E65">
        <v>1085</v>
      </c>
      <c r="F65">
        <v>1837</v>
      </c>
      <c r="G65">
        <v>2365</v>
      </c>
      <c r="H65">
        <v>3212</v>
      </c>
      <c r="I65">
        <v>4001</v>
      </c>
      <c r="J65">
        <v>4723</v>
      </c>
      <c r="K65">
        <v>5480</v>
      </c>
      <c r="L65">
        <v>8383</v>
      </c>
      <c r="M65">
        <v>12514</v>
      </c>
      <c r="N65">
        <v>18583</v>
      </c>
      <c r="O65">
        <v>23264</v>
      </c>
      <c r="P65">
        <v>27604</v>
      </c>
      <c r="Q65">
        <v>31556</v>
      </c>
      <c r="R65">
        <v>32688</v>
      </c>
      <c r="S65">
        <v>31901</v>
      </c>
      <c r="T65">
        <v>25376</v>
      </c>
      <c r="U65">
        <v>12026</v>
      </c>
      <c r="V65">
        <v>2723</v>
      </c>
      <c r="W65">
        <f t="shared" si="0"/>
        <v>250169</v>
      </c>
      <c r="X65">
        <f t="shared" si="1"/>
        <v>1.0109329446064139</v>
      </c>
    </row>
    <row r="66" spans="1:24" x14ac:dyDescent="0.25">
      <c r="A66" s="1">
        <v>45047</v>
      </c>
      <c r="B66">
        <v>365</v>
      </c>
      <c r="C66">
        <v>197</v>
      </c>
      <c r="D66">
        <v>320</v>
      </c>
      <c r="E66">
        <v>1140</v>
      </c>
      <c r="F66">
        <v>1886</v>
      </c>
      <c r="G66">
        <v>2517</v>
      </c>
      <c r="H66">
        <v>3390</v>
      </c>
      <c r="I66">
        <v>4022</v>
      </c>
      <c r="J66">
        <v>4991</v>
      </c>
      <c r="K66">
        <v>5681</v>
      </c>
      <c r="L66">
        <v>8399</v>
      </c>
      <c r="M66">
        <v>12329</v>
      </c>
      <c r="N66">
        <v>18886</v>
      </c>
      <c r="O66">
        <v>23550</v>
      </c>
      <c r="P66">
        <v>27702</v>
      </c>
      <c r="Q66">
        <v>31600</v>
      </c>
      <c r="R66">
        <v>32891</v>
      </c>
      <c r="S66">
        <v>30987</v>
      </c>
      <c r="T66">
        <v>24960</v>
      </c>
      <c r="U66">
        <v>11984</v>
      </c>
      <c r="V66">
        <v>2683</v>
      </c>
      <c r="W66">
        <f t="shared" si="0"/>
        <v>250480</v>
      </c>
      <c r="X66">
        <f t="shared" si="1"/>
        <v>0.98060126582278484</v>
      </c>
    </row>
    <row r="67" spans="1:24" x14ac:dyDescent="0.25">
      <c r="A67" s="1">
        <v>45078</v>
      </c>
      <c r="B67">
        <v>336</v>
      </c>
      <c r="C67">
        <v>219</v>
      </c>
      <c r="D67">
        <v>279</v>
      </c>
      <c r="E67">
        <v>1201</v>
      </c>
      <c r="F67">
        <v>1771</v>
      </c>
      <c r="G67">
        <v>2317</v>
      </c>
      <c r="H67">
        <v>3284</v>
      </c>
      <c r="I67">
        <v>3922</v>
      </c>
      <c r="J67">
        <v>4863</v>
      </c>
      <c r="K67">
        <v>5471</v>
      </c>
      <c r="L67">
        <v>8006</v>
      </c>
      <c r="M67">
        <v>11846</v>
      </c>
      <c r="N67">
        <v>18131</v>
      </c>
      <c r="O67">
        <v>22859</v>
      </c>
      <c r="P67">
        <v>26268</v>
      </c>
      <c r="Q67">
        <v>30105</v>
      </c>
      <c r="R67">
        <v>31293</v>
      </c>
      <c r="S67">
        <v>29711</v>
      </c>
      <c r="T67">
        <v>23660</v>
      </c>
      <c r="U67">
        <v>11110</v>
      </c>
      <c r="V67">
        <v>2481</v>
      </c>
      <c r="W67">
        <f t="shared" ref="W67:W73" si="2">SUM(B67:V67)</f>
        <v>239133</v>
      </c>
      <c r="X67">
        <f t="shared" ref="X67:X73" si="3">S67/Q67</f>
        <v>0.98691247301112772</v>
      </c>
    </row>
    <row r="68" spans="1:24" x14ac:dyDescent="0.25">
      <c r="A68" s="1">
        <v>45108</v>
      </c>
      <c r="B68">
        <v>397</v>
      </c>
      <c r="C68">
        <v>214</v>
      </c>
      <c r="D68">
        <v>315</v>
      </c>
      <c r="E68">
        <v>1134</v>
      </c>
      <c r="F68">
        <v>1877</v>
      </c>
      <c r="G68">
        <v>2489</v>
      </c>
      <c r="H68">
        <v>3582</v>
      </c>
      <c r="I68">
        <v>4178</v>
      </c>
      <c r="J68">
        <v>5029</v>
      </c>
      <c r="K68">
        <v>5766</v>
      </c>
      <c r="L68">
        <v>8305</v>
      </c>
      <c r="M68">
        <v>12453</v>
      </c>
      <c r="N68">
        <v>18744</v>
      </c>
      <c r="O68">
        <v>23454</v>
      </c>
      <c r="P68">
        <v>27079</v>
      </c>
      <c r="Q68">
        <v>30683</v>
      </c>
      <c r="R68">
        <v>31587</v>
      </c>
      <c r="S68">
        <v>30092</v>
      </c>
      <c r="T68">
        <v>23657</v>
      </c>
      <c r="U68">
        <v>11302</v>
      </c>
      <c r="V68">
        <v>2568</v>
      </c>
      <c r="W68">
        <f t="shared" si="2"/>
        <v>244905</v>
      </c>
      <c r="X68">
        <f t="shared" si="3"/>
        <v>0.98073851970146331</v>
      </c>
    </row>
    <row r="69" spans="1:24" x14ac:dyDescent="0.25">
      <c r="A69" s="1">
        <v>45139</v>
      </c>
      <c r="B69">
        <v>359</v>
      </c>
      <c r="C69">
        <v>201</v>
      </c>
      <c r="D69">
        <v>288</v>
      </c>
      <c r="E69">
        <v>1132</v>
      </c>
      <c r="F69">
        <v>1852</v>
      </c>
      <c r="G69">
        <v>2403</v>
      </c>
      <c r="H69">
        <v>3403</v>
      </c>
      <c r="I69">
        <v>4022</v>
      </c>
      <c r="J69">
        <v>4971</v>
      </c>
      <c r="K69">
        <v>5821</v>
      </c>
      <c r="L69">
        <v>8148</v>
      </c>
      <c r="M69">
        <v>12149</v>
      </c>
      <c r="N69">
        <v>18863</v>
      </c>
      <c r="O69">
        <v>23469</v>
      </c>
      <c r="P69">
        <v>27552</v>
      </c>
      <c r="Q69">
        <v>31481</v>
      </c>
      <c r="R69">
        <v>32778</v>
      </c>
      <c r="S69">
        <v>30738</v>
      </c>
      <c r="T69">
        <v>24416</v>
      </c>
      <c r="U69">
        <v>11481</v>
      </c>
      <c r="V69">
        <v>2686</v>
      </c>
      <c r="W69">
        <f t="shared" si="2"/>
        <v>248213</v>
      </c>
      <c r="X69">
        <f t="shared" si="3"/>
        <v>0.97639846256472163</v>
      </c>
    </row>
    <row r="70" spans="1:24" x14ac:dyDescent="0.25">
      <c r="A70" s="1">
        <v>45170</v>
      </c>
      <c r="B70">
        <v>330</v>
      </c>
      <c r="C70">
        <v>178</v>
      </c>
      <c r="D70">
        <v>283</v>
      </c>
      <c r="E70">
        <v>959</v>
      </c>
      <c r="F70">
        <v>1730</v>
      </c>
      <c r="G70">
        <v>2215</v>
      </c>
      <c r="H70">
        <v>3210</v>
      </c>
      <c r="I70">
        <v>3800</v>
      </c>
      <c r="J70">
        <v>4730</v>
      </c>
      <c r="K70">
        <v>5411</v>
      </c>
      <c r="L70">
        <v>7872</v>
      </c>
      <c r="M70">
        <v>11630</v>
      </c>
      <c r="N70">
        <v>17987</v>
      </c>
      <c r="O70">
        <v>22979</v>
      </c>
      <c r="P70">
        <v>26912</v>
      </c>
      <c r="Q70">
        <v>30796</v>
      </c>
      <c r="R70">
        <v>32563</v>
      </c>
      <c r="S70">
        <v>30643</v>
      </c>
      <c r="T70">
        <v>24261</v>
      </c>
      <c r="U70">
        <v>11734</v>
      </c>
      <c r="V70">
        <v>2600</v>
      </c>
      <c r="W70">
        <f t="shared" si="2"/>
        <v>242823</v>
      </c>
      <c r="X70">
        <f t="shared" si="3"/>
        <v>0.99503182231458631</v>
      </c>
    </row>
    <row r="71" spans="1:24" x14ac:dyDescent="0.25">
      <c r="A71" s="1">
        <v>45200</v>
      </c>
      <c r="B71">
        <v>301</v>
      </c>
      <c r="C71">
        <v>210</v>
      </c>
      <c r="D71">
        <v>271</v>
      </c>
      <c r="E71">
        <v>1094</v>
      </c>
      <c r="F71">
        <v>1659</v>
      </c>
      <c r="G71">
        <v>2215</v>
      </c>
      <c r="H71">
        <v>3200</v>
      </c>
      <c r="I71">
        <v>3742</v>
      </c>
      <c r="J71">
        <v>4706</v>
      </c>
      <c r="K71">
        <v>5465</v>
      </c>
      <c r="L71">
        <v>8231</v>
      </c>
      <c r="M71">
        <v>11849</v>
      </c>
      <c r="N71">
        <v>18867</v>
      </c>
      <c r="O71">
        <v>24179</v>
      </c>
      <c r="P71">
        <v>28289</v>
      </c>
      <c r="Q71">
        <v>33162</v>
      </c>
      <c r="R71">
        <v>34734</v>
      </c>
      <c r="S71">
        <v>32898</v>
      </c>
      <c r="T71">
        <v>25966</v>
      </c>
      <c r="U71">
        <v>12635</v>
      </c>
      <c r="V71">
        <v>2789</v>
      </c>
      <c r="W71">
        <f t="shared" si="2"/>
        <v>256462</v>
      </c>
      <c r="X71">
        <f t="shared" si="3"/>
        <v>0.99203908087570114</v>
      </c>
    </row>
    <row r="72" spans="1:24" x14ac:dyDescent="0.25">
      <c r="A72" s="1">
        <v>45231</v>
      </c>
      <c r="B72">
        <v>297</v>
      </c>
      <c r="C72">
        <v>199</v>
      </c>
      <c r="D72">
        <v>269</v>
      </c>
      <c r="E72">
        <v>958</v>
      </c>
      <c r="F72">
        <v>1599</v>
      </c>
      <c r="G72">
        <v>2129</v>
      </c>
      <c r="H72">
        <v>3033</v>
      </c>
      <c r="I72">
        <v>3733</v>
      </c>
      <c r="J72">
        <v>4582</v>
      </c>
      <c r="K72">
        <v>5460</v>
      </c>
      <c r="L72">
        <v>8016</v>
      </c>
      <c r="M72">
        <v>11917</v>
      </c>
      <c r="N72">
        <v>18468</v>
      </c>
      <c r="O72">
        <v>23996</v>
      </c>
      <c r="P72">
        <v>28314</v>
      </c>
      <c r="Q72">
        <v>32900</v>
      </c>
      <c r="R72">
        <v>34846</v>
      </c>
      <c r="S72">
        <v>33320</v>
      </c>
      <c r="T72">
        <v>26159</v>
      </c>
      <c r="U72">
        <v>12725</v>
      </c>
      <c r="V72">
        <v>2909</v>
      </c>
      <c r="W72">
        <f t="shared" si="2"/>
        <v>255829</v>
      </c>
      <c r="X72">
        <f t="shared" si="3"/>
        <v>1.0127659574468084</v>
      </c>
    </row>
    <row r="73" spans="1:24" x14ac:dyDescent="0.25">
      <c r="A73" s="1">
        <v>45261</v>
      </c>
      <c r="B73">
        <v>368</v>
      </c>
      <c r="C73">
        <v>227</v>
      </c>
      <c r="D73">
        <v>310</v>
      </c>
      <c r="E73">
        <v>1002</v>
      </c>
      <c r="F73">
        <v>1591</v>
      </c>
      <c r="G73">
        <v>2133</v>
      </c>
      <c r="H73">
        <v>3311</v>
      </c>
      <c r="I73">
        <v>3869</v>
      </c>
      <c r="J73">
        <v>4968</v>
      </c>
      <c r="K73">
        <v>5803</v>
      </c>
      <c r="L73">
        <v>8618</v>
      </c>
      <c r="M73">
        <v>13017</v>
      </c>
      <c r="N73">
        <v>20368</v>
      </c>
      <c r="O73">
        <v>26445</v>
      </c>
      <c r="P73">
        <v>31160</v>
      </c>
      <c r="Q73">
        <v>36265</v>
      </c>
      <c r="R73">
        <v>38801</v>
      </c>
      <c r="S73">
        <v>37000</v>
      </c>
      <c r="T73">
        <v>29270</v>
      </c>
      <c r="U73">
        <v>13921</v>
      </c>
      <c r="V73">
        <v>3169</v>
      </c>
      <c r="W73">
        <f t="shared" si="2"/>
        <v>281616</v>
      </c>
      <c r="X73">
        <f t="shared" si="3"/>
        <v>1.020267475527368</v>
      </c>
    </row>
    <row r="118" spans="7:7" x14ac:dyDescent="0.25">
      <c r="G118" s="2" t="s">
        <v>595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DA07-E6F9-4BAF-A5A8-2864745B4D17}">
  <dimension ref="A1:G1664"/>
  <sheetViews>
    <sheetView topLeftCell="A2" workbookViewId="0"/>
  </sheetViews>
  <sheetFormatPr defaultRowHeight="15" x14ac:dyDescent="0.25"/>
  <cols>
    <col min="1" max="1" width="9.7109375" bestFit="1" customWidth="1"/>
    <col min="2" max="2" width="14.28515625" bestFit="1" customWidth="1"/>
    <col min="3" max="3" width="22.7109375" bestFit="1" customWidth="1"/>
    <col min="4" max="4" width="28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s="1">
        <v>43101</v>
      </c>
      <c r="B2" s="1">
        <v>43101</v>
      </c>
      <c r="C2" t="s">
        <v>12</v>
      </c>
      <c r="D2" t="s">
        <v>13</v>
      </c>
      <c r="E2">
        <v>1900</v>
      </c>
      <c r="F2" t="s">
        <v>14</v>
      </c>
      <c r="G2" t="s">
        <v>14</v>
      </c>
    </row>
    <row r="3" spans="1:7" x14ac:dyDescent="0.25">
      <c r="A3" s="1">
        <v>43101</v>
      </c>
      <c r="B3" s="1">
        <v>43101</v>
      </c>
      <c r="C3" t="s">
        <v>15</v>
      </c>
      <c r="D3" t="s">
        <v>16</v>
      </c>
      <c r="E3">
        <v>352</v>
      </c>
      <c r="F3" t="s">
        <v>14</v>
      </c>
      <c r="G3" t="s">
        <v>14</v>
      </c>
    </row>
    <row r="4" spans="1:7" x14ac:dyDescent="0.25">
      <c r="A4" s="1">
        <v>43101</v>
      </c>
      <c r="B4" s="1">
        <v>43101</v>
      </c>
      <c r="C4" t="s">
        <v>17</v>
      </c>
      <c r="D4" t="s">
        <v>18</v>
      </c>
      <c r="E4">
        <v>230</v>
      </c>
      <c r="F4" t="s">
        <v>14</v>
      </c>
      <c r="G4" t="s">
        <v>14</v>
      </c>
    </row>
    <row r="5" spans="1:7" x14ac:dyDescent="0.25">
      <c r="A5" s="1">
        <v>43101</v>
      </c>
      <c r="B5" s="1">
        <v>43101</v>
      </c>
      <c r="C5" t="s">
        <v>19</v>
      </c>
      <c r="D5" t="s">
        <v>20</v>
      </c>
      <c r="E5">
        <v>272</v>
      </c>
      <c r="F5" t="s">
        <v>14</v>
      </c>
      <c r="G5" t="s">
        <v>14</v>
      </c>
    </row>
    <row r="6" spans="1:7" x14ac:dyDescent="0.25">
      <c r="A6" s="1">
        <v>43101</v>
      </c>
      <c r="B6" s="1">
        <v>43101</v>
      </c>
      <c r="C6" t="s">
        <v>21</v>
      </c>
      <c r="D6" t="s">
        <v>22</v>
      </c>
      <c r="E6">
        <v>905</v>
      </c>
      <c r="F6" t="s">
        <v>14</v>
      </c>
      <c r="G6" t="s">
        <v>14</v>
      </c>
    </row>
    <row r="7" spans="1:7" x14ac:dyDescent="0.25">
      <c r="A7" s="1">
        <v>43101</v>
      </c>
      <c r="B7" s="1">
        <v>43101</v>
      </c>
      <c r="C7" t="s">
        <v>23</v>
      </c>
      <c r="D7" t="s">
        <v>24</v>
      </c>
      <c r="E7">
        <v>1724</v>
      </c>
      <c r="F7" t="s">
        <v>14</v>
      </c>
      <c r="G7" t="s">
        <v>14</v>
      </c>
    </row>
    <row r="8" spans="1:7" x14ac:dyDescent="0.25">
      <c r="A8" s="1">
        <v>43101</v>
      </c>
      <c r="B8" s="1">
        <v>43101</v>
      </c>
      <c r="C8" t="s">
        <v>25</v>
      </c>
      <c r="D8" t="s">
        <v>26</v>
      </c>
      <c r="E8">
        <v>2385</v>
      </c>
      <c r="F8" t="s">
        <v>14</v>
      </c>
      <c r="G8" t="s">
        <v>14</v>
      </c>
    </row>
    <row r="9" spans="1:7" x14ac:dyDescent="0.25">
      <c r="A9" s="1">
        <v>43101</v>
      </c>
      <c r="B9" s="1">
        <v>43101</v>
      </c>
      <c r="C9" t="s">
        <v>27</v>
      </c>
      <c r="D9" t="s">
        <v>28</v>
      </c>
      <c r="E9">
        <v>2744</v>
      </c>
      <c r="F9" t="s">
        <v>14</v>
      </c>
      <c r="G9" t="s">
        <v>14</v>
      </c>
    </row>
    <row r="10" spans="1:7" x14ac:dyDescent="0.25">
      <c r="A10" s="1">
        <v>43101</v>
      </c>
      <c r="B10" s="1">
        <v>43101</v>
      </c>
      <c r="C10" t="s">
        <v>29</v>
      </c>
      <c r="D10" t="s">
        <v>30</v>
      </c>
      <c r="E10">
        <v>3315</v>
      </c>
      <c r="F10" t="s">
        <v>14</v>
      </c>
      <c r="G10" t="s">
        <v>14</v>
      </c>
    </row>
    <row r="11" spans="1:7" x14ac:dyDescent="0.25">
      <c r="A11" s="1">
        <v>43101</v>
      </c>
      <c r="B11" s="1">
        <v>43101</v>
      </c>
      <c r="C11" t="s">
        <v>31</v>
      </c>
      <c r="D11" t="s">
        <v>32</v>
      </c>
      <c r="E11">
        <v>3740</v>
      </c>
      <c r="F11" t="s">
        <v>14</v>
      </c>
      <c r="G11" t="s">
        <v>14</v>
      </c>
    </row>
    <row r="12" spans="1:7" x14ac:dyDescent="0.25">
      <c r="A12" s="1">
        <v>43101</v>
      </c>
      <c r="B12" s="1">
        <v>43101</v>
      </c>
      <c r="C12" t="s">
        <v>33</v>
      </c>
      <c r="D12" t="s">
        <v>34</v>
      </c>
      <c r="E12">
        <v>6052</v>
      </c>
      <c r="F12" t="s">
        <v>14</v>
      </c>
      <c r="G12" t="s">
        <v>14</v>
      </c>
    </row>
    <row r="13" spans="1:7" x14ac:dyDescent="0.25">
      <c r="A13" s="1">
        <v>43101</v>
      </c>
      <c r="B13" s="1">
        <v>43101</v>
      </c>
      <c r="C13" t="s">
        <v>35</v>
      </c>
      <c r="D13" t="s">
        <v>36</v>
      </c>
      <c r="E13">
        <v>9636</v>
      </c>
      <c r="F13" t="s">
        <v>14</v>
      </c>
      <c r="G13" t="s">
        <v>14</v>
      </c>
    </row>
    <row r="14" spans="1:7" x14ac:dyDescent="0.25">
      <c r="A14" s="1">
        <v>43101</v>
      </c>
      <c r="B14" s="1">
        <v>43101</v>
      </c>
      <c r="C14" t="s">
        <v>37</v>
      </c>
      <c r="D14" t="s">
        <v>38</v>
      </c>
      <c r="E14">
        <v>15614</v>
      </c>
      <c r="F14" t="s">
        <v>14</v>
      </c>
      <c r="G14" t="s">
        <v>14</v>
      </c>
    </row>
    <row r="15" spans="1:7" x14ac:dyDescent="0.25">
      <c r="A15" s="1">
        <v>43101</v>
      </c>
      <c r="B15" s="1">
        <v>43101</v>
      </c>
      <c r="C15" t="s">
        <v>39</v>
      </c>
      <c r="D15" t="s">
        <v>40</v>
      </c>
      <c r="E15">
        <v>20657</v>
      </c>
      <c r="F15" t="s">
        <v>14</v>
      </c>
      <c r="G15" t="s">
        <v>14</v>
      </c>
    </row>
    <row r="16" spans="1:7" x14ac:dyDescent="0.25">
      <c r="A16" s="1">
        <v>43101</v>
      </c>
      <c r="B16" s="1">
        <v>43101</v>
      </c>
      <c r="C16" t="s">
        <v>41</v>
      </c>
      <c r="D16" t="s">
        <v>42</v>
      </c>
      <c r="E16">
        <v>24525</v>
      </c>
      <c r="F16" t="s">
        <v>14</v>
      </c>
      <c r="G16" t="s">
        <v>14</v>
      </c>
    </row>
    <row r="17" spans="1:7" x14ac:dyDescent="0.25">
      <c r="A17" s="1">
        <v>43101</v>
      </c>
      <c r="B17" s="1">
        <v>43101</v>
      </c>
      <c r="C17" t="s">
        <v>43</v>
      </c>
      <c r="D17" t="s">
        <v>44</v>
      </c>
      <c r="E17">
        <v>28778</v>
      </c>
      <c r="F17" t="s">
        <v>14</v>
      </c>
      <c r="G17" t="s">
        <v>14</v>
      </c>
    </row>
    <row r="18" spans="1:7" x14ac:dyDescent="0.25">
      <c r="A18" s="1">
        <v>43101</v>
      </c>
      <c r="B18" s="1">
        <v>43101</v>
      </c>
      <c r="C18" t="s">
        <v>45</v>
      </c>
      <c r="D18" t="s">
        <v>46</v>
      </c>
      <c r="E18">
        <v>31962</v>
      </c>
      <c r="F18" t="s">
        <v>14</v>
      </c>
      <c r="G18" t="s">
        <v>14</v>
      </c>
    </row>
    <row r="19" spans="1:7" x14ac:dyDescent="0.25">
      <c r="A19" s="1">
        <v>43101</v>
      </c>
      <c r="B19" s="1">
        <v>43101</v>
      </c>
      <c r="C19" t="s">
        <v>47</v>
      </c>
      <c r="D19" t="s">
        <v>48</v>
      </c>
      <c r="E19">
        <v>36510</v>
      </c>
      <c r="F19" t="s">
        <v>14</v>
      </c>
      <c r="G19" t="s">
        <v>14</v>
      </c>
    </row>
    <row r="20" spans="1:7" x14ac:dyDescent="0.25">
      <c r="A20" s="1">
        <v>43101</v>
      </c>
      <c r="B20" s="1">
        <v>43101</v>
      </c>
      <c r="C20" t="s">
        <v>49</v>
      </c>
      <c r="D20" t="s">
        <v>50</v>
      </c>
      <c r="E20">
        <v>41061</v>
      </c>
      <c r="F20" t="s">
        <v>14</v>
      </c>
      <c r="G20" t="s">
        <v>14</v>
      </c>
    </row>
    <row r="21" spans="1:7" x14ac:dyDescent="0.25">
      <c r="A21" s="1">
        <v>43101</v>
      </c>
      <c r="B21" s="1">
        <v>43101</v>
      </c>
      <c r="C21" t="s">
        <v>51</v>
      </c>
      <c r="D21" t="s">
        <v>52</v>
      </c>
      <c r="E21">
        <v>34967</v>
      </c>
      <c r="F21" t="s">
        <v>14</v>
      </c>
      <c r="G21" t="s">
        <v>14</v>
      </c>
    </row>
    <row r="22" spans="1:7" x14ac:dyDescent="0.25">
      <c r="A22" s="1">
        <v>43101</v>
      </c>
      <c r="B22" s="1">
        <v>43101</v>
      </c>
      <c r="C22" t="s">
        <v>53</v>
      </c>
      <c r="D22" t="s">
        <v>54</v>
      </c>
      <c r="E22">
        <v>16073</v>
      </c>
      <c r="F22" t="s">
        <v>14</v>
      </c>
      <c r="G22" t="s">
        <v>14</v>
      </c>
    </row>
    <row r="23" spans="1:7" x14ac:dyDescent="0.25">
      <c r="A23" s="1">
        <v>43101</v>
      </c>
      <c r="B23" s="1">
        <v>43101</v>
      </c>
      <c r="C23" t="s">
        <v>55</v>
      </c>
      <c r="D23" t="s">
        <v>56</v>
      </c>
      <c r="E23">
        <v>3333</v>
      </c>
      <c r="F23" t="s">
        <v>14</v>
      </c>
      <c r="G23" t="s">
        <v>14</v>
      </c>
    </row>
    <row r="24" spans="1:7" x14ac:dyDescent="0.25">
      <c r="A24" s="1">
        <v>43132</v>
      </c>
      <c r="B24" s="1">
        <v>43132</v>
      </c>
      <c r="C24" t="s">
        <v>12</v>
      </c>
      <c r="D24" t="s">
        <v>13</v>
      </c>
      <c r="E24">
        <v>1657</v>
      </c>
      <c r="F24" t="s">
        <v>14</v>
      </c>
      <c r="G24" t="s">
        <v>14</v>
      </c>
    </row>
    <row r="25" spans="1:7" x14ac:dyDescent="0.25">
      <c r="A25" s="1">
        <v>43132</v>
      </c>
      <c r="B25" s="1">
        <v>43132</v>
      </c>
      <c r="C25" t="s">
        <v>15</v>
      </c>
      <c r="D25" t="s">
        <v>16</v>
      </c>
      <c r="E25">
        <v>296</v>
      </c>
      <c r="F25" t="s">
        <v>14</v>
      </c>
      <c r="G25" t="s">
        <v>14</v>
      </c>
    </row>
    <row r="26" spans="1:7" x14ac:dyDescent="0.25">
      <c r="A26" s="1">
        <v>43132</v>
      </c>
      <c r="B26" s="1">
        <v>43132</v>
      </c>
      <c r="C26" t="s">
        <v>17</v>
      </c>
      <c r="D26" t="s">
        <v>18</v>
      </c>
      <c r="E26">
        <v>192</v>
      </c>
      <c r="F26" t="s">
        <v>14</v>
      </c>
      <c r="G26" t="s">
        <v>14</v>
      </c>
    </row>
    <row r="27" spans="1:7" x14ac:dyDescent="0.25">
      <c r="A27" s="1">
        <v>43132</v>
      </c>
      <c r="B27" s="1">
        <v>43132</v>
      </c>
      <c r="C27" t="s">
        <v>19</v>
      </c>
      <c r="D27" t="s">
        <v>20</v>
      </c>
      <c r="E27">
        <v>259</v>
      </c>
      <c r="F27" t="s">
        <v>14</v>
      </c>
      <c r="G27" t="s">
        <v>14</v>
      </c>
    </row>
    <row r="28" spans="1:7" x14ac:dyDescent="0.25">
      <c r="A28" s="1">
        <v>43132</v>
      </c>
      <c r="B28" s="1">
        <v>43132</v>
      </c>
      <c r="C28" t="s">
        <v>21</v>
      </c>
      <c r="D28" t="s">
        <v>22</v>
      </c>
      <c r="E28">
        <v>805</v>
      </c>
      <c r="F28" t="s">
        <v>14</v>
      </c>
      <c r="G28" t="s">
        <v>14</v>
      </c>
    </row>
    <row r="29" spans="1:7" x14ac:dyDescent="0.25">
      <c r="A29" s="1">
        <v>43132</v>
      </c>
      <c r="B29" s="1">
        <v>43132</v>
      </c>
      <c r="C29" t="s">
        <v>23</v>
      </c>
      <c r="D29" t="s">
        <v>24</v>
      </c>
      <c r="E29">
        <v>1450</v>
      </c>
      <c r="F29" t="s">
        <v>14</v>
      </c>
      <c r="G29" t="s">
        <v>14</v>
      </c>
    </row>
    <row r="30" spans="1:7" x14ac:dyDescent="0.25">
      <c r="A30" s="1">
        <v>43132</v>
      </c>
      <c r="B30" s="1">
        <v>43132</v>
      </c>
      <c r="C30" t="s">
        <v>25</v>
      </c>
      <c r="D30" t="s">
        <v>26</v>
      </c>
      <c r="E30">
        <v>2016</v>
      </c>
      <c r="F30" t="s">
        <v>14</v>
      </c>
      <c r="G30" t="s">
        <v>14</v>
      </c>
    </row>
    <row r="31" spans="1:7" x14ac:dyDescent="0.25">
      <c r="A31" s="1">
        <v>43132</v>
      </c>
      <c r="B31" s="1">
        <v>43132</v>
      </c>
      <c r="C31" t="s">
        <v>27</v>
      </c>
      <c r="D31" t="s">
        <v>28</v>
      </c>
      <c r="E31">
        <v>2416</v>
      </c>
      <c r="F31" t="s">
        <v>14</v>
      </c>
      <c r="G31" t="s">
        <v>14</v>
      </c>
    </row>
    <row r="32" spans="1:7" x14ac:dyDescent="0.25">
      <c r="A32" s="1">
        <v>43132</v>
      </c>
      <c r="B32" s="1">
        <v>43132</v>
      </c>
      <c r="C32" t="s">
        <v>29</v>
      </c>
      <c r="D32" t="s">
        <v>30</v>
      </c>
      <c r="E32">
        <v>2899</v>
      </c>
      <c r="F32" t="s">
        <v>14</v>
      </c>
      <c r="G32" t="s">
        <v>14</v>
      </c>
    </row>
    <row r="33" spans="1:7" x14ac:dyDescent="0.25">
      <c r="A33" s="1">
        <v>43132</v>
      </c>
      <c r="B33" s="1">
        <v>43132</v>
      </c>
      <c r="C33" t="s">
        <v>31</v>
      </c>
      <c r="D33" t="s">
        <v>32</v>
      </c>
      <c r="E33">
        <v>3345</v>
      </c>
      <c r="F33" t="s">
        <v>14</v>
      </c>
      <c r="G33" t="s">
        <v>14</v>
      </c>
    </row>
    <row r="34" spans="1:7" x14ac:dyDescent="0.25">
      <c r="A34" s="1">
        <v>43132</v>
      </c>
      <c r="B34" s="1">
        <v>43132</v>
      </c>
      <c r="C34" t="s">
        <v>33</v>
      </c>
      <c r="D34" t="s">
        <v>34</v>
      </c>
      <c r="E34">
        <v>5181</v>
      </c>
      <c r="F34" t="s">
        <v>14</v>
      </c>
      <c r="G34" t="s">
        <v>14</v>
      </c>
    </row>
    <row r="35" spans="1:7" x14ac:dyDescent="0.25">
      <c r="A35" s="1">
        <v>43132</v>
      </c>
      <c r="B35" s="1">
        <v>43132</v>
      </c>
      <c r="C35" t="s">
        <v>35</v>
      </c>
      <c r="D35" t="s">
        <v>36</v>
      </c>
      <c r="E35">
        <v>8132</v>
      </c>
      <c r="F35" t="s">
        <v>14</v>
      </c>
      <c r="G35" t="s">
        <v>14</v>
      </c>
    </row>
    <row r="36" spans="1:7" x14ac:dyDescent="0.25">
      <c r="A36" s="1">
        <v>43132</v>
      </c>
      <c r="B36" s="1">
        <v>43132</v>
      </c>
      <c r="C36" t="s">
        <v>37</v>
      </c>
      <c r="D36" t="s">
        <v>38</v>
      </c>
      <c r="E36">
        <v>13301</v>
      </c>
      <c r="F36" t="s">
        <v>14</v>
      </c>
      <c r="G36" t="s">
        <v>14</v>
      </c>
    </row>
    <row r="37" spans="1:7" x14ac:dyDescent="0.25">
      <c r="A37" s="1">
        <v>43132</v>
      </c>
      <c r="B37" s="1">
        <v>43132</v>
      </c>
      <c r="C37" t="s">
        <v>39</v>
      </c>
      <c r="D37" t="s">
        <v>40</v>
      </c>
      <c r="E37">
        <v>17168</v>
      </c>
      <c r="F37" t="s">
        <v>14</v>
      </c>
      <c r="G37" t="s">
        <v>14</v>
      </c>
    </row>
    <row r="38" spans="1:7" x14ac:dyDescent="0.25">
      <c r="A38" s="1">
        <v>43132</v>
      </c>
      <c r="B38" s="1">
        <v>43132</v>
      </c>
      <c r="C38" t="s">
        <v>41</v>
      </c>
      <c r="D38" t="s">
        <v>42</v>
      </c>
      <c r="E38">
        <v>20699</v>
      </c>
      <c r="F38" t="s">
        <v>14</v>
      </c>
      <c r="G38" t="s">
        <v>14</v>
      </c>
    </row>
    <row r="39" spans="1:7" x14ac:dyDescent="0.25">
      <c r="A39" s="1">
        <v>43132</v>
      </c>
      <c r="B39" s="1">
        <v>43132</v>
      </c>
      <c r="C39" t="s">
        <v>43</v>
      </c>
      <c r="D39" t="s">
        <v>44</v>
      </c>
      <c r="E39">
        <v>24161</v>
      </c>
      <c r="F39" t="s">
        <v>14</v>
      </c>
      <c r="G39" t="s">
        <v>14</v>
      </c>
    </row>
    <row r="40" spans="1:7" x14ac:dyDescent="0.25">
      <c r="A40" s="1">
        <v>43132</v>
      </c>
      <c r="B40" s="1">
        <v>43132</v>
      </c>
      <c r="C40" t="s">
        <v>45</v>
      </c>
      <c r="D40" t="s">
        <v>46</v>
      </c>
      <c r="E40">
        <v>26865</v>
      </c>
      <c r="F40" t="s">
        <v>14</v>
      </c>
      <c r="G40" t="s">
        <v>14</v>
      </c>
    </row>
    <row r="41" spans="1:7" x14ac:dyDescent="0.25">
      <c r="A41" s="1">
        <v>43132</v>
      </c>
      <c r="B41" s="1">
        <v>43132</v>
      </c>
      <c r="C41" t="s">
        <v>47</v>
      </c>
      <c r="D41" t="s">
        <v>48</v>
      </c>
      <c r="E41">
        <v>29807</v>
      </c>
      <c r="F41" t="s">
        <v>14</v>
      </c>
      <c r="G41" t="s">
        <v>14</v>
      </c>
    </row>
    <row r="42" spans="1:7" x14ac:dyDescent="0.25">
      <c r="A42" s="1">
        <v>43132</v>
      </c>
      <c r="B42" s="1">
        <v>43132</v>
      </c>
      <c r="C42" t="s">
        <v>49</v>
      </c>
      <c r="D42" t="s">
        <v>50</v>
      </c>
      <c r="E42">
        <v>33329</v>
      </c>
      <c r="F42" t="s">
        <v>14</v>
      </c>
      <c r="G42" t="s">
        <v>14</v>
      </c>
    </row>
    <row r="43" spans="1:7" x14ac:dyDescent="0.25">
      <c r="A43" s="1">
        <v>43132</v>
      </c>
      <c r="B43" s="1">
        <v>43132</v>
      </c>
      <c r="C43" t="s">
        <v>51</v>
      </c>
      <c r="D43" t="s">
        <v>52</v>
      </c>
      <c r="E43">
        <v>27613</v>
      </c>
      <c r="F43" t="s">
        <v>14</v>
      </c>
      <c r="G43" t="s">
        <v>14</v>
      </c>
    </row>
    <row r="44" spans="1:7" x14ac:dyDescent="0.25">
      <c r="A44" s="1">
        <v>43132</v>
      </c>
      <c r="B44" s="1">
        <v>43132</v>
      </c>
      <c r="C44" t="s">
        <v>53</v>
      </c>
      <c r="D44" t="s">
        <v>54</v>
      </c>
      <c r="E44">
        <v>12779</v>
      </c>
      <c r="F44" t="s">
        <v>14</v>
      </c>
      <c r="G44" t="s">
        <v>14</v>
      </c>
    </row>
    <row r="45" spans="1:7" x14ac:dyDescent="0.25">
      <c r="A45" s="1">
        <v>43132</v>
      </c>
      <c r="B45" s="1">
        <v>43132</v>
      </c>
      <c r="C45" t="s">
        <v>55</v>
      </c>
      <c r="D45" t="s">
        <v>56</v>
      </c>
      <c r="E45">
        <v>2622</v>
      </c>
      <c r="F45" t="s">
        <v>14</v>
      </c>
      <c r="G45" t="s">
        <v>14</v>
      </c>
    </row>
    <row r="46" spans="1:7" x14ac:dyDescent="0.25">
      <c r="A46" s="1">
        <v>43160</v>
      </c>
      <c r="B46" s="1">
        <v>43160</v>
      </c>
      <c r="C46" t="s">
        <v>12</v>
      </c>
      <c r="D46" t="s">
        <v>13</v>
      </c>
      <c r="E46">
        <v>1872</v>
      </c>
      <c r="F46" t="s">
        <v>14</v>
      </c>
      <c r="G46" t="s">
        <v>14</v>
      </c>
    </row>
    <row r="47" spans="1:7" x14ac:dyDescent="0.25">
      <c r="A47" s="1">
        <v>43160</v>
      </c>
      <c r="B47" s="1">
        <v>43160</v>
      </c>
      <c r="C47" t="s">
        <v>15</v>
      </c>
      <c r="D47" t="s">
        <v>16</v>
      </c>
      <c r="E47">
        <v>327</v>
      </c>
      <c r="F47" t="s">
        <v>14</v>
      </c>
      <c r="G47" t="s">
        <v>14</v>
      </c>
    </row>
    <row r="48" spans="1:7" x14ac:dyDescent="0.25">
      <c r="A48" s="1">
        <v>43160</v>
      </c>
      <c r="B48" s="1">
        <v>43160</v>
      </c>
      <c r="C48" t="s">
        <v>17</v>
      </c>
      <c r="D48" t="s">
        <v>18</v>
      </c>
      <c r="E48">
        <v>205</v>
      </c>
      <c r="F48" t="s">
        <v>14</v>
      </c>
      <c r="G48" t="s">
        <v>14</v>
      </c>
    </row>
    <row r="49" spans="1:7" x14ac:dyDescent="0.25">
      <c r="A49" s="1">
        <v>43160</v>
      </c>
      <c r="B49" s="1">
        <v>43160</v>
      </c>
      <c r="C49" t="s">
        <v>19</v>
      </c>
      <c r="D49" t="s">
        <v>20</v>
      </c>
      <c r="E49">
        <v>273</v>
      </c>
      <c r="F49" t="s">
        <v>14</v>
      </c>
      <c r="G49" t="s">
        <v>14</v>
      </c>
    </row>
    <row r="50" spans="1:7" x14ac:dyDescent="0.25">
      <c r="A50" s="1">
        <v>43160</v>
      </c>
      <c r="B50" s="1">
        <v>43160</v>
      </c>
      <c r="C50" t="s">
        <v>21</v>
      </c>
      <c r="D50" t="s">
        <v>22</v>
      </c>
      <c r="E50">
        <v>831</v>
      </c>
      <c r="F50" t="s">
        <v>14</v>
      </c>
      <c r="G50" t="s">
        <v>14</v>
      </c>
    </row>
    <row r="51" spans="1:7" x14ac:dyDescent="0.25">
      <c r="A51" s="1">
        <v>43160</v>
      </c>
      <c r="B51" s="1">
        <v>43160</v>
      </c>
      <c r="C51" t="s">
        <v>23</v>
      </c>
      <c r="D51" t="s">
        <v>24</v>
      </c>
      <c r="E51">
        <v>1645</v>
      </c>
      <c r="F51" t="s">
        <v>14</v>
      </c>
      <c r="G51" t="s">
        <v>14</v>
      </c>
    </row>
    <row r="52" spans="1:7" x14ac:dyDescent="0.25">
      <c r="A52" s="1">
        <v>43160</v>
      </c>
      <c r="B52" s="1">
        <v>43160</v>
      </c>
      <c r="C52" t="s">
        <v>25</v>
      </c>
      <c r="D52" t="s">
        <v>26</v>
      </c>
      <c r="E52">
        <v>2244</v>
      </c>
      <c r="F52" t="s">
        <v>14</v>
      </c>
      <c r="G52" t="s">
        <v>14</v>
      </c>
    </row>
    <row r="53" spans="1:7" x14ac:dyDescent="0.25">
      <c r="A53" s="1">
        <v>43160</v>
      </c>
      <c r="B53" s="1">
        <v>43160</v>
      </c>
      <c r="C53" t="s">
        <v>27</v>
      </c>
      <c r="D53" t="s">
        <v>28</v>
      </c>
      <c r="E53">
        <v>2654</v>
      </c>
      <c r="F53" t="s">
        <v>14</v>
      </c>
      <c r="G53" t="s">
        <v>14</v>
      </c>
    </row>
    <row r="54" spans="1:7" x14ac:dyDescent="0.25">
      <c r="A54" s="1">
        <v>43160</v>
      </c>
      <c r="B54" s="1">
        <v>43160</v>
      </c>
      <c r="C54" t="s">
        <v>29</v>
      </c>
      <c r="D54" t="s">
        <v>30</v>
      </c>
      <c r="E54">
        <v>3103</v>
      </c>
      <c r="F54" t="s">
        <v>14</v>
      </c>
      <c r="G54" t="s">
        <v>14</v>
      </c>
    </row>
    <row r="55" spans="1:7" x14ac:dyDescent="0.25">
      <c r="A55" s="1">
        <v>43160</v>
      </c>
      <c r="B55" s="1">
        <v>43160</v>
      </c>
      <c r="C55" t="s">
        <v>31</v>
      </c>
      <c r="D55" t="s">
        <v>32</v>
      </c>
      <c r="E55">
        <v>3642</v>
      </c>
      <c r="F55" t="s">
        <v>14</v>
      </c>
      <c r="G55" t="s">
        <v>14</v>
      </c>
    </row>
    <row r="56" spans="1:7" x14ac:dyDescent="0.25">
      <c r="A56" s="1">
        <v>43160</v>
      </c>
      <c r="B56" s="1">
        <v>43160</v>
      </c>
      <c r="C56" t="s">
        <v>33</v>
      </c>
      <c r="D56" t="s">
        <v>34</v>
      </c>
      <c r="E56">
        <v>5584</v>
      </c>
      <c r="F56" t="s">
        <v>14</v>
      </c>
      <c r="G56" t="s">
        <v>14</v>
      </c>
    </row>
    <row r="57" spans="1:7" x14ac:dyDescent="0.25">
      <c r="A57" s="1">
        <v>43160</v>
      </c>
      <c r="B57" s="1">
        <v>43160</v>
      </c>
      <c r="C57" t="s">
        <v>35</v>
      </c>
      <c r="D57" t="s">
        <v>36</v>
      </c>
      <c r="E57">
        <v>8728</v>
      </c>
      <c r="F57" t="s">
        <v>14</v>
      </c>
      <c r="G57" t="s">
        <v>14</v>
      </c>
    </row>
    <row r="58" spans="1:7" x14ac:dyDescent="0.25">
      <c r="A58" s="1">
        <v>43160</v>
      </c>
      <c r="B58" s="1">
        <v>43160</v>
      </c>
      <c r="C58" t="s">
        <v>37</v>
      </c>
      <c r="D58" t="s">
        <v>38</v>
      </c>
      <c r="E58">
        <v>13871</v>
      </c>
      <c r="F58" t="s">
        <v>14</v>
      </c>
      <c r="G58" t="s">
        <v>14</v>
      </c>
    </row>
    <row r="59" spans="1:7" x14ac:dyDescent="0.25">
      <c r="A59" s="1">
        <v>43160</v>
      </c>
      <c r="B59" s="1">
        <v>43160</v>
      </c>
      <c r="C59" t="s">
        <v>39</v>
      </c>
      <c r="D59" t="s">
        <v>40</v>
      </c>
      <c r="E59">
        <v>18677</v>
      </c>
      <c r="F59" t="s">
        <v>14</v>
      </c>
      <c r="G59" t="s">
        <v>14</v>
      </c>
    </row>
    <row r="60" spans="1:7" x14ac:dyDescent="0.25">
      <c r="A60" s="1">
        <v>43160</v>
      </c>
      <c r="B60" s="1">
        <v>43160</v>
      </c>
      <c r="C60" t="s">
        <v>41</v>
      </c>
      <c r="D60" t="s">
        <v>42</v>
      </c>
      <c r="E60">
        <v>21768</v>
      </c>
      <c r="F60" t="s">
        <v>14</v>
      </c>
      <c r="G60" t="s">
        <v>14</v>
      </c>
    </row>
    <row r="61" spans="1:7" x14ac:dyDescent="0.25">
      <c r="A61" s="1">
        <v>43160</v>
      </c>
      <c r="B61" s="1">
        <v>43160</v>
      </c>
      <c r="C61" t="s">
        <v>43</v>
      </c>
      <c r="D61" t="s">
        <v>44</v>
      </c>
      <c r="E61">
        <v>25211</v>
      </c>
      <c r="F61" t="s">
        <v>14</v>
      </c>
      <c r="G61" t="s">
        <v>14</v>
      </c>
    </row>
    <row r="62" spans="1:7" x14ac:dyDescent="0.25">
      <c r="A62" s="1">
        <v>43160</v>
      </c>
      <c r="B62" s="1">
        <v>43160</v>
      </c>
      <c r="C62" t="s">
        <v>45</v>
      </c>
      <c r="D62" t="s">
        <v>46</v>
      </c>
      <c r="E62">
        <v>27937</v>
      </c>
      <c r="F62" t="s">
        <v>14</v>
      </c>
      <c r="G62" t="s">
        <v>14</v>
      </c>
    </row>
    <row r="63" spans="1:7" x14ac:dyDescent="0.25">
      <c r="A63" s="1">
        <v>43160</v>
      </c>
      <c r="B63" s="1">
        <v>43160</v>
      </c>
      <c r="C63" t="s">
        <v>47</v>
      </c>
      <c r="D63" t="s">
        <v>48</v>
      </c>
      <c r="E63">
        <v>31139</v>
      </c>
      <c r="F63" t="s">
        <v>14</v>
      </c>
      <c r="G63" t="s">
        <v>14</v>
      </c>
    </row>
    <row r="64" spans="1:7" x14ac:dyDescent="0.25">
      <c r="A64" s="1">
        <v>43160</v>
      </c>
      <c r="B64" s="1">
        <v>43160</v>
      </c>
      <c r="C64" t="s">
        <v>49</v>
      </c>
      <c r="D64" t="s">
        <v>50</v>
      </c>
      <c r="E64">
        <v>34484</v>
      </c>
      <c r="F64" t="s">
        <v>14</v>
      </c>
      <c r="G64" t="s">
        <v>14</v>
      </c>
    </row>
    <row r="65" spans="1:7" x14ac:dyDescent="0.25">
      <c r="A65" s="1">
        <v>43160</v>
      </c>
      <c r="B65" s="1">
        <v>43160</v>
      </c>
      <c r="C65" t="s">
        <v>51</v>
      </c>
      <c r="D65" t="s">
        <v>52</v>
      </c>
      <c r="E65">
        <v>28952</v>
      </c>
      <c r="F65" t="s">
        <v>14</v>
      </c>
      <c r="G65" t="s">
        <v>14</v>
      </c>
    </row>
    <row r="66" spans="1:7" x14ac:dyDescent="0.25">
      <c r="A66" s="1">
        <v>43160</v>
      </c>
      <c r="B66" s="1">
        <v>43160</v>
      </c>
      <c r="C66" t="s">
        <v>53</v>
      </c>
      <c r="D66" t="s">
        <v>54</v>
      </c>
      <c r="E66">
        <v>13024</v>
      </c>
      <c r="F66" t="s">
        <v>14</v>
      </c>
      <c r="G66" t="s">
        <v>14</v>
      </c>
    </row>
    <row r="67" spans="1:7" x14ac:dyDescent="0.25">
      <c r="A67" s="1">
        <v>43160</v>
      </c>
      <c r="B67" s="1">
        <v>43160</v>
      </c>
      <c r="C67" t="s">
        <v>55</v>
      </c>
      <c r="D67" t="s">
        <v>56</v>
      </c>
      <c r="E67">
        <v>2618</v>
      </c>
      <c r="F67" t="s">
        <v>14</v>
      </c>
      <c r="G67" t="s">
        <v>14</v>
      </c>
    </row>
    <row r="68" spans="1:7" x14ac:dyDescent="0.25">
      <c r="A68" s="1">
        <v>43160</v>
      </c>
      <c r="B68" s="1">
        <v>43160</v>
      </c>
      <c r="C68" t="s">
        <v>57</v>
      </c>
      <c r="D68" t="s">
        <v>58</v>
      </c>
      <c r="E68">
        <v>16</v>
      </c>
      <c r="F68" t="s">
        <v>14</v>
      </c>
      <c r="G68" t="s">
        <v>14</v>
      </c>
    </row>
    <row r="69" spans="1:7" x14ac:dyDescent="0.25">
      <c r="A69" s="1">
        <v>43191</v>
      </c>
      <c r="B69" s="1">
        <v>43191</v>
      </c>
      <c r="C69" t="s">
        <v>12</v>
      </c>
      <c r="D69" t="s">
        <v>13</v>
      </c>
      <c r="E69">
        <v>1756</v>
      </c>
      <c r="F69" t="s">
        <v>14</v>
      </c>
      <c r="G69" t="s">
        <v>14</v>
      </c>
    </row>
    <row r="70" spans="1:7" x14ac:dyDescent="0.25">
      <c r="A70" s="1">
        <v>43191</v>
      </c>
      <c r="B70" s="1">
        <v>43191</v>
      </c>
      <c r="C70" t="s">
        <v>15</v>
      </c>
      <c r="D70" t="s">
        <v>16</v>
      </c>
      <c r="E70">
        <v>271</v>
      </c>
      <c r="F70" t="s">
        <v>14</v>
      </c>
      <c r="G70" t="s">
        <v>14</v>
      </c>
    </row>
    <row r="71" spans="1:7" x14ac:dyDescent="0.25">
      <c r="A71" s="1">
        <v>43191</v>
      </c>
      <c r="B71" s="1">
        <v>43191</v>
      </c>
      <c r="C71" t="s">
        <v>17</v>
      </c>
      <c r="D71" t="s">
        <v>18</v>
      </c>
      <c r="E71">
        <v>182</v>
      </c>
      <c r="F71" t="s">
        <v>14</v>
      </c>
      <c r="G71" t="s">
        <v>14</v>
      </c>
    </row>
    <row r="72" spans="1:7" x14ac:dyDescent="0.25">
      <c r="A72" s="1">
        <v>43191</v>
      </c>
      <c r="B72" s="1">
        <v>43191</v>
      </c>
      <c r="C72" t="s">
        <v>19</v>
      </c>
      <c r="D72" t="s">
        <v>20</v>
      </c>
      <c r="E72">
        <v>259</v>
      </c>
      <c r="F72" t="s">
        <v>14</v>
      </c>
      <c r="G72" t="s">
        <v>14</v>
      </c>
    </row>
    <row r="73" spans="1:7" x14ac:dyDescent="0.25">
      <c r="A73" s="1">
        <v>43191</v>
      </c>
      <c r="B73" s="1">
        <v>43191</v>
      </c>
      <c r="C73" t="s">
        <v>21</v>
      </c>
      <c r="D73" t="s">
        <v>22</v>
      </c>
      <c r="E73">
        <v>803</v>
      </c>
      <c r="F73" t="s">
        <v>14</v>
      </c>
      <c r="G73" t="s">
        <v>14</v>
      </c>
    </row>
    <row r="74" spans="1:7" x14ac:dyDescent="0.25">
      <c r="A74" s="1">
        <v>43191</v>
      </c>
      <c r="B74" s="1">
        <v>43191</v>
      </c>
      <c r="C74" t="s">
        <v>23</v>
      </c>
      <c r="D74" t="s">
        <v>24</v>
      </c>
      <c r="E74">
        <v>1603</v>
      </c>
      <c r="F74" t="s">
        <v>14</v>
      </c>
      <c r="G74" t="s">
        <v>14</v>
      </c>
    </row>
    <row r="75" spans="1:7" x14ac:dyDescent="0.25">
      <c r="A75" s="1">
        <v>43191</v>
      </c>
      <c r="B75" s="1">
        <v>43191</v>
      </c>
      <c r="C75" t="s">
        <v>25</v>
      </c>
      <c r="D75" t="s">
        <v>26</v>
      </c>
      <c r="E75">
        <v>2284</v>
      </c>
      <c r="F75" t="s">
        <v>14</v>
      </c>
      <c r="G75" t="s">
        <v>14</v>
      </c>
    </row>
    <row r="76" spans="1:7" x14ac:dyDescent="0.25">
      <c r="A76" s="1">
        <v>43191</v>
      </c>
      <c r="B76" s="1">
        <v>43191</v>
      </c>
      <c r="C76" t="s">
        <v>27</v>
      </c>
      <c r="D76" t="s">
        <v>28</v>
      </c>
      <c r="E76">
        <v>2445</v>
      </c>
      <c r="F76" t="s">
        <v>14</v>
      </c>
      <c r="G76" t="s">
        <v>14</v>
      </c>
    </row>
    <row r="77" spans="1:7" x14ac:dyDescent="0.25">
      <c r="A77" s="1">
        <v>43191</v>
      </c>
      <c r="B77" s="1">
        <v>43191</v>
      </c>
      <c r="C77" t="s">
        <v>29</v>
      </c>
      <c r="D77" t="s">
        <v>30</v>
      </c>
      <c r="E77">
        <v>2987</v>
      </c>
      <c r="F77" t="s">
        <v>14</v>
      </c>
      <c r="G77" t="s">
        <v>14</v>
      </c>
    </row>
    <row r="78" spans="1:7" x14ac:dyDescent="0.25">
      <c r="A78" s="1">
        <v>43191</v>
      </c>
      <c r="B78" s="1">
        <v>43191</v>
      </c>
      <c r="C78" t="s">
        <v>31</v>
      </c>
      <c r="D78" t="s">
        <v>32</v>
      </c>
      <c r="E78">
        <v>3443</v>
      </c>
      <c r="F78" t="s">
        <v>14</v>
      </c>
      <c r="G78" t="s">
        <v>14</v>
      </c>
    </row>
    <row r="79" spans="1:7" x14ac:dyDescent="0.25">
      <c r="A79" s="1">
        <v>43191</v>
      </c>
      <c r="B79" s="1">
        <v>43191</v>
      </c>
      <c r="C79" t="s">
        <v>33</v>
      </c>
      <c r="D79" t="s">
        <v>34</v>
      </c>
      <c r="E79">
        <v>5292</v>
      </c>
      <c r="F79" t="s">
        <v>14</v>
      </c>
      <c r="G79" t="s">
        <v>14</v>
      </c>
    </row>
    <row r="80" spans="1:7" x14ac:dyDescent="0.25">
      <c r="A80" s="1">
        <v>43191</v>
      </c>
      <c r="B80" s="1">
        <v>43191</v>
      </c>
      <c r="C80" t="s">
        <v>35</v>
      </c>
      <c r="D80" t="s">
        <v>36</v>
      </c>
      <c r="E80">
        <v>8108</v>
      </c>
      <c r="F80" t="s">
        <v>14</v>
      </c>
      <c r="G80" t="s">
        <v>14</v>
      </c>
    </row>
    <row r="81" spans="1:7" x14ac:dyDescent="0.25">
      <c r="A81" s="1">
        <v>43191</v>
      </c>
      <c r="B81" s="1">
        <v>43191</v>
      </c>
      <c r="C81" t="s">
        <v>37</v>
      </c>
      <c r="D81" t="s">
        <v>38</v>
      </c>
      <c r="E81">
        <v>13069</v>
      </c>
      <c r="F81" t="s">
        <v>14</v>
      </c>
      <c r="G81" t="s">
        <v>14</v>
      </c>
    </row>
    <row r="82" spans="1:7" x14ac:dyDescent="0.25">
      <c r="A82" s="1">
        <v>43191</v>
      </c>
      <c r="B82" s="1">
        <v>43191</v>
      </c>
      <c r="C82" t="s">
        <v>39</v>
      </c>
      <c r="D82" t="s">
        <v>40</v>
      </c>
      <c r="E82">
        <v>17402</v>
      </c>
      <c r="F82" t="s">
        <v>14</v>
      </c>
      <c r="G82" t="s">
        <v>14</v>
      </c>
    </row>
    <row r="83" spans="1:7" x14ac:dyDescent="0.25">
      <c r="A83" s="1">
        <v>43191</v>
      </c>
      <c r="B83" s="1">
        <v>43191</v>
      </c>
      <c r="C83" t="s">
        <v>41</v>
      </c>
      <c r="D83" t="s">
        <v>42</v>
      </c>
      <c r="E83">
        <v>20736</v>
      </c>
      <c r="F83" t="s">
        <v>14</v>
      </c>
      <c r="G83" t="s">
        <v>14</v>
      </c>
    </row>
    <row r="84" spans="1:7" x14ac:dyDescent="0.25">
      <c r="A84" s="1">
        <v>43191</v>
      </c>
      <c r="B84" s="1">
        <v>43191</v>
      </c>
      <c r="C84" t="s">
        <v>43</v>
      </c>
      <c r="D84" t="s">
        <v>44</v>
      </c>
      <c r="E84">
        <v>24064</v>
      </c>
      <c r="F84" t="s">
        <v>14</v>
      </c>
      <c r="G84" t="s">
        <v>14</v>
      </c>
    </row>
    <row r="85" spans="1:7" x14ac:dyDescent="0.25">
      <c r="A85" s="1">
        <v>43191</v>
      </c>
      <c r="B85" s="1">
        <v>43191</v>
      </c>
      <c r="C85" t="s">
        <v>45</v>
      </c>
      <c r="D85" t="s">
        <v>46</v>
      </c>
      <c r="E85">
        <v>26245</v>
      </c>
      <c r="F85" t="s">
        <v>14</v>
      </c>
      <c r="G85" t="s">
        <v>14</v>
      </c>
    </row>
    <row r="86" spans="1:7" x14ac:dyDescent="0.25">
      <c r="A86" s="1">
        <v>43191</v>
      </c>
      <c r="B86" s="1">
        <v>43191</v>
      </c>
      <c r="C86" t="s">
        <v>47</v>
      </c>
      <c r="D86" t="s">
        <v>48</v>
      </c>
      <c r="E86">
        <v>29165</v>
      </c>
      <c r="F86" t="s">
        <v>14</v>
      </c>
      <c r="G86" t="s">
        <v>14</v>
      </c>
    </row>
    <row r="87" spans="1:7" x14ac:dyDescent="0.25">
      <c r="A87" s="1">
        <v>43191</v>
      </c>
      <c r="B87" s="1">
        <v>43191</v>
      </c>
      <c r="C87" t="s">
        <v>49</v>
      </c>
      <c r="D87" t="s">
        <v>50</v>
      </c>
      <c r="E87">
        <v>32036</v>
      </c>
      <c r="F87" t="s">
        <v>14</v>
      </c>
      <c r="G87" t="s">
        <v>14</v>
      </c>
    </row>
    <row r="88" spans="1:7" x14ac:dyDescent="0.25">
      <c r="A88" s="1">
        <v>43191</v>
      </c>
      <c r="B88" s="1">
        <v>43191</v>
      </c>
      <c r="C88" t="s">
        <v>51</v>
      </c>
      <c r="D88" t="s">
        <v>52</v>
      </c>
      <c r="E88">
        <v>26686</v>
      </c>
      <c r="F88" t="s">
        <v>14</v>
      </c>
      <c r="G88" t="s">
        <v>14</v>
      </c>
    </row>
    <row r="89" spans="1:7" x14ac:dyDescent="0.25">
      <c r="A89" s="1">
        <v>43191</v>
      </c>
      <c r="B89" s="1">
        <v>43191</v>
      </c>
      <c r="C89" t="s">
        <v>53</v>
      </c>
      <c r="D89" t="s">
        <v>54</v>
      </c>
      <c r="E89">
        <v>11793</v>
      </c>
      <c r="F89" t="s">
        <v>14</v>
      </c>
      <c r="G89" t="s">
        <v>14</v>
      </c>
    </row>
    <row r="90" spans="1:7" x14ac:dyDescent="0.25">
      <c r="A90" s="1">
        <v>43191</v>
      </c>
      <c r="B90" s="1">
        <v>43191</v>
      </c>
      <c r="C90" t="s">
        <v>55</v>
      </c>
      <c r="D90" t="s">
        <v>56</v>
      </c>
      <c r="E90">
        <v>2522</v>
      </c>
      <c r="F90" t="s">
        <v>14</v>
      </c>
      <c r="G90" t="s">
        <v>14</v>
      </c>
    </row>
    <row r="91" spans="1:7" x14ac:dyDescent="0.25">
      <c r="A91" s="1">
        <v>43191</v>
      </c>
      <c r="B91" s="1">
        <v>43191</v>
      </c>
      <c r="C91" t="s">
        <v>57</v>
      </c>
      <c r="D91" t="s">
        <v>58</v>
      </c>
      <c r="E91">
        <v>13</v>
      </c>
      <c r="F91" t="s">
        <v>14</v>
      </c>
      <c r="G91" t="s">
        <v>14</v>
      </c>
    </row>
    <row r="92" spans="1:7" x14ac:dyDescent="0.25">
      <c r="A92" s="1">
        <v>43221</v>
      </c>
      <c r="B92" s="1">
        <v>43221</v>
      </c>
      <c r="C92" t="s">
        <v>12</v>
      </c>
      <c r="D92" t="s">
        <v>13</v>
      </c>
      <c r="E92">
        <v>1785</v>
      </c>
      <c r="F92" t="s">
        <v>14</v>
      </c>
      <c r="G92" t="s">
        <v>14</v>
      </c>
    </row>
    <row r="93" spans="1:7" x14ac:dyDescent="0.25">
      <c r="A93" s="1">
        <v>43221</v>
      </c>
      <c r="B93" s="1">
        <v>43221</v>
      </c>
      <c r="C93" t="s">
        <v>15</v>
      </c>
      <c r="D93" t="s">
        <v>16</v>
      </c>
      <c r="E93">
        <v>381</v>
      </c>
      <c r="F93" t="s">
        <v>14</v>
      </c>
      <c r="G93" t="s">
        <v>14</v>
      </c>
    </row>
    <row r="94" spans="1:7" x14ac:dyDescent="0.25">
      <c r="A94" s="1">
        <v>43221</v>
      </c>
      <c r="B94" s="1">
        <v>43221</v>
      </c>
      <c r="C94" t="s">
        <v>17</v>
      </c>
      <c r="D94" t="s">
        <v>18</v>
      </c>
      <c r="E94">
        <v>203</v>
      </c>
      <c r="F94" t="s">
        <v>14</v>
      </c>
      <c r="G94" t="s">
        <v>14</v>
      </c>
    </row>
    <row r="95" spans="1:7" x14ac:dyDescent="0.25">
      <c r="A95" s="1">
        <v>43221</v>
      </c>
      <c r="B95" s="1">
        <v>43221</v>
      </c>
      <c r="C95" t="s">
        <v>19</v>
      </c>
      <c r="D95" t="s">
        <v>20</v>
      </c>
      <c r="E95">
        <v>271</v>
      </c>
      <c r="F95" t="s">
        <v>14</v>
      </c>
      <c r="G95" t="s">
        <v>14</v>
      </c>
    </row>
    <row r="96" spans="1:7" x14ac:dyDescent="0.25">
      <c r="A96" s="1">
        <v>43221</v>
      </c>
      <c r="B96" s="1">
        <v>43221</v>
      </c>
      <c r="C96" t="s">
        <v>21</v>
      </c>
      <c r="D96" t="s">
        <v>22</v>
      </c>
      <c r="E96">
        <v>935</v>
      </c>
      <c r="F96" t="s">
        <v>14</v>
      </c>
      <c r="G96" t="s">
        <v>14</v>
      </c>
    </row>
    <row r="97" spans="1:7" x14ac:dyDescent="0.25">
      <c r="A97" s="1">
        <v>43221</v>
      </c>
      <c r="B97" s="1">
        <v>43221</v>
      </c>
      <c r="C97" t="s">
        <v>23</v>
      </c>
      <c r="D97" t="s">
        <v>24</v>
      </c>
      <c r="E97">
        <v>1760</v>
      </c>
      <c r="F97" t="s">
        <v>14</v>
      </c>
      <c r="G97" t="s">
        <v>14</v>
      </c>
    </row>
    <row r="98" spans="1:7" x14ac:dyDescent="0.25">
      <c r="A98" s="1">
        <v>43221</v>
      </c>
      <c r="B98" s="1">
        <v>43221</v>
      </c>
      <c r="C98" t="s">
        <v>25</v>
      </c>
      <c r="D98" t="s">
        <v>26</v>
      </c>
      <c r="E98">
        <v>2364</v>
      </c>
      <c r="F98" t="s">
        <v>14</v>
      </c>
      <c r="G98" t="s">
        <v>14</v>
      </c>
    </row>
    <row r="99" spans="1:7" x14ac:dyDescent="0.25">
      <c r="A99" s="1">
        <v>43221</v>
      </c>
      <c r="B99" s="1">
        <v>43221</v>
      </c>
      <c r="C99" t="s">
        <v>27</v>
      </c>
      <c r="D99" t="s">
        <v>28</v>
      </c>
      <c r="E99">
        <v>2698</v>
      </c>
      <c r="F99" t="s">
        <v>14</v>
      </c>
      <c r="G99" t="s">
        <v>14</v>
      </c>
    </row>
    <row r="100" spans="1:7" x14ac:dyDescent="0.25">
      <c r="A100" s="1">
        <v>43221</v>
      </c>
      <c r="B100" s="1">
        <v>43221</v>
      </c>
      <c r="C100" t="s">
        <v>29</v>
      </c>
      <c r="D100" t="s">
        <v>30</v>
      </c>
      <c r="E100">
        <v>3065</v>
      </c>
      <c r="F100" t="s">
        <v>14</v>
      </c>
      <c r="G100" t="s">
        <v>14</v>
      </c>
    </row>
    <row r="101" spans="1:7" x14ac:dyDescent="0.25">
      <c r="A101" s="1">
        <v>43221</v>
      </c>
      <c r="B101" s="1">
        <v>43221</v>
      </c>
      <c r="C101" t="s">
        <v>31</v>
      </c>
      <c r="D101" t="s">
        <v>32</v>
      </c>
      <c r="E101">
        <v>3537</v>
      </c>
      <c r="F101" t="s">
        <v>14</v>
      </c>
      <c r="G101" t="s">
        <v>14</v>
      </c>
    </row>
    <row r="102" spans="1:7" x14ac:dyDescent="0.25">
      <c r="A102" s="1">
        <v>43221</v>
      </c>
      <c r="B102" s="1">
        <v>43221</v>
      </c>
      <c r="C102" t="s">
        <v>33</v>
      </c>
      <c r="D102" t="s">
        <v>34</v>
      </c>
      <c r="E102">
        <v>5373</v>
      </c>
      <c r="F102" t="s">
        <v>14</v>
      </c>
      <c r="G102" t="s">
        <v>14</v>
      </c>
    </row>
    <row r="103" spans="1:7" x14ac:dyDescent="0.25">
      <c r="A103" s="1">
        <v>43221</v>
      </c>
      <c r="B103" s="1">
        <v>43221</v>
      </c>
      <c r="C103" t="s">
        <v>35</v>
      </c>
      <c r="D103" t="s">
        <v>36</v>
      </c>
      <c r="E103">
        <v>8245</v>
      </c>
      <c r="F103" t="s">
        <v>14</v>
      </c>
      <c r="G103" t="s">
        <v>14</v>
      </c>
    </row>
    <row r="104" spans="1:7" x14ac:dyDescent="0.25">
      <c r="A104" s="1">
        <v>43221</v>
      </c>
      <c r="B104" s="1">
        <v>43221</v>
      </c>
      <c r="C104" t="s">
        <v>37</v>
      </c>
      <c r="D104" t="s">
        <v>38</v>
      </c>
      <c r="E104">
        <v>13069</v>
      </c>
      <c r="F104" t="s">
        <v>14</v>
      </c>
      <c r="G104" t="s">
        <v>14</v>
      </c>
    </row>
    <row r="105" spans="1:7" x14ac:dyDescent="0.25">
      <c r="A105" s="1">
        <v>43221</v>
      </c>
      <c r="B105" s="1">
        <v>43221</v>
      </c>
      <c r="C105" t="s">
        <v>39</v>
      </c>
      <c r="D105" t="s">
        <v>40</v>
      </c>
      <c r="E105">
        <v>17518</v>
      </c>
      <c r="F105" t="s">
        <v>14</v>
      </c>
      <c r="G105" t="s">
        <v>14</v>
      </c>
    </row>
    <row r="106" spans="1:7" x14ac:dyDescent="0.25">
      <c r="A106" s="1">
        <v>43221</v>
      </c>
      <c r="B106" s="1">
        <v>43221</v>
      </c>
      <c r="C106" t="s">
        <v>41</v>
      </c>
      <c r="D106" t="s">
        <v>42</v>
      </c>
      <c r="E106">
        <v>20379</v>
      </c>
      <c r="F106" t="s">
        <v>14</v>
      </c>
      <c r="G106" t="s">
        <v>14</v>
      </c>
    </row>
    <row r="107" spans="1:7" x14ac:dyDescent="0.25">
      <c r="A107" s="1">
        <v>43221</v>
      </c>
      <c r="B107" s="1">
        <v>43221</v>
      </c>
      <c r="C107" t="s">
        <v>43</v>
      </c>
      <c r="D107" t="s">
        <v>44</v>
      </c>
      <c r="E107">
        <v>23536</v>
      </c>
      <c r="F107" t="s">
        <v>14</v>
      </c>
      <c r="G107" t="s">
        <v>14</v>
      </c>
    </row>
    <row r="108" spans="1:7" x14ac:dyDescent="0.25">
      <c r="A108" s="1">
        <v>43221</v>
      </c>
      <c r="B108" s="1">
        <v>43221</v>
      </c>
      <c r="C108" t="s">
        <v>45</v>
      </c>
      <c r="D108" t="s">
        <v>46</v>
      </c>
      <c r="E108">
        <v>26000</v>
      </c>
      <c r="F108" t="s">
        <v>14</v>
      </c>
      <c r="G108" t="s">
        <v>14</v>
      </c>
    </row>
    <row r="109" spans="1:7" x14ac:dyDescent="0.25">
      <c r="A109" s="1">
        <v>43221</v>
      </c>
      <c r="B109" s="1">
        <v>43221</v>
      </c>
      <c r="C109" t="s">
        <v>47</v>
      </c>
      <c r="D109" t="s">
        <v>48</v>
      </c>
      <c r="E109">
        <v>28197</v>
      </c>
      <c r="F109" t="s">
        <v>14</v>
      </c>
      <c r="G109" t="s">
        <v>14</v>
      </c>
    </row>
    <row r="110" spans="1:7" x14ac:dyDescent="0.25">
      <c r="A110" s="1">
        <v>43221</v>
      </c>
      <c r="B110" s="1">
        <v>43221</v>
      </c>
      <c r="C110" t="s">
        <v>49</v>
      </c>
      <c r="D110" t="s">
        <v>50</v>
      </c>
      <c r="E110">
        <v>30663</v>
      </c>
      <c r="F110" t="s">
        <v>14</v>
      </c>
      <c r="G110" t="s">
        <v>14</v>
      </c>
    </row>
    <row r="111" spans="1:7" x14ac:dyDescent="0.25">
      <c r="A111" s="1">
        <v>43221</v>
      </c>
      <c r="B111" s="1">
        <v>43221</v>
      </c>
      <c r="C111" t="s">
        <v>51</v>
      </c>
      <c r="D111" t="s">
        <v>52</v>
      </c>
      <c r="E111">
        <v>25260</v>
      </c>
      <c r="F111" t="s">
        <v>14</v>
      </c>
      <c r="G111" t="s">
        <v>14</v>
      </c>
    </row>
    <row r="112" spans="1:7" x14ac:dyDescent="0.25">
      <c r="A112" s="1">
        <v>43221</v>
      </c>
      <c r="B112" s="1">
        <v>43221</v>
      </c>
      <c r="C112" t="s">
        <v>53</v>
      </c>
      <c r="D112" t="s">
        <v>54</v>
      </c>
      <c r="E112">
        <v>11229</v>
      </c>
      <c r="F112" t="s">
        <v>14</v>
      </c>
      <c r="G112" t="s">
        <v>14</v>
      </c>
    </row>
    <row r="113" spans="1:7" x14ac:dyDescent="0.25">
      <c r="A113" s="1">
        <v>43221</v>
      </c>
      <c r="B113" s="1">
        <v>43221</v>
      </c>
      <c r="C113" t="s">
        <v>55</v>
      </c>
      <c r="D113" t="s">
        <v>56</v>
      </c>
      <c r="E113">
        <v>2294</v>
      </c>
      <c r="F113" t="s">
        <v>14</v>
      </c>
      <c r="G113" t="s">
        <v>14</v>
      </c>
    </row>
    <row r="114" spans="1:7" x14ac:dyDescent="0.25">
      <c r="A114" s="1">
        <v>43221</v>
      </c>
      <c r="B114" s="1">
        <v>43221</v>
      </c>
      <c r="C114" t="s">
        <v>57</v>
      </c>
      <c r="D114" t="s">
        <v>58</v>
      </c>
      <c r="E114">
        <v>10</v>
      </c>
      <c r="F114" t="s">
        <v>14</v>
      </c>
      <c r="G114" t="s">
        <v>14</v>
      </c>
    </row>
    <row r="115" spans="1:7" x14ac:dyDescent="0.25">
      <c r="A115" s="1">
        <v>43252</v>
      </c>
      <c r="B115" s="1">
        <v>43252</v>
      </c>
      <c r="C115" t="s">
        <v>12</v>
      </c>
      <c r="D115" t="s">
        <v>13</v>
      </c>
      <c r="E115">
        <v>1707</v>
      </c>
      <c r="F115" t="s">
        <v>14</v>
      </c>
      <c r="G115" t="s">
        <v>14</v>
      </c>
    </row>
    <row r="116" spans="1:7" x14ac:dyDescent="0.25">
      <c r="A116" s="1">
        <v>43252</v>
      </c>
      <c r="B116" s="1">
        <v>43252</v>
      </c>
      <c r="C116" t="s">
        <v>15</v>
      </c>
      <c r="D116" t="s">
        <v>16</v>
      </c>
      <c r="E116">
        <v>336</v>
      </c>
      <c r="F116" t="s">
        <v>14</v>
      </c>
      <c r="G116" t="s">
        <v>14</v>
      </c>
    </row>
    <row r="117" spans="1:7" x14ac:dyDescent="0.25">
      <c r="A117" s="1">
        <v>43252</v>
      </c>
      <c r="B117" s="1">
        <v>43252</v>
      </c>
      <c r="C117" t="s">
        <v>17</v>
      </c>
      <c r="D117" t="s">
        <v>18</v>
      </c>
      <c r="E117">
        <v>198</v>
      </c>
      <c r="F117" t="s">
        <v>14</v>
      </c>
      <c r="G117" t="s">
        <v>14</v>
      </c>
    </row>
    <row r="118" spans="1:7" x14ac:dyDescent="0.25">
      <c r="A118" s="1">
        <v>43252</v>
      </c>
      <c r="B118" s="1">
        <v>43252</v>
      </c>
      <c r="C118" t="s">
        <v>19</v>
      </c>
      <c r="D118" t="s">
        <v>20</v>
      </c>
      <c r="E118">
        <v>259</v>
      </c>
      <c r="F118" t="s">
        <v>14</v>
      </c>
      <c r="G118" t="s">
        <v>14</v>
      </c>
    </row>
    <row r="119" spans="1:7" x14ac:dyDescent="0.25">
      <c r="A119" s="1">
        <v>43252</v>
      </c>
      <c r="B119" s="1">
        <v>43252</v>
      </c>
      <c r="C119" t="s">
        <v>21</v>
      </c>
      <c r="D119" t="s">
        <v>22</v>
      </c>
      <c r="E119">
        <v>922</v>
      </c>
      <c r="F119" t="s">
        <v>14</v>
      </c>
      <c r="G119" t="s">
        <v>14</v>
      </c>
    </row>
    <row r="120" spans="1:7" x14ac:dyDescent="0.25">
      <c r="A120" s="1">
        <v>43252</v>
      </c>
      <c r="B120" s="1">
        <v>43252</v>
      </c>
      <c r="C120" t="s">
        <v>23</v>
      </c>
      <c r="D120" t="s">
        <v>24</v>
      </c>
      <c r="E120">
        <v>1700</v>
      </c>
      <c r="F120" t="s">
        <v>14</v>
      </c>
      <c r="G120" t="s">
        <v>14</v>
      </c>
    </row>
    <row r="121" spans="1:7" x14ac:dyDescent="0.25">
      <c r="A121" s="1">
        <v>43252</v>
      </c>
      <c r="B121" s="1">
        <v>43252</v>
      </c>
      <c r="C121" t="s">
        <v>25</v>
      </c>
      <c r="D121" t="s">
        <v>26</v>
      </c>
      <c r="E121">
        <v>2382</v>
      </c>
      <c r="F121" t="s">
        <v>14</v>
      </c>
      <c r="G121" t="s">
        <v>14</v>
      </c>
    </row>
    <row r="122" spans="1:7" x14ac:dyDescent="0.25">
      <c r="A122" s="1">
        <v>43252</v>
      </c>
      <c r="B122" s="1">
        <v>43252</v>
      </c>
      <c r="C122" t="s">
        <v>27</v>
      </c>
      <c r="D122" t="s">
        <v>28</v>
      </c>
      <c r="E122">
        <v>2607</v>
      </c>
      <c r="F122" t="s">
        <v>14</v>
      </c>
      <c r="G122" t="s">
        <v>14</v>
      </c>
    </row>
    <row r="123" spans="1:7" x14ac:dyDescent="0.25">
      <c r="A123" s="1">
        <v>43252</v>
      </c>
      <c r="B123" s="1">
        <v>43252</v>
      </c>
      <c r="C123" t="s">
        <v>29</v>
      </c>
      <c r="D123" t="s">
        <v>30</v>
      </c>
      <c r="E123">
        <v>3309</v>
      </c>
      <c r="F123" t="s">
        <v>14</v>
      </c>
      <c r="G123" t="s">
        <v>14</v>
      </c>
    </row>
    <row r="124" spans="1:7" x14ac:dyDescent="0.25">
      <c r="A124" s="1">
        <v>43252</v>
      </c>
      <c r="B124" s="1">
        <v>43252</v>
      </c>
      <c r="C124" t="s">
        <v>31</v>
      </c>
      <c r="D124" t="s">
        <v>32</v>
      </c>
      <c r="E124">
        <v>3533</v>
      </c>
      <c r="F124" t="s">
        <v>14</v>
      </c>
      <c r="G124" t="s">
        <v>14</v>
      </c>
    </row>
    <row r="125" spans="1:7" x14ac:dyDescent="0.25">
      <c r="A125" s="1">
        <v>43252</v>
      </c>
      <c r="B125" s="1">
        <v>43252</v>
      </c>
      <c r="C125" t="s">
        <v>33</v>
      </c>
      <c r="D125" t="s">
        <v>34</v>
      </c>
      <c r="E125">
        <v>5237</v>
      </c>
      <c r="F125" t="s">
        <v>14</v>
      </c>
      <c r="G125" t="s">
        <v>14</v>
      </c>
    </row>
    <row r="126" spans="1:7" x14ac:dyDescent="0.25">
      <c r="A126" s="1">
        <v>43252</v>
      </c>
      <c r="B126" s="1">
        <v>43252</v>
      </c>
      <c r="C126" t="s">
        <v>35</v>
      </c>
      <c r="D126" t="s">
        <v>36</v>
      </c>
      <c r="E126">
        <v>8054</v>
      </c>
      <c r="F126" t="s">
        <v>14</v>
      </c>
      <c r="G126" t="s">
        <v>14</v>
      </c>
    </row>
    <row r="127" spans="1:7" x14ac:dyDescent="0.25">
      <c r="A127" s="1">
        <v>43252</v>
      </c>
      <c r="B127" s="1">
        <v>43252</v>
      </c>
      <c r="C127" t="s">
        <v>37</v>
      </c>
      <c r="D127" t="s">
        <v>38</v>
      </c>
      <c r="E127">
        <v>12978</v>
      </c>
      <c r="F127" t="s">
        <v>14</v>
      </c>
      <c r="G127" t="s">
        <v>14</v>
      </c>
    </row>
    <row r="128" spans="1:7" x14ac:dyDescent="0.25">
      <c r="A128" s="1">
        <v>43252</v>
      </c>
      <c r="B128" s="1">
        <v>43252</v>
      </c>
      <c r="C128" t="s">
        <v>39</v>
      </c>
      <c r="D128" t="s">
        <v>40</v>
      </c>
      <c r="E128">
        <v>16971</v>
      </c>
      <c r="F128" t="s">
        <v>14</v>
      </c>
      <c r="G128" t="s">
        <v>14</v>
      </c>
    </row>
    <row r="129" spans="1:7" x14ac:dyDescent="0.25">
      <c r="A129" s="1">
        <v>43252</v>
      </c>
      <c r="B129" s="1">
        <v>43252</v>
      </c>
      <c r="C129" t="s">
        <v>41</v>
      </c>
      <c r="D129" t="s">
        <v>42</v>
      </c>
      <c r="E129">
        <v>19646</v>
      </c>
      <c r="F129" t="s">
        <v>14</v>
      </c>
      <c r="G129" t="s">
        <v>14</v>
      </c>
    </row>
    <row r="130" spans="1:7" x14ac:dyDescent="0.25">
      <c r="A130" s="1">
        <v>43252</v>
      </c>
      <c r="B130" s="1">
        <v>43252</v>
      </c>
      <c r="C130" t="s">
        <v>43</v>
      </c>
      <c r="D130" t="s">
        <v>44</v>
      </c>
      <c r="E130">
        <v>22896</v>
      </c>
      <c r="F130" t="s">
        <v>14</v>
      </c>
      <c r="G130" t="s">
        <v>14</v>
      </c>
    </row>
    <row r="131" spans="1:7" x14ac:dyDescent="0.25">
      <c r="A131" s="1">
        <v>43252</v>
      </c>
      <c r="B131" s="1">
        <v>43252</v>
      </c>
      <c r="C131" t="s">
        <v>45</v>
      </c>
      <c r="D131" t="s">
        <v>46</v>
      </c>
      <c r="E131">
        <v>24470</v>
      </c>
      <c r="F131" t="s">
        <v>14</v>
      </c>
      <c r="G131" t="s">
        <v>14</v>
      </c>
    </row>
    <row r="132" spans="1:7" x14ac:dyDescent="0.25">
      <c r="A132" s="1">
        <v>43252</v>
      </c>
      <c r="B132" s="1">
        <v>43252</v>
      </c>
      <c r="C132" t="s">
        <v>47</v>
      </c>
      <c r="D132" t="s">
        <v>48</v>
      </c>
      <c r="E132">
        <v>26815</v>
      </c>
      <c r="F132" t="s">
        <v>14</v>
      </c>
      <c r="G132" t="s">
        <v>14</v>
      </c>
    </row>
    <row r="133" spans="1:7" x14ac:dyDescent="0.25">
      <c r="A133" s="1">
        <v>43252</v>
      </c>
      <c r="B133" s="1">
        <v>43252</v>
      </c>
      <c r="C133" t="s">
        <v>49</v>
      </c>
      <c r="D133" t="s">
        <v>50</v>
      </c>
      <c r="E133">
        <v>29253</v>
      </c>
      <c r="F133" t="s">
        <v>14</v>
      </c>
      <c r="G133" t="s">
        <v>14</v>
      </c>
    </row>
    <row r="134" spans="1:7" x14ac:dyDescent="0.25">
      <c r="A134" s="1">
        <v>43252</v>
      </c>
      <c r="B134" s="1">
        <v>43252</v>
      </c>
      <c r="C134" t="s">
        <v>51</v>
      </c>
      <c r="D134" t="s">
        <v>52</v>
      </c>
      <c r="E134">
        <v>23889</v>
      </c>
      <c r="F134" t="s">
        <v>14</v>
      </c>
      <c r="G134" t="s">
        <v>14</v>
      </c>
    </row>
    <row r="135" spans="1:7" x14ac:dyDescent="0.25">
      <c r="A135" s="1">
        <v>43252</v>
      </c>
      <c r="B135" s="1">
        <v>43252</v>
      </c>
      <c r="C135" t="s">
        <v>53</v>
      </c>
      <c r="D135" t="s">
        <v>54</v>
      </c>
      <c r="E135">
        <v>10656</v>
      </c>
      <c r="F135" t="s">
        <v>14</v>
      </c>
      <c r="G135" t="s">
        <v>14</v>
      </c>
    </row>
    <row r="136" spans="1:7" x14ac:dyDescent="0.25">
      <c r="A136" s="1">
        <v>43252</v>
      </c>
      <c r="B136" s="1">
        <v>43252</v>
      </c>
      <c r="C136" t="s">
        <v>55</v>
      </c>
      <c r="D136" t="s">
        <v>56</v>
      </c>
      <c r="E136">
        <v>2275</v>
      </c>
      <c r="F136" t="s">
        <v>14</v>
      </c>
      <c r="G136" t="s">
        <v>14</v>
      </c>
    </row>
    <row r="137" spans="1:7" x14ac:dyDescent="0.25">
      <c r="A137" s="1">
        <v>43252</v>
      </c>
      <c r="B137" s="1">
        <v>43252</v>
      </c>
      <c r="C137" t="s">
        <v>57</v>
      </c>
      <c r="D137" t="s">
        <v>58</v>
      </c>
      <c r="E137">
        <v>10</v>
      </c>
      <c r="F137" t="s">
        <v>14</v>
      </c>
      <c r="G137" t="s">
        <v>14</v>
      </c>
    </row>
    <row r="138" spans="1:7" x14ac:dyDescent="0.25">
      <c r="A138" s="1">
        <v>43282</v>
      </c>
      <c r="B138" s="1">
        <v>43282</v>
      </c>
      <c r="C138" t="s">
        <v>12</v>
      </c>
      <c r="D138" t="s">
        <v>13</v>
      </c>
      <c r="E138">
        <v>1826</v>
      </c>
      <c r="F138" t="s">
        <v>14</v>
      </c>
      <c r="G138" t="s">
        <v>14</v>
      </c>
    </row>
    <row r="139" spans="1:7" x14ac:dyDescent="0.25">
      <c r="A139" s="1">
        <v>43282</v>
      </c>
      <c r="B139" s="1">
        <v>43282</v>
      </c>
      <c r="C139" t="s">
        <v>15</v>
      </c>
      <c r="D139" t="s">
        <v>16</v>
      </c>
      <c r="E139">
        <v>365</v>
      </c>
      <c r="F139" t="s">
        <v>14</v>
      </c>
      <c r="G139" t="s">
        <v>14</v>
      </c>
    </row>
    <row r="140" spans="1:7" x14ac:dyDescent="0.25">
      <c r="A140" s="1">
        <v>43282</v>
      </c>
      <c r="B140" s="1">
        <v>43282</v>
      </c>
      <c r="C140" t="s">
        <v>17</v>
      </c>
      <c r="D140" t="s">
        <v>18</v>
      </c>
      <c r="E140">
        <v>206</v>
      </c>
      <c r="F140" t="s">
        <v>14</v>
      </c>
      <c r="G140" t="s">
        <v>14</v>
      </c>
    </row>
    <row r="141" spans="1:7" x14ac:dyDescent="0.25">
      <c r="A141" s="1">
        <v>43282</v>
      </c>
      <c r="B141" s="1">
        <v>43282</v>
      </c>
      <c r="C141" t="s">
        <v>19</v>
      </c>
      <c r="D141" t="s">
        <v>20</v>
      </c>
      <c r="E141">
        <v>271</v>
      </c>
      <c r="F141" t="s">
        <v>14</v>
      </c>
      <c r="G141" t="s">
        <v>14</v>
      </c>
    </row>
    <row r="142" spans="1:7" x14ac:dyDescent="0.25">
      <c r="A142" s="1">
        <v>43282</v>
      </c>
      <c r="B142" s="1">
        <v>43282</v>
      </c>
      <c r="C142" t="s">
        <v>21</v>
      </c>
      <c r="D142" t="s">
        <v>22</v>
      </c>
      <c r="E142">
        <v>943</v>
      </c>
      <c r="F142" t="s">
        <v>14</v>
      </c>
      <c r="G142" t="s">
        <v>14</v>
      </c>
    </row>
    <row r="143" spans="1:7" x14ac:dyDescent="0.25">
      <c r="A143" s="1">
        <v>43282</v>
      </c>
      <c r="B143" s="1">
        <v>43282</v>
      </c>
      <c r="C143" t="s">
        <v>23</v>
      </c>
      <c r="D143" t="s">
        <v>24</v>
      </c>
      <c r="E143">
        <v>1771</v>
      </c>
      <c r="F143" t="s">
        <v>14</v>
      </c>
      <c r="G143" t="s">
        <v>14</v>
      </c>
    </row>
    <row r="144" spans="1:7" x14ac:dyDescent="0.25">
      <c r="A144" s="1">
        <v>43282</v>
      </c>
      <c r="B144" s="1">
        <v>43282</v>
      </c>
      <c r="C144" t="s">
        <v>25</v>
      </c>
      <c r="D144" t="s">
        <v>26</v>
      </c>
      <c r="E144">
        <v>2445</v>
      </c>
      <c r="F144" t="s">
        <v>14</v>
      </c>
      <c r="G144" t="s">
        <v>14</v>
      </c>
    </row>
    <row r="145" spans="1:7" x14ac:dyDescent="0.25">
      <c r="A145" s="1">
        <v>43282</v>
      </c>
      <c r="B145" s="1">
        <v>43282</v>
      </c>
      <c r="C145" t="s">
        <v>27</v>
      </c>
      <c r="D145" t="s">
        <v>28</v>
      </c>
      <c r="E145">
        <v>2735</v>
      </c>
      <c r="F145" t="s">
        <v>14</v>
      </c>
      <c r="G145" t="s">
        <v>14</v>
      </c>
    </row>
    <row r="146" spans="1:7" x14ac:dyDescent="0.25">
      <c r="A146" s="1">
        <v>43282</v>
      </c>
      <c r="B146" s="1">
        <v>43282</v>
      </c>
      <c r="C146" t="s">
        <v>29</v>
      </c>
      <c r="D146" t="s">
        <v>30</v>
      </c>
      <c r="E146">
        <v>3321</v>
      </c>
      <c r="F146" t="s">
        <v>14</v>
      </c>
      <c r="G146" t="s">
        <v>14</v>
      </c>
    </row>
    <row r="147" spans="1:7" x14ac:dyDescent="0.25">
      <c r="A147" s="1">
        <v>43282</v>
      </c>
      <c r="B147" s="1">
        <v>43282</v>
      </c>
      <c r="C147" t="s">
        <v>31</v>
      </c>
      <c r="D147" t="s">
        <v>32</v>
      </c>
      <c r="E147">
        <v>3602</v>
      </c>
      <c r="F147" t="s">
        <v>14</v>
      </c>
      <c r="G147" t="s">
        <v>14</v>
      </c>
    </row>
    <row r="148" spans="1:7" x14ac:dyDescent="0.25">
      <c r="A148" s="1">
        <v>43282</v>
      </c>
      <c r="B148" s="1">
        <v>43282</v>
      </c>
      <c r="C148" t="s">
        <v>33</v>
      </c>
      <c r="D148" t="s">
        <v>34</v>
      </c>
      <c r="E148">
        <v>5464</v>
      </c>
      <c r="F148" t="s">
        <v>14</v>
      </c>
      <c r="G148" t="s">
        <v>14</v>
      </c>
    </row>
    <row r="149" spans="1:7" x14ac:dyDescent="0.25">
      <c r="A149" s="1">
        <v>43282</v>
      </c>
      <c r="B149" s="1">
        <v>43282</v>
      </c>
      <c r="C149" t="s">
        <v>35</v>
      </c>
      <c r="D149" t="s">
        <v>36</v>
      </c>
      <c r="E149">
        <v>8360</v>
      </c>
      <c r="F149" t="s">
        <v>14</v>
      </c>
      <c r="G149" t="s">
        <v>14</v>
      </c>
    </row>
    <row r="150" spans="1:7" x14ac:dyDescent="0.25">
      <c r="A150" s="1">
        <v>43282</v>
      </c>
      <c r="B150" s="1">
        <v>43282</v>
      </c>
      <c r="C150" t="s">
        <v>37</v>
      </c>
      <c r="D150" t="s">
        <v>38</v>
      </c>
      <c r="E150">
        <v>13139</v>
      </c>
      <c r="F150" t="s">
        <v>14</v>
      </c>
      <c r="G150" t="s">
        <v>14</v>
      </c>
    </row>
    <row r="151" spans="1:7" x14ac:dyDescent="0.25">
      <c r="A151" s="1">
        <v>43282</v>
      </c>
      <c r="B151" s="1">
        <v>43282</v>
      </c>
      <c r="C151" t="s">
        <v>39</v>
      </c>
      <c r="D151" t="s">
        <v>40</v>
      </c>
      <c r="E151">
        <v>17515</v>
      </c>
      <c r="F151" t="s">
        <v>14</v>
      </c>
      <c r="G151" t="s">
        <v>14</v>
      </c>
    </row>
    <row r="152" spans="1:7" x14ac:dyDescent="0.25">
      <c r="A152" s="1">
        <v>43282</v>
      </c>
      <c r="B152" s="1">
        <v>43282</v>
      </c>
      <c r="C152" t="s">
        <v>41</v>
      </c>
      <c r="D152" t="s">
        <v>42</v>
      </c>
      <c r="E152">
        <v>20068</v>
      </c>
      <c r="F152" t="s">
        <v>14</v>
      </c>
      <c r="G152" t="s">
        <v>14</v>
      </c>
    </row>
    <row r="153" spans="1:7" x14ac:dyDescent="0.25">
      <c r="A153" s="1">
        <v>43282</v>
      </c>
      <c r="B153" s="1">
        <v>43282</v>
      </c>
      <c r="C153" t="s">
        <v>43</v>
      </c>
      <c r="D153" t="s">
        <v>44</v>
      </c>
      <c r="E153">
        <v>23252</v>
      </c>
      <c r="F153" t="s">
        <v>14</v>
      </c>
      <c r="G153" t="s">
        <v>14</v>
      </c>
    </row>
    <row r="154" spans="1:7" x14ac:dyDescent="0.25">
      <c r="A154" s="1">
        <v>43282</v>
      </c>
      <c r="B154" s="1">
        <v>43282</v>
      </c>
      <c r="C154" t="s">
        <v>45</v>
      </c>
      <c r="D154" t="s">
        <v>46</v>
      </c>
      <c r="E154">
        <v>25366</v>
      </c>
      <c r="F154" t="s">
        <v>14</v>
      </c>
      <c r="G154" t="s">
        <v>14</v>
      </c>
    </row>
    <row r="155" spans="1:7" x14ac:dyDescent="0.25">
      <c r="A155" s="1">
        <v>43282</v>
      </c>
      <c r="B155" s="1">
        <v>43282</v>
      </c>
      <c r="C155" t="s">
        <v>47</v>
      </c>
      <c r="D155" t="s">
        <v>48</v>
      </c>
      <c r="E155">
        <v>27564</v>
      </c>
      <c r="F155" t="s">
        <v>14</v>
      </c>
      <c r="G155" t="s">
        <v>14</v>
      </c>
    </row>
    <row r="156" spans="1:7" x14ac:dyDescent="0.25">
      <c r="A156" s="1">
        <v>43282</v>
      </c>
      <c r="B156" s="1">
        <v>43282</v>
      </c>
      <c r="C156" t="s">
        <v>49</v>
      </c>
      <c r="D156" t="s">
        <v>50</v>
      </c>
      <c r="E156">
        <v>29483</v>
      </c>
      <c r="F156" t="s">
        <v>14</v>
      </c>
      <c r="G156" t="s">
        <v>14</v>
      </c>
    </row>
    <row r="157" spans="1:7" x14ac:dyDescent="0.25">
      <c r="A157" s="1">
        <v>43282</v>
      </c>
      <c r="B157" s="1">
        <v>43282</v>
      </c>
      <c r="C157" t="s">
        <v>51</v>
      </c>
      <c r="D157" t="s">
        <v>52</v>
      </c>
      <c r="E157">
        <v>24149</v>
      </c>
      <c r="F157" t="s">
        <v>14</v>
      </c>
      <c r="G157" t="s">
        <v>14</v>
      </c>
    </row>
    <row r="158" spans="1:7" x14ac:dyDescent="0.25">
      <c r="A158" s="1">
        <v>43282</v>
      </c>
      <c r="B158" s="1">
        <v>43282</v>
      </c>
      <c r="C158" t="s">
        <v>53</v>
      </c>
      <c r="D158" t="s">
        <v>54</v>
      </c>
      <c r="E158">
        <v>10975</v>
      </c>
      <c r="F158" t="s">
        <v>14</v>
      </c>
      <c r="G158" t="s">
        <v>14</v>
      </c>
    </row>
    <row r="159" spans="1:7" x14ac:dyDescent="0.25">
      <c r="A159" s="1">
        <v>43282</v>
      </c>
      <c r="B159" s="1">
        <v>43282</v>
      </c>
      <c r="C159" t="s">
        <v>55</v>
      </c>
      <c r="D159" t="s">
        <v>56</v>
      </c>
      <c r="E159">
        <v>2277</v>
      </c>
      <c r="F159" t="s">
        <v>14</v>
      </c>
      <c r="G159" t="s">
        <v>14</v>
      </c>
    </row>
    <row r="160" spans="1:7" x14ac:dyDescent="0.25">
      <c r="A160" s="1">
        <v>43282</v>
      </c>
      <c r="B160" s="1">
        <v>43282</v>
      </c>
      <c r="C160" t="s">
        <v>57</v>
      </c>
      <c r="D160" t="s">
        <v>58</v>
      </c>
      <c r="E160">
        <v>14</v>
      </c>
      <c r="F160" t="s">
        <v>14</v>
      </c>
      <c r="G160" t="s">
        <v>14</v>
      </c>
    </row>
    <row r="161" spans="1:7" x14ac:dyDescent="0.25">
      <c r="A161" s="1">
        <v>43313</v>
      </c>
      <c r="B161" s="1">
        <v>43313</v>
      </c>
      <c r="C161" t="s">
        <v>12</v>
      </c>
      <c r="D161" t="s">
        <v>13</v>
      </c>
      <c r="E161">
        <v>1813</v>
      </c>
      <c r="F161" t="s">
        <v>14</v>
      </c>
      <c r="G161" t="s">
        <v>14</v>
      </c>
    </row>
    <row r="162" spans="1:7" x14ac:dyDescent="0.25">
      <c r="A162" s="1">
        <v>43313</v>
      </c>
      <c r="B162" s="1">
        <v>43313</v>
      </c>
      <c r="C162" t="s">
        <v>15</v>
      </c>
      <c r="D162" t="s">
        <v>16</v>
      </c>
      <c r="E162">
        <v>333</v>
      </c>
      <c r="F162" t="s">
        <v>14</v>
      </c>
      <c r="G162" t="s">
        <v>14</v>
      </c>
    </row>
    <row r="163" spans="1:7" x14ac:dyDescent="0.25">
      <c r="A163" s="1">
        <v>43313</v>
      </c>
      <c r="B163" s="1">
        <v>43313</v>
      </c>
      <c r="C163" t="s">
        <v>17</v>
      </c>
      <c r="D163" t="s">
        <v>18</v>
      </c>
      <c r="E163">
        <v>196</v>
      </c>
      <c r="F163" t="s">
        <v>14</v>
      </c>
      <c r="G163" t="s">
        <v>14</v>
      </c>
    </row>
    <row r="164" spans="1:7" x14ac:dyDescent="0.25">
      <c r="A164" s="1">
        <v>43313</v>
      </c>
      <c r="B164" s="1">
        <v>43313</v>
      </c>
      <c r="C164" t="s">
        <v>19</v>
      </c>
      <c r="D164" t="s">
        <v>20</v>
      </c>
      <c r="E164">
        <v>250</v>
      </c>
      <c r="F164" t="s">
        <v>14</v>
      </c>
      <c r="G164" t="s">
        <v>14</v>
      </c>
    </row>
    <row r="165" spans="1:7" x14ac:dyDescent="0.25">
      <c r="A165" s="1">
        <v>43313</v>
      </c>
      <c r="B165" s="1">
        <v>43313</v>
      </c>
      <c r="C165" t="s">
        <v>21</v>
      </c>
      <c r="D165" t="s">
        <v>22</v>
      </c>
      <c r="E165">
        <v>831</v>
      </c>
      <c r="F165" t="s">
        <v>14</v>
      </c>
      <c r="G165" t="s">
        <v>14</v>
      </c>
    </row>
    <row r="166" spans="1:7" x14ac:dyDescent="0.25">
      <c r="A166" s="1">
        <v>43313</v>
      </c>
      <c r="B166" s="1">
        <v>43313</v>
      </c>
      <c r="C166" t="s">
        <v>23</v>
      </c>
      <c r="D166" t="s">
        <v>24</v>
      </c>
      <c r="E166">
        <v>1684</v>
      </c>
      <c r="F166" t="s">
        <v>14</v>
      </c>
      <c r="G166" t="s">
        <v>14</v>
      </c>
    </row>
    <row r="167" spans="1:7" x14ac:dyDescent="0.25">
      <c r="A167" s="1">
        <v>43313</v>
      </c>
      <c r="B167" s="1">
        <v>43313</v>
      </c>
      <c r="C167" t="s">
        <v>25</v>
      </c>
      <c r="D167" t="s">
        <v>26</v>
      </c>
      <c r="E167">
        <v>2370</v>
      </c>
      <c r="F167" t="s">
        <v>14</v>
      </c>
      <c r="G167" t="s">
        <v>14</v>
      </c>
    </row>
    <row r="168" spans="1:7" x14ac:dyDescent="0.25">
      <c r="A168" s="1">
        <v>43313</v>
      </c>
      <c r="B168" s="1">
        <v>43313</v>
      </c>
      <c r="C168" t="s">
        <v>27</v>
      </c>
      <c r="D168" t="s">
        <v>28</v>
      </c>
      <c r="E168">
        <v>2707</v>
      </c>
      <c r="F168" t="s">
        <v>14</v>
      </c>
      <c r="G168" t="s">
        <v>14</v>
      </c>
    </row>
    <row r="169" spans="1:7" x14ac:dyDescent="0.25">
      <c r="A169" s="1">
        <v>43313</v>
      </c>
      <c r="B169" s="1">
        <v>43313</v>
      </c>
      <c r="C169" t="s">
        <v>29</v>
      </c>
      <c r="D169" t="s">
        <v>30</v>
      </c>
      <c r="E169">
        <v>3190</v>
      </c>
      <c r="F169" t="s">
        <v>14</v>
      </c>
      <c r="G169" t="s">
        <v>14</v>
      </c>
    </row>
    <row r="170" spans="1:7" x14ac:dyDescent="0.25">
      <c r="A170" s="1">
        <v>43313</v>
      </c>
      <c r="B170" s="1">
        <v>43313</v>
      </c>
      <c r="C170" t="s">
        <v>31</v>
      </c>
      <c r="D170" t="s">
        <v>32</v>
      </c>
      <c r="E170">
        <v>3685</v>
      </c>
      <c r="F170" t="s">
        <v>14</v>
      </c>
      <c r="G170" t="s">
        <v>14</v>
      </c>
    </row>
    <row r="171" spans="1:7" x14ac:dyDescent="0.25">
      <c r="A171" s="1">
        <v>43313</v>
      </c>
      <c r="B171" s="1">
        <v>43313</v>
      </c>
      <c r="C171" t="s">
        <v>33</v>
      </c>
      <c r="D171" t="s">
        <v>34</v>
      </c>
      <c r="E171">
        <v>5442</v>
      </c>
      <c r="F171" t="s">
        <v>14</v>
      </c>
      <c r="G171" t="s">
        <v>14</v>
      </c>
    </row>
    <row r="172" spans="1:7" x14ac:dyDescent="0.25">
      <c r="A172" s="1">
        <v>43313</v>
      </c>
      <c r="B172" s="1">
        <v>43313</v>
      </c>
      <c r="C172" t="s">
        <v>35</v>
      </c>
      <c r="D172" t="s">
        <v>36</v>
      </c>
      <c r="E172">
        <v>8153</v>
      </c>
      <c r="F172" t="s">
        <v>14</v>
      </c>
      <c r="G172" t="s">
        <v>14</v>
      </c>
    </row>
    <row r="173" spans="1:7" x14ac:dyDescent="0.25">
      <c r="A173" s="1">
        <v>43313</v>
      </c>
      <c r="B173" s="1">
        <v>43313</v>
      </c>
      <c r="C173" t="s">
        <v>37</v>
      </c>
      <c r="D173" t="s">
        <v>38</v>
      </c>
      <c r="E173">
        <v>13218</v>
      </c>
      <c r="F173" t="s">
        <v>14</v>
      </c>
      <c r="G173" t="s">
        <v>14</v>
      </c>
    </row>
    <row r="174" spans="1:7" x14ac:dyDescent="0.25">
      <c r="A174" s="1">
        <v>43313</v>
      </c>
      <c r="B174" s="1">
        <v>43313</v>
      </c>
      <c r="C174" t="s">
        <v>39</v>
      </c>
      <c r="D174" t="s">
        <v>40</v>
      </c>
      <c r="E174">
        <v>17348</v>
      </c>
      <c r="F174" t="s">
        <v>14</v>
      </c>
      <c r="G174" t="s">
        <v>14</v>
      </c>
    </row>
    <row r="175" spans="1:7" x14ac:dyDescent="0.25">
      <c r="A175" s="1">
        <v>43313</v>
      </c>
      <c r="B175" s="1">
        <v>43313</v>
      </c>
      <c r="C175" t="s">
        <v>41</v>
      </c>
      <c r="D175" t="s">
        <v>42</v>
      </c>
      <c r="E175">
        <v>19995</v>
      </c>
      <c r="F175" t="s">
        <v>14</v>
      </c>
      <c r="G175" t="s">
        <v>14</v>
      </c>
    </row>
    <row r="176" spans="1:7" x14ac:dyDescent="0.25">
      <c r="A176" s="1">
        <v>43313</v>
      </c>
      <c r="B176" s="1">
        <v>43313</v>
      </c>
      <c r="C176" t="s">
        <v>43</v>
      </c>
      <c r="D176" t="s">
        <v>44</v>
      </c>
      <c r="E176">
        <v>23435</v>
      </c>
      <c r="F176" t="s">
        <v>14</v>
      </c>
      <c r="G176" t="s">
        <v>14</v>
      </c>
    </row>
    <row r="177" spans="1:7" x14ac:dyDescent="0.25">
      <c r="A177" s="1">
        <v>43313</v>
      </c>
      <c r="B177" s="1">
        <v>43313</v>
      </c>
      <c r="C177" t="s">
        <v>45</v>
      </c>
      <c r="D177" t="s">
        <v>46</v>
      </c>
      <c r="E177">
        <v>25531</v>
      </c>
      <c r="F177" t="s">
        <v>14</v>
      </c>
      <c r="G177" t="s">
        <v>14</v>
      </c>
    </row>
    <row r="178" spans="1:7" x14ac:dyDescent="0.25">
      <c r="A178" s="1">
        <v>43313</v>
      </c>
      <c r="B178" s="1">
        <v>43313</v>
      </c>
      <c r="C178" t="s">
        <v>47</v>
      </c>
      <c r="D178" t="s">
        <v>48</v>
      </c>
      <c r="E178">
        <v>27413</v>
      </c>
      <c r="F178" t="s">
        <v>14</v>
      </c>
      <c r="G178" t="s">
        <v>14</v>
      </c>
    </row>
    <row r="179" spans="1:7" x14ac:dyDescent="0.25">
      <c r="A179" s="1">
        <v>43313</v>
      </c>
      <c r="B179" s="1">
        <v>43313</v>
      </c>
      <c r="C179" t="s">
        <v>49</v>
      </c>
      <c r="D179" t="s">
        <v>50</v>
      </c>
      <c r="E179">
        <v>29272</v>
      </c>
      <c r="F179" t="s">
        <v>14</v>
      </c>
      <c r="G179" t="s">
        <v>14</v>
      </c>
    </row>
    <row r="180" spans="1:7" x14ac:dyDescent="0.25">
      <c r="A180" s="1">
        <v>43313</v>
      </c>
      <c r="B180" s="1">
        <v>43313</v>
      </c>
      <c r="C180" t="s">
        <v>51</v>
      </c>
      <c r="D180" t="s">
        <v>52</v>
      </c>
      <c r="E180">
        <v>24205</v>
      </c>
      <c r="F180" t="s">
        <v>14</v>
      </c>
      <c r="G180" t="s">
        <v>14</v>
      </c>
    </row>
    <row r="181" spans="1:7" x14ac:dyDescent="0.25">
      <c r="A181" s="1">
        <v>43313</v>
      </c>
      <c r="B181" s="1">
        <v>43313</v>
      </c>
      <c r="C181" t="s">
        <v>53</v>
      </c>
      <c r="D181" t="s">
        <v>54</v>
      </c>
      <c r="E181">
        <v>10867</v>
      </c>
      <c r="F181" t="s">
        <v>14</v>
      </c>
      <c r="G181" t="s">
        <v>14</v>
      </c>
    </row>
    <row r="182" spans="1:7" x14ac:dyDescent="0.25">
      <c r="A182" s="1">
        <v>43313</v>
      </c>
      <c r="B182" s="1">
        <v>43313</v>
      </c>
      <c r="C182" t="s">
        <v>55</v>
      </c>
      <c r="D182" t="s">
        <v>56</v>
      </c>
      <c r="E182">
        <v>2305</v>
      </c>
      <c r="F182" t="s">
        <v>14</v>
      </c>
      <c r="G182" t="s">
        <v>14</v>
      </c>
    </row>
    <row r="183" spans="1:7" x14ac:dyDescent="0.25">
      <c r="A183" s="1">
        <v>43313</v>
      </c>
      <c r="B183" s="1">
        <v>43313</v>
      </c>
      <c r="C183" t="s">
        <v>57</v>
      </c>
      <c r="D183" t="s">
        <v>58</v>
      </c>
      <c r="E183">
        <v>11</v>
      </c>
      <c r="F183" t="s">
        <v>14</v>
      </c>
      <c r="G183" t="s">
        <v>14</v>
      </c>
    </row>
    <row r="184" spans="1:7" x14ac:dyDescent="0.25">
      <c r="A184" s="1">
        <v>43344</v>
      </c>
      <c r="B184" s="1">
        <v>43344</v>
      </c>
      <c r="C184" t="s">
        <v>12</v>
      </c>
      <c r="D184" t="s">
        <v>13</v>
      </c>
      <c r="E184">
        <v>1830</v>
      </c>
      <c r="F184" t="s">
        <v>14</v>
      </c>
      <c r="G184" t="s">
        <v>14</v>
      </c>
    </row>
    <row r="185" spans="1:7" x14ac:dyDescent="0.25">
      <c r="A185" s="1">
        <v>43344</v>
      </c>
      <c r="B185" s="1">
        <v>43344</v>
      </c>
      <c r="C185" t="s">
        <v>15</v>
      </c>
      <c r="D185" t="s">
        <v>16</v>
      </c>
      <c r="E185">
        <v>304</v>
      </c>
      <c r="F185" t="s">
        <v>14</v>
      </c>
      <c r="G185" t="s">
        <v>14</v>
      </c>
    </row>
    <row r="186" spans="1:7" x14ac:dyDescent="0.25">
      <c r="A186" s="1">
        <v>43344</v>
      </c>
      <c r="B186" s="1">
        <v>43344</v>
      </c>
      <c r="C186" t="s">
        <v>17</v>
      </c>
      <c r="D186" t="s">
        <v>18</v>
      </c>
      <c r="E186">
        <v>176</v>
      </c>
      <c r="F186" t="s">
        <v>14</v>
      </c>
      <c r="G186" t="s">
        <v>14</v>
      </c>
    </row>
    <row r="187" spans="1:7" x14ac:dyDescent="0.25">
      <c r="A187" s="1">
        <v>43344</v>
      </c>
      <c r="B187" s="1">
        <v>43344</v>
      </c>
      <c r="C187" t="s">
        <v>19</v>
      </c>
      <c r="D187" t="s">
        <v>20</v>
      </c>
      <c r="E187">
        <v>241</v>
      </c>
      <c r="F187" t="s">
        <v>14</v>
      </c>
      <c r="G187" t="s">
        <v>14</v>
      </c>
    </row>
    <row r="188" spans="1:7" x14ac:dyDescent="0.25">
      <c r="A188" s="1">
        <v>43344</v>
      </c>
      <c r="B188" s="1">
        <v>43344</v>
      </c>
      <c r="C188" t="s">
        <v>21</v>
      </c>
      <c r="D188" t="s">
        <v>22</v>
      </c>
      <c r="E188">
        <v>884</v>
      </c>
      <c r="F188" t="s">
        <v>14</v>
      </c>
      <c r="G188" t="s">
        <v>14</v>
      </c>
    </row>
    <row r="189" spans="1:7" x14ac:dyDescent="0.25">
      <c r="A189" s="1">
        <v>43344</v>
      </c>
      <c r="B189" s="1">
        <v>43344</v>
      </c>
      <c r="C189" t="s">
        <v>23</v>
      </c>
      <c r="D189" t="s">
        <v>24</v>
      </c>
      <c r="E189">
        <v>1653</v>
      </c>
      <c r="F189" t="s">
        <v>14</v>
      </c>
      <c r="G189" t="s">
        <v>14</v>
      </c>
    </row>
    <row r="190" spans="1:7" x14ac:dyDescent="0.25">
      <c r="A190" s="1">
        <v>43344</v>
      </c>
      <c r="B190" s="1">
        <v>43344</v>
      </c>
      <c r="C190" t="s">
        <v>25</v>
      </c>
      <c r="D190" t="s">
        <v>26</v>
      </c>
      <c r="E190">
        <v>2310</v>
      </c>
      <c r="F190" t="s">
        <v>14</v>
      </c>
      <c r="G190" t="s">
        <v>14</v>
      </c>
    </row>
    <row r="191" spans="1:7" x14ac:dyDescent="0.25">
      <c r="A191" s="1">
        <v>43344</v>
      </c>
      <c r="B191" s="1">
        <v>43344</v>
      </c>
      <c r="C191" t="s">
        <v>27</v>
      </c>
      <c r="D191" t="s">
        <v>28</v>
      </c>
      <c r="E191">
        <v>2647</v>
      </c>
      <c r="F191" t="s">
        <v>14</v>
      </c>
      <c r="G191" t="s">
        <v>14</v>
      </c>
    </row>
    <row r="192" spans="1:7" x14ac:dyDescent="0.25">
      <c r="A192" s="1">
        <v>43344</v>
      </c>
      <c r="B192" s="1">
        <v>43344</v>
      </c>
      <c r="C192" t="s">
        <v>29</v>
      </c>
      <c r="D192" t="s">
        <v>30</v>
      </c>
      <c r="E192">
        <v>3116</v>
      </c>
      <c r="F192" t="s">
        <v>14</v>
      </c>
      <c r="G192" t="s">
        <v>14</v>
      </c>
    </row>
    <row r="193" spans="1:7" x14ac:dyDescent="0.25">
      <c r="A193" s="1">
        <v>43344</v>
      </c>
      <c r="B193" s="1">
        <v>43344</v>
      </c>
      <c r="C193" t="s">
        <v>31</v>
      </c>
      <c r="D193" t="s">
        <v>32</v>
      </c>
      <c r="E193">
        <v>3540</v>
      </c>
      <c r="F193" t="s">
        <v>14</v>
      </c>
      <c r="G193" t="s">
        <v>14</v>
      </c>
    </row>
    <row r="194" spans="1:7" x14ac:dyDescent="0.25">
      <c r="A194" s="1">
        <v>43344</v>
      </c>
      <c r="B194" s="1">
        <v>43344</v>
      </c>
      <c r="C194" t="s">
        <v>33</v>
      </c>
      <c r="D194" t="s">
        <v>34</v>
      </c>
      <c r="E194">
        <v>5204</v>
      </c>
      <c r="F194" t="s">
        <v>14</v>
      </c>
      <c r="G194" t="s">
        <v>14</v>
      </c>
    </row>
    <row r="195" spans="1:7" x14ac:dyDescent="0.25">
      <c r="A195" s="1">
        <v>43344</v>
      </c>
      <c r="B195" s="1">
        <v>43344</v>
      </c>
      <c r="C195" t="s">
        <v>35</v>
      </c>
      <c r="D195" t="s">
        <v>36</v>
      </c>
      <c r="E195">
        <v>7911</v>
      </c>
      <c r="F195" t="s">
        <v>14</v>
      </c>
      <c r="G195" t="s">
        <v>14</v>
      </c>
    </row>
    <row r="196" spans="1:7" x14ac:dyDescent="0.25">
      <c r="A196" s="1">
        <v>43344</v>
      </c>
      <c r="B196" s="1">
        <v>43344</v>
      </c>
      <c r="C196" t="s">
        <v>37</v>
      </c>
      <c r="D196" t="s">
        <v>38</v>
      </c>
      <c r="E196">
        <v>12614</v>
      </c>
      <c r="F196" t="s">
        <v>14</v>
      </c>
      <c r="G196" t="s">
        <v>14</v>
      </c>
    </row>
    <row r="197" spans="1:7" x14ac:dyDescent="0.25">
      <c r="A197" s="1">
        <v>43344</v>
      </c>
      <c r="B197" s="1">
        <v>43344</v>
      </c>
      <c r="C197" t="s">
        <v>39</v>
      </c>
      <c r="D197" t="s">
        <v>40</v>
      </c>
      <c r="E197">
        <v>16454</v>
      </c>
      <c r="F197" t="s">
        <v>14</v>
      </c>
      <c r="G197" t="s">
        <v>14</v>
      </c>
    </row>
    <row r="198" spans="1:7" x14ac:dyDescent="0.25">
      <c r="A198" s="1">
        <v>43344</v>
      </c>
      <c r="B198" s="1">
        <v>43344</v>
      </c>
      <c r="C198" t="s">
        <v>41</v>
      </c>
      <c r="D198" t="s">
        <v>42</v>
      </c>
      <c r="E198">
        <v>19793</v>
      </c>
      <c r="F198" t="s">
        <v>14</v>
      </c>
      <c r="G198" t="s">
        <v>14</v>
      </c>
    </row>
    <row r="199" spans="1:7" x14ac:dyDescent="0.25">
      <c r="A199" s="1">
        <v>43344</v>
      </c>
      <c r="B199" s="1">
        <v>43344</v>
      </c>
      <c r="C199" t="s">
        <v>43</v>
      </c>
      <c r="D199" t="s">
        <v>44</v>
      </c>
      <c r="E199">
        <v>22678</v>
      </c>
      <c r="F199" t="s">
        <v>14</v>
      </c>
      <c r="G199" t="s">
        <v>14</v>
      </c>
    </row>
    <row r="200" spans="1:7" x14ac:dyDescent="0.25">
      <c r="A200" s="1">
        <v>43344</v>
      </c>
      <c r="B200" s="1">
        <v>43344</v>
      </c>
      <c r="C200" t="s">
        <v>45</v>
      </c>
      <c r="D200" t="s">
        <v>46</v>
      </c>
      <c r="E200">
        <v>24972</v>
      </c>
      <c r="F200" t="s">
        <v>14</v>
      </c>
      <c r="G200" t="s">
        <v>14</v>
      </c>
    </row>
    <row r="201" spans="1:7" x14ac:dyDescent="0.25">
      <c r="A201" s="1">
        <v>43344</v>
      </c>
      <c r="B201" s="1">
        <v>43344</v>
      </c>
      <c r="C201" t="s">
        <v>47</v>
      </c>
      <c r="D201" t="s">
        <v>48</v>
      </c>
      <c r="E201">
        <v>26884</v>
      </c>
      <c r="F201" t="s">
        <v>14</v>
      </c>
      <c r="G201" t="s">
        <v>14</v>
      </c>
    </row>
    <row r="202" spans="1:7" x14ac:dyDescent="0.25">
      <c r="A202" s="1">
        <v>43344</v>
      </c>
      <c r="B202" s="1">
        <v>43344</v>
      </c>
      <c r="C202" t="s">
        <v>49</v>
      </c>
      <c r="D202" t="s">
        <v>50</v>
      </c>
      <c r="E202">
        <v>28704</v>
      </c>
      <c r="F202" t="s">
        <v>14</v>
      </c>
      <c r="G202" t="s">
        <v>14</v>
      </c>
    </row>
    <row r="203" spans="1:7" x14ac:dyDescent="0.25">
      <c r="A203" s="1">
        <v>43344</v>
      </c>
      <c r="B203" s="1">
        <v>43344</v>
      </c>
      <c r="C203" t="s">
        <v>51</v>
      </c>
      <c r="D203" t="s">
        <v>52</v>
      </c>
      <c r="E203">
        <v>23664</v>
      </c>
      <c r="F203" t="s">
        <v>14</v>
      </c>
      <c r="G203" t="s">
        <v>14</v>
      </c>
    </row>
    <row r="204" spans="1:7" x14ac:dyDescent="0.25">
      <c r="A204" s="1">
        <v>43344</v>
      </c>
      <c r="B204" s="1">
        <v>43344</v>
      </c>
      <c r="C204" t="s">
        <v>53</v>
      </c>
      <c r="D204" t="s">
        <v>54</v>
      </c>
      <c r="E204">
        <v>10888</v>
      </c>
      <c r="F204" t="s">
        <v>14</v>
      </c>
      <c r="G204" t="s">
        <v>14</v>
      </c>
    </row>
    <row r="205" spans="1:7" x14ac:dyDescent="0.25">
      <c r="A205" s="1">
        <v>43344</v>
      </c>
      <c r="B205" s="1">
        <v>43344</v>
      </c>
      <c r="C205" t="s">
        <v>55</v>
      </c>
      <c r="D205" t="s">
        <v>56</v>
      </c>
      <c r="E205">
        <v>2215</v>
      </c>
      <c r="F205" t="s">
        <v>14</v>
      </c>
      <c r="G205" t="s">
        <v>14</v>
      </c>
    </row>
    <row r="206" spans="1:7" x14ac:dyDescent="0.25">
      <c r="A206" s="1">
        <v>43344</v>
      </c>
      <c r="B206" s="1">
        <v>43344</v>
      </c>
      <c r="C206" t="s">
        <v>57</v>
      </c>
      <c r="D206" t="s">
        <v>58</v>
      </c>
      <c r="E206">
        <v>14</v>
      </c>
      <c r="F206" t="s">
        <v>14</v>
      </c>
      <c r="G206" t="s">
        <v>14</v>
      </c>
    </row>
    <row r="207" spans="1:7" x14ac:dyDescent="0.25">
      <c r="A207" s="1">
        <v>43374</v>
      </c>
      <c r="B207" s="1">
        <v>43374</v>
      </c>
      <c r="C207" t="s">
        <v>12</v>
      </c>
      <c r="D207" t="s">
        <v>13</v>
      </c>
      <c r="E207">
        <v>1858</v>
      </c>
      <c r="F207" t="s">
        <v>14</v>
      </c>
      <c r="G207" t="s">
        <v>14</v>
      </c>
    </row>
    <row r="208" spans="1:7" x14ac:dyDescent="0.25">
      <c r="A208" s="1">
        <v>43374</v>
      </c>
      <c r="B208" s="1">
        <v>43374</v>
      </c>
      <c r="C208" t="s">
        <v>15</v>
      </c>
      <c r="D208" t="s">
        <v>16</v>
      </c>
      <c r="E208">
        <v>276</v>
      </c>
      <c r="F208" t="s">
        <v>14</v>
      </c>
      <c r="G208" t="s">
        <v>14</v>
      </c>
    </row>
    <row r="209" spans="1:7" x14ac:dyDescent="0.25">
      <c r="A209" s="1">
        <v>43374</v>
      </c>
      <c r="B209" s="1">
        <v>43374</v>
      </c>
      <c r="C209" t="s">
        <v>17</v>
      </c>
      <c r="D209" t="s">
        <v>18</v>
      </c>
      <c r="E209">
        <v>179</v>
      </c>
      <c r="F209" t="s">
        <v>14</v>
      </c>
      <c r="G209" t="s">
        <v>14</v>
      </c>
    </row>
    <row r="210" spans="1:7" x14ac:dyDescent="0.25">
      <c r="A210" s="1">
        <v>43374</v>
      </c>
      <c r="B210" s="1">
        <v>43374</v>
      </c>
      <c r="C210" t="s">
        <v>19</v>
      </c>
      <c r="D210" t="s">
        <v>20</v>
      </c>
      <c r="E210">
        <v>259</v>
      </c>
      <c r="F210" t="s">
        <v>14</v>
      </c>
      <c r="G210" t="s">
        <v>14</v>
      </c>
    </row>
    <row r="211" spans="1:7" x14ac:dyDescent="0.25">
      <c r="A211" s="1">
        <v>43374</v>
      </c>
      <c r="B211" s="1">
        <v>43374</v>
      </c>
      <c r="C211" t="s">
        <v>21</v>
      </c>
      <c r="D211" t="s">
        <v>22</v>
      </c>
      <c r="E211">
        <v>878</v>
      </c>
      <c r="F211" t="s">
        <v>14</v>
      </c>
      <c r="G211" t="s">
        <v>14</v>
      </c>
    </row>
    <row r="212" spans="1:7" x14ac:dyDescent="0.25">
      <c r="A212" s="1">
        <v>43374</v>
      </c>
      <c r="B212" s="1">
        <v>43374</v>
      </c>
      <c r="C212" t="s">
        <v>23</v>
      </c>
      <c r="D212" t="s">
        <v>24</v>
      </c>
      <c r="E212">
        <v>1708</v>
      </c>
      <c r="F212" t="s">
        <v>14</v>
      </c>
      <c r="G212" t="s">
        <v>14</v>
      </c>
    </row>
    <row r="213" spans="1:7" x14ac:dyDescent="0.25">
      <c r="A213" s="1">
        <v>43374</v>
      </c>
      <c r="B213" s="1">
        <v>43374</v>
      </c>
      <c r="C213" t="s">
        <v>25</v>
      </c>
      <c r="D213" t="s">
        <v>26</v>
      </c>
      <c r="E213">
        <v>2281</v>
      </c>
      <c r="F213" t="s">
        <v>14</v>
      </c>
      <c r="G213" t="s">
        <v>14</v>
      </c>
    </row>
    <row r="214" spans="1:7" x14ac:dyDescent="0.25">
      <c r="A214" s="1">
        <v>43374</v>
      </c>
      <c r="B214" s="1">
        <v>43374</v>
      </c>
      <c r="C214" t="s">
        <v>27</v>
      </c>
      <c r="D214" t="s">
        <v>28</v>
      </c>
      <c r="E214">
        <v>2631</v>
      </c>
      <c r="F214" t="s">
        <v>14</v>
      </c>
      <c r="G214" t="s">
        <v>14</v>
      </c>
    </row>
    <row r="215" spans="1:7" x14ac:dyDescent="0.25">
      <c r="A215" s="1">
        <v>43374</v>
      </c>
      <c r="B215" s="1">
        <v>43374</v>
      </c>
      <c r="C215" t="s">
        <v>29</v>
      </c>
      <c r="D215" t="s">
        <v>30</v>
      </c>
      <c r="E215">
        <v>3089</v>
      </c>
      <c r="F215" t="s">
        <v>14</v>
      </c>
      <c r="G215" t="s">
        <v>14</v>
      </c>
    </row>
    <row r="216" spans="1:7" x14ac:dyDescent="0.25">
      <c r="A216" s="1">
        <v>43374</v>
      </c>
      <c r="B216" s="1">
        <v>43374</v>
      </c>
      <c r="C216" t="s">
        <v>31</v>
      </c>
      <c r="D216" t="s">
        <v>32</v>
      </c>
      <c r="E216">
        <v>3592</v>
      </c>
      <c r="F216" t="s">
        <v>14</v>
      </c>
      <c r="G216" t="s">
        <v>14</v>
      </c>
    </row>
    <row r="217" spans="1:7" x14ac:dyDescent="0.25">
      <c r="A217" s="1">
        <v>43374</v>
      </c>
      <c r="B217" s="1">
        <v>43374</v>
      </c>
      <c r="C217" t="s">
        <v>33</v>
      </c>
      <c r="D217" t="s">
        <v>34</v>
      </c>
      <c r="E217">
        <v>5291</v>
      </c>
      <c r="F217" t="s">
        <v>14</v>
      </c>
      <c r="G217" t="s">
        <v>14</v>
      </c>
    </row>
    <row r="218" spans="1:7" x14ac:dyDescent="0.25">
      <c r="A218" s="1">
        <v>43374</v>
      </c>
      <c r="B218" s="1">
        <v>43374</v>
      </c>
      <c r="C218" t="s">
        <v>35</v>
      </c>
      <c r="D218" t="s">
        <v>36</v>
      </c>
      <c r="E218">
        <v>8178</v>
      </c>
      <c r="F218" t="s">
        <v>14</v>
      </c>
      <c r="G218" t="s">
        <v>14</v>
      </c>
    </row>
    <row r="219" spans="1:7" x14ac:dyDescent="0.25">
      <c r="A219" s="1">
        <v>43374</v>
      </c>
      <c r="B219" s="1">
        <v>43374</v>
      </c>
      <c r="C219" t="s">
        <v>37</v>
      </c>
      <c r="D219" t="s">
        <v>38</v>
      </c>
      <c r="E219">
        <v>13166</v>
      </c>
      <c r="F219" t="s">
        <v>14</v>
      </c>
      <c r="G219" t="s">
        <v>14</v>
      </c>
    </row>
    <row r="220" spans="1:7" x14ac:dyDescent="0.25">
      <c r="A220" s="1">
        <v>43374</v>
      </c>
      <c r="B220" s="1">
        <v>43374</v>
      </c>
      <c r="C220" t="s">
        <v>39</v>
      </c>
      <c r="D220" t="s">
        <v>40</v>
      </c>
      <c r="E220">
        <v>17689</v>
      </c>
      <c r="F220" t="s">
        <v>14</v>
      </c>
      <c r="G220" t="s">
        <v>14</v>
      </c>
    </row>
    <row r="221" spans="1:7" x14ac:dyDescent="0.25">
      <c r="A221" s="1">
        <v>43374</v>
      </c>
      <c r="B221" s="1">
        <v>43374</v>
      </c>
      <c r="C221" t="s">
        <v>41</v>
      </c>
      <c r="D221" t="s">
        <v>42</v>
      </c>
      <c r="E221">
        <v>20825</v>
      </c>
      <c r="F221" t="s">
        <v>14</v>
      </c>
      <c r="G221" t="s">
        <v>14</v>
      </c>
    </row>
    <row r="222" spans="1:7" x14ac:dyDescent="0.25">
      <c r="A222" s="1">
        <v>43374</v>
      </c>
      <c r="B222" s="1">
        <v>43374</v>
      </c>
      <c r="C222" t="s">
        <v>43</v>
      </c>
      <c r="D222" t="s">
        <v>44</v>
      </c>
      <c r="E222">
        <v>24361</v>
      </c>
      <c r="F222" t="s">
        <v>14</v>
      </c>
      <c r="G222" t="s">
        <v>14</v>
      </c>
    </row>
    <row r="223" spans="1:7" x14ac:dyDescent="0.25">
      <c r="A223" s="1">
        <v>43374</v>
      </c>
      <c r="B223" s="1">
        <v>43374</v>
      </c>
      <c r="C223" t="s">
        <v>45</v>
      </c>
      <c r="D223" t="s">
        <v>46</v>
      </c>
      <c r="E223">
        <v>26934</v>
      </c>
      <c r="F223" t="s">
        <v>14</v>
      </c>
      <c r="G223" t="s">
        <v>14</v>
      </c>
    </row>
    <row r="224" spans="1:7" x14ac:dyDescent="0.25">
      <c r="A224" s="1">
        <v>43374</v>
      </c>
      <c r="B224" s="1">
        <v>43374</v>
      </c>
      <c r="C224" t="s">
        <v>47</v>
      </c>
      <c r="D224" t="s">
        <v>48</v>
      </c>
      <c r="E224">
        <v>29031</v>
      </c>
      <c r="F224" t="s">
        <v>14</v>
      </c>
      <c r="G224" t="s">
        <v>14</v>
      </c>
    </row>
    <row r="225" spans="1:7" x14ac:dyDescent="0.25">
      <c r="A225" s="1">
        <v>43374</v>
      </c>
      <c r="B225" s="1">
        <v>43374</v>
      </c>
      <c r="C225" t="s">
        <v>49</v>
      </c>
      <c r="D225" t="s">
        <v>50</v>
      </c>
      <c r="E225">
        <v>31346</v>
      </c>
      <c r="F225" t="s">
        <v>14</v>
      </c>
      <c r="G225" t="s">
        <v>14</v>
      </c>
    </row>
    <row r="226" spans="1:7" x14ac:dyDescent="0.25">
      <c r="A226" s="1">
        <v>43374</v>
      </c>
      <c r="B226" s="1">
        <v>43374</v>
      </c>
      <c r="C226" t="s">
        <v>51</v>
      </c>
      <c r="D226" t="s">
        <v>52</v>
      </c>
      <c r="E226">
        <v>26083</v>
      </c>
      <c r="F226" t="s">
        <v>14</v>
      </c>
      <c r="G226" t="s">
        <v>14</v>
      </c>
    </row>
    <row r="227" spans="1:7" x14ac:dyDescent="0.25">
      <c r="A227" s="1">
        <v>43374</v>
      </c>
      <c r="B227" s="1">
        <v>43374</v>
      </c>
      <c r="C227" t="s">
        <v>53</v>
      </c>
      <c r="D227" t="s">
        <v>54</v>
      </c>
      <c r="E227">
        <v>11740</v>
      </c>
      <c r="F227" t="s">
        <v>14</v>
      </c>
      <c r="G227" t="s">
        <v>14</v>
      </c>
    </row>
    <row r="228" spans="1:7" x14ac:dyDescent="0.25">
      <c r="A228" s="1">
        <v>43374</v>
      </c>
      <c r="B228" s="1">
        <v>43374</v>
      </c>
      <c r="C228" t="s">
        <v>55</v>
      </c>
      <c r="D228" t="s">
        <v>56</v>
      </c>
      <c r="E228">
        <v>2490</v>
      </c>
      <c r="F228" t="s">
        <v>14</v>
      </c>
      <c r="G228" t="s">
        <v>14</v>
      </c>
    </row>
    <row r="229" spans="1:7" x14ac:dyDescent="0.25">
      <c r="A229" s="1">
        <v>43374</v>
      </c>
      <c r="B229" s="1">
        <v>43374</v>
      </c>
      <c r="C229" t="s">
        <v>57</v>
      </c>
      <c r="D229" t="s">
        <v>58</v>
      </c>
      <c r="E229">
        <v>18</v>
      </c>
      <c r="F229" t="s">
        <v>14</v>
      </c>
      <c r="G229" t="s">
        <v>14</v>
      </c>
    </row>
    <row r="230" spans="1:7" x14ac:dyDescent="0.25">
      <c r="A230" s="1">
        <v>43405</v>
      </c>
      <c r="B230" s="1">
        <v>43405</v>
      </c>
      <c r="C230" t="s">
        <v>12</v>
      </c>
      <c r="D230" t="s">
        <v>13</v>
      </c>
      <c r="E230">
        <v>1724</v>
      </c>
      <c r="F230" t="s">
        <v>14</v>
      </c>
      <c r="G230" t="s">
        <v>14</v>
      </c>
    </row>
    <row r="231" spans="1:7" x14ac:dyDescent="0.25">
      <c r="A231" s="1">
        <v>43405</v>
      </c>
      <c r="B231" s="1">
        <v>43405</v>
      </c>
      <c r="C231" t="s">
        <v>15</v>
      </c>
      <c r="D231" t="s">
        <v>16</v>
      </c>
      <c r="E231">
        <v>316</v>
      </c>
      <c r="F231" t="s">
        <v>14</v>
      </c>
      <c r="G231" t="s">
        <v>14</v>
      </c>
    </row>
    <row r="232" spans="1:7" x14ac:dyDescent="0.25">
      <c r="A232" s="1">
        <v>43405</v>
      </c>
      <c r="B232" s="1">
        <v>43405</v>
      </c>
      <c r="C232" t="s">
        <v>17</v>
      </c>
      <c r="D232" t="s">
        <v>18</v>
      </c>
      <c r="E232">
        <v>168</v>
      </c>
      <c r="F232" t="s">
        <v>14</v>
      </c>
      <c r="G232" t="s">
        <v>14</v>
      </c>
    </row>
    <row r="233" spans="1:7" x14ac:dyDescent="0.25">
      <c r="A233" s="1">
        <v>43405</v>
      </c>
      <c r="B233" s="1">
        <v>43405</v>
      </c>
      <c r="C233" t="s">
        <v>19</v>
      </c>
      <c r="D233" t="s">
        <v>20</v>
      </c>
      <c r="E233">
        <v>247</v>
      </c>
      <c r="F233" t="s">
        <v>14</v>
      </c>
      <c r="G233" t="s">
        <v>14</v>
      </c>
    </row>
    <row r="234" spans="1:7" x14ac:dyDescent="0.25">
      <c r="A234" s="1">
        <v>43405</v>
      </c>
      <c r="B234" s="1">
        <v>43405</v>
      </c>
      <c r="C234" t="s">
        <v>21</v>
      </c>
      <c r="D234" t="s">
        <v>22</v>
      </c>
      <c r="E234">
        <v>832</v>
      </c>
      <c r="F234" t="s">
        <v>14</v>
      </c>
      <c r="G234" t="s">
        <v>14</v>
      </c>
    </row>
    <row r="235" spans="1:7" x14ac:dyDescent="0.25">
      <c r="A235" s="1">
        <v>43405</v>
      </c>
      <c r="B235" s="1">
        <v>43405</v>
      </c>
      <c r="C235" t="s">
        <v>23</v>
      </c>
      <c r="D235" t="s">
        <v>24</v>
      </c>
      <c r="E235">
        <v>1530</v>
      </c>
      <c r="F235" t="s">
        <v>14</v>
      </c>
      <c r="G235" t="s">
        <v>14</v>
      </c>
    </row>
    <row r="236" spans="1:7" x14ac:dyDescent="0.25">
      <c r="A236" s="1">
        <v>43405</v>
      </c>
      <c r="B236" s="1">
        <v>43405</v>
      </c>
      <c r="C236" t="s">
        <v>25</v>
      </c>
      <c r="D236" t="s">
        <v>26</v>
      </c>
      <c r="E236">
        <v>2190</v>
      </c>
      <c r="F236" t="s">
        <v>14</v>
      </c>
      <c r="G236" t="s">
        <v>14</v>
      </c>
    </row>
    <row r="237" spans="1:7" x14ac:dyDescent="0.25">
      <c r="A237" s="1">
        <v>43405</v>
      </c>
      <c r="B237" s="1">
        <v>43405</v>
      </c>
      <c r="C237" t="s">
        <v>27</v>
      </c>
      <c r="D237" t="s">
        <v>28</v>
      </c>
      <c r="E237">
        <v>2468</v>
      </c>
      <c r="F237" t="s">
        <v>14</v>
      </c>
      <c r="G237" t="s">
        <v>14</v>
      </c>
    </row>
    <row r="238" spans="1:7" x14ac:dyDescent="0.25">
      <c r="A238" s="1">
        <v>43405</v>
      </c>
      <c r="B238" s="1">
        <v>43405</v>
      </c>
      <c r="C238" t="s">
        <v>29</v>
      </c>
      <c r="D238" t="s">
        <v>30</v>
      </c>
      <c r="E238">
        <v>3044</v>
      </c>
      <c r="F238" t="s">
        <v>14</v>
      </c>
      <c r="G238" t="s">
        <v>14</v>
      </c>
    </row>
    <row r="239" spans="1:7" x14ac:dyDescent="0.25">
      <c r="A239" s="1">
        <v>43405</v>
      </c>
      <c r="B239" s="1">
        <v>43405</v>
      </c>
      <c r="C239" t="s">
        <v>31</v>
      </c>
      <c r="D239" t="s">
        <v>32</v>
      </c>
      <c r="E239">
        <v>3507</v>
      </c>
      <c r="F239" t="s">
        <v>14</v>
      </c>
      <c r="G239" t="s">
        <v>14</v>
      </c>
    </row>
    <row r="240" spans="1:7" x14ac:dyDescent="0.25">
      <c r="A240" s="1">
        <v>43405</v>
      </c>
      <c r="B240" s="1">
        <v>43405</v>
      </c>
      <c r="C240" t="s">
        <v>33</v>
      </c>
      <c r="D240" t="s">
        <v>34</v>
      </c>
      <c r="E240">
        <v>5169</v>
      </c>
      <c r="F240" t="s">
        <v>14</v>
      </c>
      <c r="G240" t="s">
        <v>14</v>
      </c>
    </row>
    <row r="241" spans="1:7" x14ac:dyDescent="0.25">
      <c r="A241" s="1">
        <v>43405</v>
      </c>
      <c r="B241" s="1">
        <v>43405</v>
      </c>
      <c r="C241" t="s">
        <v>35</v>
      </c>
      <c r="D241" t="s">
        <v>36</v>
      </c>
      <c r="E241">
        <v>7935</v>
      </c>
      <c r="F241" t="s">
        <v>14</v>
      </c>
      <c r="G241" t="s">
        <v>14</v>
      </c>
    </row>
    <row r="242" spans="1:7" x14ac:dyDescent="0.25">
      <c r="A242" s="1">
        <v>43405</v>
      </c>
      <c r="B242" s="1">
        <v>43405</v>
      </c>
      <c r="C242" t="s">
        <v>37</v>
      </c>
      <c r="D242" t="s">
        <v>38</v>
      </c>
      <c r="E242">
        <v>13055</v>
      </c>
      <c r="F242" t="s">
        <v>14</v>
      </c>
      <c r="G242" t="s">
        <v>14</v>
      </c>
    </row>
    <row r="243" spans="1:7" x14ac:dyDescent="0.25">
      <c r="A243" s="1">
        <v>43405</v>
      </c>
      <c r="B243" s="1">
        <v>43405</v>
      </c>
      <c r="C243" t="s">
        <v>39</v>
      </c>
      <c r="D243" t="s">
        <v>40</v>
      </c>
      <c r="E243">
        <v>17708</v>
      </c>
      <c r="F243" t="s">
        <v>14</v>
      </c>
      <c r="G243" t="s">
        <v>14</v>
      </c>
    </row>
    <row r="244" spans="1:7" x14ac:dyDescent="0.25">
      <c r="A244" s="1">
        <v>43405</v>
      </c>
      <c r="B244" s="1">
        <v>43405</v>
      </c>
      <c r="C244" t="s">
        <v>41</v>
      </c>
      <c r="D244" t="s">
        <v>42</v>
      </c>
      <c r="E244">
        <v>20758</v>
      </c>
      <c r="F244" t="s">
        <v>14</v>
      </c>
      <c r="G244" t="s">
        <v>14</v>
      </c>
    </row>
    <row r="245" spans="1:7" x14ac:dyDescent="0.25">
      <c r="A245" s="1">
        <v>43405</v>
      </c>
      <c r="B245" s="1">
        <v>43405</v>
      </c>
      <c r="C245" t="s">
        <v>43</v>
      </c>
      <c r="D245" t="s">
        <v>44</v>
      </c>
      <c r="E245">
        <v>24261</v>
      </c>
      <c r="F245" t="s">
        <v>14</v>
      </c>
      <c r="G245" t="s">
        <v>14</v>
      </c>
    </row>
    <row r="246" spans="1:7" x14ac:dyDescent="0.25">
      <c r="A246" s="1">
        <v>43405</v>
      </c>
      <c r="B246" s="1">
        <v>43405</v>
      </c>
      <c r="C246" t="s">
        <v>45</v>
      </c>
      <c r="D246" t="s">
        <v>46</v>
      </c>
      <c r="E246">
        <v>26891</v>
      </c>
      <c r="F246" t="s">
        <v>14</v>
      </c>
      <c r="G246" t="s">
        <v>14</v>
      </c>
    </row>
    <row r="247" spans="1:7" x14ac:dyDescent="0.25">
      <c r="A247" s="1">
        <v>43405</v>
      </c>
      <c r="B247" s="1">
        <v>43405</v>
      </c>
      <c r="C247" t="s">
        <v>47</v>
      </c>
      <c r="D247" t="s">
        <v>48</v>
      </c>
      <c r="E247">
        <v>29215</v>
      </c>
      <c r="F247" t="s">
        <v>14</v>
      </c>
      <c r="G247" t="s">
        <v>14</v>
      </c>
    </row>
    <row r="248" spans="1:7" x14ac:dyDescent="0.25">
      <c r="A248" s="1">
        <v>43405</v>
      </c>
      <c r="B248" s="1">
        <v>43405</v>
      </c>
      <c r="C248" t="s">
        <v>49</v>
      </c>
      <c r="D248" t="s">
        <v>50</v>
      </c>
      <c r="E248">
        <v>31748</v>
      </c>
      <c r="F248" t="s">
        <v>14</v>
      </c>
      <c r="G248" t="s">
        <v>14</v>
      </c>
    </row>
    <row r="249" spans="1:7" x14ac:dyDescent="0.25">
      <c r="A249" s="1">
        <v>43405</v>
      </c>
      <c r="B249" s="1">
        <v>43405</v>
      </c>
      <c r="C249" t="s">
        <v>51</v>
      </c>
      <c r="D249" t="s">
        <v>52</v>
      </c>
      <c r="E249">
        <v>26160</v>
      </c>
      <c r="F249" t="s">
        <v>14</v>
      </c>
      <c r="G249" t="s">
        <v>14</v>
      </c>
    </row>
    <row r="250" spans="1:7" x14ac:dyDescent="0.25">
      <c r="A250" s="1">
        <v>43405</v>
      </c>
      <c r="B250" s="1">
        <v>43405</v>
      </c>
      <c r="C250" t="s">
        <v>53</v>
      </c>
      <c r="D250" t="s">
        <v>54</v>
      </c>
      <c r="E250">
        <v>11912</v>
      </c>
      <c r="F250" t="s">
        <v>14</v>
      </c>
      <c r="G250" t="s">
        <v>14</v>
      </c>
    </row>
    <row r="251" spans="1:7" x14ac:dyDescent="0.25">
      <c r="A251" s="1">
        <v>43405</v>
      </c>
      <c r="B251" s="1">
        <v>43405</v>
      </c>
      <c r="C251" t="s">
        <v>55</v>
      </c>
      <c r="D251" t="s">
        <v>56</v>
      </c>
      <c r="E251">
        <v>2525</v>
      </c>
      <c r="F251" t="s">
        <v>14</v>
      </c>
      <c r="G251" t="s">
        <v>14</v>
      </c>
    </row>
    <row r="252" spans="1:7" x14ac:dyDescent="0.25">
      <c r="A252" s="1">
        <v>43405</v>
      </c>
      <c r="B252" s="1">
        <v>43405</v>
      </c>
      <c r="C252" t="s">
        <v>57</v>
      </c>
      <c r="D252" t="s">
        <v>58</v>
      </c>
      <c r="E252">
        <v>12</v>
      </c>
      <c r="F252" t="s">
        <v>14</v>
      </c>
      <c r="G252" t="s">
        <v>14</v>
      </c>
    </row>
    <row r="253" spans="1:7" x14ac:dyDescent="0.25">
      <c r="A253" s="1">
        <v>43435</v>
      </c>
      <c r="B253" s="1">
        <v>43435</v>
      </c>
      <c r="C253" t="s">
        <v>12</v>
      </c>
      <c r="D253" t="s">
        <v>13</v>
      </c>
      <c r="E253">
        <v>1739</v>
      </c>
      <c r="F253" t="s">
        <v>14</v>
      </c>
      <c r="G253" t="s">
        <v>14</v>
      </c>
    </row>
    <row r="254" spans="1:7" x14ac:dyDescent="0.25">
      <c r="A254" s="1">
        <v>43435</v>
      </c>
      <c r="B254" s="1">
        <v>43435</v>
      </c>
      <c r="C254" t="s">
        <v>15</v>
      </c>
      <c r="D254" t="s">
        <v>16</v>
      </c>
      <c r="E254">
        <v>273</v>
      </c>
      <c r="F254" t="s">
        <v>14</v>
      </c>
      <c r="G254" t="s">
        <v>14</v>
      </c>
    </row>
    <row r="255" spans="1:7" x14ac:dyDescent="0.25">
      <c r="A255" s="1">
        <v>43435</v>
      </c>
      <c r="B255" s="1">
        <v>43435</v>
      </c>
      <c r="C255" t="s">
        <v>17</v>
      </c>
      <c r="D255" t="s">
        <v>18</v>
      </c>
      <c r="E255">
        <v>195</v>
      </c>
      <c r="F255" t="s">
        <v>14</v>
      </c>
      <c r="G255" t="s">
        <v>14</v>
      </c>
    </row>
    <row r="256" spans="1:7" x14ac:dyDescent="0.25">
      <c r="A256" s="1">
        <v>43435</v>
      </c>
      <c r="B256" s="1">
        <v>43435</v>
      </c>
      <c r="C256" t="s">
        <v>19</v>
      </c>
      <c r="D256" t="s">
        <v>20</v>
      </c>
      <c r="E256">
        <v>259</v>
      </c>
      <c r="F256" t="s">
        <v>14</v>
      </c>
      <c r="G256" t="s">
        <v>14</v>
      </c>
    </row>
    <row r="257" spans="1:7" x14ac:dyDescent="0.25">
      <c r="A257" s="1">
        <v>43435</v>
      </c>
      <c r="B257" s="1">
        <v>43435</v>
      </c>
      <c r="C257" t="s">
        <v>21</v>
      </c>
      <c r="D257" t="s">
        <v>22</v>
      </c>
      <c r="E257">
        <v>811</v>
      </c>
      <c r="F257" t="s">
        <v>14</v>
      </c>
      <c r="G257" t="s">
        <v>14</v>
      </c>
    </row>
    <row r="258" spans="1:7" x14ac:dyDescent="0.25">
      <c r="A258" s="1">
        <v>43435</v>
      </c>
      <c r="B258" s="1">
        <v>43435</v>
      </c>
      <c r="C258" t="s">
        <v>23</v>
      </c>
      <c r="D258" t="s">
        <v>24</v>
      </c>
      <c r="E258">
        <v>1546</v>
      </c>
      <c r="F258" t="s">
        <v>14</v>
      </c>
      <c r="G258" t="s">
        <v>14</v>
      </c>
    </row>
    <row r="259" spans="1:7" x14ac:dyDescent="0.25">
      <c r="A259" s="1">
        <v>43435</v>
      </c>
      <c r="B259" s="1">
        <v>43435</v>
      </c>
      <c r="C259" t="s">
        <v>25</v>
      </c>
      <c r="D259" t="s">
        <v>26</v>
      </c>
      <c r="E259">
        <v>2190</v>
      </c>
      <c r="F259" t="s">
        <v>14</v>
      </c>
      <c r="G259" t="s">
        <v>14</v>
      </c>
    </row>
    <row r="260" spans="1:7" x14ac:dyDescent="0.25">
      <c r="A260" s="1">
        <v>43435</v>
      </c>
      <c r="B260" s="1">
        <v>43435</v>
      </c>
      <c r="C260" t="s">
        <v>27</v>
      </c>
      <c r="D260" t="s">
        <v>28</v>
      </c>
      <c r="E260">
        <v>2631</v>
      </c>
      <c r="F260" t="s">
        <v>14</v>
      </c>
      <c r="G260" t="s">
        <v>14</v>
      </c>
    </row>
    <row r="261" spans="1:7" x14ac:dyDescent="0.25">
      <c r="A261" s="1">
        <v>43435</v>
      </c>
      <c r="B261" s="1">
        <v>43435</v>
      </c>
      <c r="C261" t="s">
        <v>29</v>
      </c>
      <c r="D261" t="s">
        <v>30</v>
      </c>
      <c r="E261">
        <v>3179</v>
      </c>
      <c r="F261" t="s">
        <v>14</v>
      </c>
      <c r="G261" t="s">
        <v>14</v>
      </c>
    </row>
    <row r="262" spans="1:7" x14ac:dyDescent="0.25">
      <c r="A262" s="1">
        <v>43435</v>
      </c>
      <c r="B262" s="1">
        <v>43435</v>
      </c>
      <c r="C262" t="s">
        <v>31</v>
      </c>
      <c r="D262" t="s">
        <v>32</v>
      </c>
      <c r="E262">
        <v>3597</v>
      </c>
      <c r="F262" t="s">
        <v>14</v>
      </c>
      <c r="G262" t="s">
        <v>14</v>
      </c>
    </row>
    <row r="263" spans="1:7" x14ac:dyDescent="0.25">
      <c r="A263" s="1">
        <v>43435</v>
      </c>
      <c r="B263" s="1">
        <v>43435</v>
      </c>
      <c r="C263" t="s">
        <v>33</v>
      </c>
      <c r="D263" t="s">
        <v>34</v>
      </c>
      <c r="E263">
        <v>5584</v>
      </c>
      <c r="F263" t="s">
        <v>14</v>
      </c>
      <c r="G263" t="s">
        <v>14</v>
      </c>
    </row>
    <row r="264" spans="1:7" x14ac:dyDescent="0.25">
      <c r="A264" s="1">
        <v>43435</v>
      </c>
      <c r="B264" s="1">
        <v>43435</v>
      </c>
      <c r="C264" t="s">
        <v>35</v>
      </c>
      <c r="D264" t="s">
        <v>36</v>
      </c>
      <c r="E264">
        <v>8524</v>
      </c>
      <c r="F264" t="s">
        <v>14</v>
      </c>
      <c r="G264" t="s">
        <v>14</v>
      </c>
    </row>
    <row r="265" spans="1:7" x14ac:dyDescent="0.25">
      <c r="A265" s="1">
        <v>43435</v>
      </c>
      <c r="B265" s="1">
        <v>43435</v>
      </c>
      <c r="C265" t="s">
        <v>37</v>
      </c>
      <c r="D265" t="s">
        <v>38</v>
      </c>
      <c r="E265">
        <v>13869</v>
      </c>
      <c r="F265" t="s">
        <v>14</v>
      </c>
      <c r="G265" t="s">
        <v>14</v>
      </c>
    </row>
    <row r="266" spans="1:7" x14ac:dyDescent="0.25">
      <c r="A266" s="1">
        <v>43435</v>
      </c>
      <c r="B266" s="1">
        <v>43435</v>
      </c>
      <c r="C266" t="s">
        <v>39</v>
      </c>
      <c r="D266" t="s">
        <v>40</v>
      </c>
      <c r="E266">
        <v>18766</v>
      </c>
      <c r="F266" t="s">
        <v>14</v>
      </c>
      <c r="G266" t="s">
        <v>14</v>
      </c>
    </row>
    <row r="267" spans="1:7" x14ac:dyDescent="0.25">
      <c r="A267" s="1">
        <v>43435</v>
      </c>
      <c r="B267" s="1">
        <v>43435</v>
      </c>
      <c r="C267" t="s">
        <v>41</v>
      </c>
      <c r="D267" t="s">
        <v>42</v>
      </c>
      <c r="E267">
        <v>22054</v>
      </c>
      <c r="F267" t="s">
        <v>14</v>
      </c>
      <c r="G267" t="s">
        <v>14</v>
      </c>
    </row>
    <row r="268" spans="1:7" x14ac:dyDescent="0.25">
      <c r="A268" s="1">
        <v>43435</v>
      </c>
      <c r="B268" s="1">
        <v>43435</v>
      </c>
      <c r="C268" t="s">
        <v>43</v>
      </c>
      <c r="D268" t="s">
        <v>44</v>
      </c>
      <c r="E268">
        <v>25899</v>
      </c>
      <c r="F268" t="s">
        <v>14</v>
      </c>
      <c r="G268" t="s">
        <v>14</v>
      </c>
    </row>
    <row r="269" spans="1:7" x14ac:dyDescent="0.25">
      <c r="A269" s="1">
        <v>43435</v>
      </c>
      <c r="B269" s="1">
        <v>43435</v>
      </c>
      <c r="C269" t="s">
        <v>45</v>
      </c>
      <c r="D269" t="s">
        <v>46</v>
      </c>
      <c r="E269">
        <v>28572</v>
      </c>
      <c r="F269" t="s">
        <v>14</v>
      </c>
      <c r="G269" t="s">
        <v>14</v>
      </c>
    </row>
    <row r="270" spans="1:7" x14ac:dyDescent="0.25">
      <c r="A270" s="1">
        <v>43435</v>
      </c>
      <c r="B270" s="1">
        <v>43435</v>
      </c>
      <c r="C270" t="s">
        <v>47</v>
      </c>
      <c r="D270" t="s">
        <v>48</v>
      </c>
      <c r="E270">
        <v>31720</v>
      </c>
      <c r="F270" t="s">
        <v>14</v>
      </c>
      <c r="G270" t="s">
        <v>14</v>
      </c>
    </row>
    <row r="271" spans="1:7" x14ac:dyDescent="0.25">
      <c r="A271" s="1">
        <v>43435</v>
      </c>
      <c r="B271" s="1">
        <v>43435</v>
      </c>
      <c r="C271" t="s">
        <v>49</v>
      </c>
      <c r="D271" t="s">
        <v>50</v>
      </c>
      <c r="E271">
        <v>33737</v>
      </c>
      <c r="F271" t="s">
        <v>14</v>
      </c>
      <c r="G271" t="s">
        <v>14</v>
      </c>
    </row>
    <row r="272" spans="1:7" x14ac:dyDescent="0.25">
      <c r="A272" s="1">
        <v>43435</v>
      </c>
      <c r="B272" s="1">
        <v>43435</v>
      </c>
      <c r="C272" t="s">
        <v>51</v>
      </c>
      <c r="D272" t="s">
        <v>52</v>
      </c>
      <c r="E272">
        <v>28441</v>
      </c>
      <c r="F272" t="s">
        <v>14</v>
      </c>
      <c r="G272" t="s">
        <v>14</v>
      </c>
    </row>
    <row r="273" spans="1:7" x14ac:dyDescent="0.25">
      <c r="A273" s="1">
        <v>43435</v>
      </c>
      <c r="B273" s="1">
        <v>43435</v>
      </c>
      <c r="C273" t="s">
        <v>53</v>
      </c>
      <c r="D273" t="s">
        <v>54</v>
      </c>
      <c r="E273">
        <v>12910</v>
      </c>
      <c r="F273" t="s">
        <v>14</v>
      </c>
      <c r="G273" t="s">
        <v>14</v>
      </c>
    </row>
    <row r="274" spans="1:7" x14ac:dyDescent="0.25">
      <c r="A274" s="1">
        <v>43435</v>
      </c>
      <c r="B274" s="1">
        <v>43435</v>
      </c>
      <c r="C274" t="s">
        <v>55</v>
      </c>
      <c r="D274" t="s">
        <v>56</v>
      </c>
      <c r="E274">
        <v>2773</v>
      </c>
      <c r="F274" t="s">
        <v>14</v>
      </c>
      <c r="G274" t="s">
        <v>14</v>
      </c>
    </row>
    <row r="275" spans="1:7" x14ac:dyDescent="0.25">
      <c r="A275" s="1">
        <v>43435</v>
      </c>
      <c r="B275" s="1">
        <v>43435</v>
      </c>
      <c r="C275" t="s">
        <v>57</v>
      </c>
      <c r="D275" t="s">
        <v>58</v>
      </c>
      <c r="E275">
        <v>11</v>
      </c>
      <c r="F275" t="s">
        <v>14</v>
      </c>
      <c r="G275" t="s">
        <v>14</v>
      </c>
    </row>
    <row r="276" spans="1:7" x14ac:dyDescent="0.25">
      <c r="A276" s="1">
        <v>43466</v>
      </c>
      <c r="B276" s="1">
        <v>43466</v>
      </c>
      <c r="C276" t="s">
        <v>12</v>
      </c>
      <c r="D276" t="s">
        <v>13</v>
      </c>
      <c r="E276">
        <v>1706</v>
      </c>
      <c r="F276" t="s">
        <v>14</v>
      </c>
      <c r="G276" t="s">
        <v>14</v>
      </c>
    </row>
    <row r="277" spans="1:7" x14ac:dyDescent="0.25">
      <c r="A277" s="1">
        <v>43466</v>
      </c>
      <c r="B277" s="1">
        <v>43466</v>
      </c>
      <c r="C277" t="s">
        <v>15</v>
      </c>
      <c r="D277" t="s">
        <v>16</v>
      </c>
      <c r="E277">
        <v>303</v>
      </c>
      <c r="F277" t="s">
        <v>14</v>
      </c>
      <c r="G277" t="s">
        <v>14</v>
      </c>
    </row>
    <row r="278" spans="1:7" x14ac:dyDescent="0.25">
      <c r="A278" s="1">
        <v>43466</v>
      </c>
      <c r="B278" s="1">
        <v>43466</v>
      </c>
      <c r="C278" t="s">
        <v>17</v>
      </c>
      <c r="D278" t="s">
        <v>18</v>
      </c>
      <c r="E278">
        <v>216</v>
      </c>
      <c r="F278" t="s">
        <v>14</v>
      </c>
      <c r="G278" t="s">
        <v>14</v>
      </c>
    </row>
    <row r="279" spans="1:7" x14ac:dyDescent="0.25">
      <c r="A279" s="1">
        <v>43466</v>
      </c>
      <c r="B279" s="1">
        <v>43466</v>
      </c>
      <c r="C279" t="s">
        <v>19</v>
      </c>
      <c r="D279" t="s">
        <v>20</v>
      </c>
      <c r="E279">
        <v>255</v>
      </c>
      <c r="F279" t="s">
        <v>14</v>
      </c>
      <c r="G279" t="s">
        <v>14</v>
      </c>
    </row>
    <row r="280" spans="1:7" x14ac:dyDescent="0.25">
      <c r="A280" s="1">
        <v>43466</v>
      </c>
      <c r="B280" s="1">
        <v>43466</v>
      </c>
      <c r="C280" t="s">
        <v>21</v>
      </c>
      <c r="D280" t="s">
        <v>22</v>
      </c>
      <c r="E280">
        <v>788</v>
      </c>
      <c r="F280" t="s">
        <v>14</v>
      </c>
      <c r="G280" t="s">
        <v>14</v>
      </c>
    </row>
    <row r="281" spans="1:7" x14ac:dyDescent="0.25">
      <c r="A281" s="1">
        <v>43466</v>
      </c>
      <c r="B281" s="1">
        <v>43466</v>
      </c>
      <c r="C281" t="s">
        <v>23</v>
      </c>
      <c r="D281" t="s">
        <v>24</v>
      </c>
      <c r="E281">
        <v>1536</v>
      </c>
      <c r="F281" t="s">
        <v>14</v>
      </c>
      <c r="G281" t="s">
        <v>14</v>
      </c>
    </row>
    <row r="282" spans="1:7" x14ac:dyDescent="0.25">
      <c r="A282" s="1">
        <v>43466</v>
      </c>
      <c r="B282" s="1">
        <v>43466</v>
      </c>
      <c r="C282" t="s">
        <v>25</v>
      </c>
      <c r="D282" t="s">
        <v>26</v>
      </c>
      <c r="E282">
        <v>2106</v>
      </c>
      <c r="F282" t="s">
        <v>14</v>
      </c>
      <c r="G282" t="s">
        <v>14</v>
      </c>
    </row>
    <row r="283" spans="1:7" x14ac:dyDescent="0.25">
      <c r="A283" s="1">
        <v>43466</v>
      </c>
      <c r="B283" s="1">
        <v>43466</v>
      </c>
      <c r="C283" t="s">
        <v>27</v>
      </c>
      <c r="D283" t="s">
        <v>28</v>
      </c>
      <c r="E283">
        <v>2487</v>
      </c>
      <c r="F283" t="s">
        <v>14</v>
      </c>
      <c r="G283" t="s">
        <v>14</v>
      </c>
    </row>
    <row r="284" spans="1:7" x14ac:dyDescent="0.25">
      <c r="A284" s="1">
        <v>43466</v>
      </c>
      <c r="B284" s="1">
        <v>43466</v>
      </c>
      <c r="C284" t="s">
        <v>29</v>
      </c>
      <c r="D284" t="s">
        <v>30</v>
      </c>
      <c r="E284">
        <v>3265</v>
      </c>
      <c r="F284" t="s">
        <v>14</v>
      </c>
      <c r="G284" t="s">
        <v>14</v>
      </c>
    </row>
    <row r="285" spans="1:7" x14ac:dyDescent="0.25">
      <c r="A285" s="1">
        <v>43466</v>
      </c>
      <c r="B285" s="1">
        <v>43466</v>
      </c>
      <c r="C285" t="s">
        <v>31</v>
      </c>
      <c r="D285" t="s">
        <v>32</v>
      </c>
      <c r="E285">
        <v>3716</v>
      </c>
      <c r="F285" t="s">
        <v>14</v>
      </c>
      <c r="G285" t="s">
        <v>14</v>
      </c>
    </row>
    <row r="286" spans="1:7" x14ac:dyDescent="0.25">
      <c r="A286" s="1">
        <v>43466</v>
      </c>
      <c r="B286" s="1">
        <v>43466</v>
      </c>
      <c r="C286" t="s">
        <v>33</v>
      </c>
      <c r="D286" t="s">
        <v>34</v>
      </c>
      <c r="E286">
        <v>5592</v>
      </c>
      <c r="F286" t="s">
        <v>14</v>
      </c>
      <c r="G286" t="s">
        <v>14</v>
      </c>
    </row>
    <row r="287" spans="1:7" x14ac:dyDescent="0.25">
      <c r="A287" s="1">
        <v>43466</v>
      </c>
      <c r="B287" s="1">
        <v>43466</v>
      </c>
      <c r="C287" t="s">
        <v>35</v>
      </c>
      <c r="D287" t="s">
        <v>36</v>
      </c>
      <c r="E287">
        <v>8748</v>
      </c>
      <c r="F287" t="s">
        <v>14</v>
      </c>
      <c r="G287" t="s">
        <v>14</v>
      </c>
    </row>
    <row r="288" spans="1:7" x14ac:dyDescent="0.25">
      <c r="A288" s="1">
        <v>43466</v>
      </c>
      <c r="B288" s="1">
        <v>43466</v>
      </c>
      <c r="C288" t="s">
        <v>37</v>
      </c>
      <c r="D288" t="s">
        <v>38</v>
      </c>
      <c r="E288">
        <v>14318</v>
      </c>
      <c r="F288" t="s">
        <v>14</v>
      </c>
      <c r="G288" t="s">
        <v>14</v>
      </c>
    </row>
    <row r="289" spans="1:7" x14ac:dyDescent="0.25">
      <c r="A289" s="1">
        <v>43466</v>
      </c>
      <c r="B289" s="1">
        <v>43466</v>
      </c>
      <c r="C289" t="s">
        <v>39</v>
      </c>
      <c r="D289" t="s">
        <v>40</v>
      </c>
      <c r="E289">
        <v>19516</v>
      </c>
      <c r="F289" t="s">
        <v>14</v>
      </c>
      <c r="G289" t="s">
        <v>14</v>
      </c>
    </row>
    <row r="290" spans="1:7" x14ac:dyDescent="0.25">
      <c r="A290" s="1">
        <v>43466</v>
      </c>
      <c r="B290" s="1">
        <v>43466</v>
      </c>
      <c r="C290" t="s">
        <v>41</v>
      </c>
      <c r="D290" t="s">
        <v>42</v>
      </c>
      <c r="E290">
        <v>22905</v>
      </c>
      <c r="F290" t="s">
        <v>14</v>
      </c>
      <c r="G290" t="s">
        <v>14</v>
      </c>
    </row>
    <row r="291" spans="1:7" x14ac:dyDescent="0.25">
      <c r="A291" s="1">
        <v>43466</v>
      </c>
      <c r="B291" s="1">
        <v>43466</v>
      </c>
      <c r="C291" t="s">
        <v>43</v>
      </c>
      <c r="D291" t="s">
        <v>44</v>
      </c>
      <c r="E291">
        <v>26848</v>
      </c>
      <c r="F291" t="s">
        <v>14</v>
      </c>
      <c r="G291" t="s">
        <v>14</v>
      </c>
    </row>
    <row r="292" spans="1:7" x14ac:dyDescent="0.25">
      <c r="A292" s="1">
        <v>43466</v>
      </c>
      <c r="B292" s="1">
        <v>43466</v>
      </c>
      <c r="C292" t="s">
        <v>45</v>
      </c>
      <c r="D292" t="s">
        <v>46</v>
      </c>
      <c r="E292">
        <v>29757</v>
      </c>
      <c r="F292" t="s">
        <v>14</v>
      </c>
      <c r="G292" t="s">
        <v>14</v>
      </c>
    </row>
    <row r="293" spans="1:7" x14ac:dyDescent="0.25">
      <c r="A293" s="1">
        <v>43466</v>
      </c>
      <c r="B293" s="1">
        <v>43466</v>
      </c>
      <c r="C293" t="s">
        <v>47</v>
      </c>
      <c r="D293" t="s">
        <v>48</v>
      </c>
      <c r="E293">
        <v>32748</v>
      </c>
      <c r="F293" t="s">
        <v>14</v>
      </c>
      <c r="G293" t="s">
        <v>14</v>
      </c>
    </row>
    <row r="294" spans="1:7" x14ac:dyDescent="0.25">
      <c r="A294" s="1">
        <v>43466</v>
      </c>
      <c r="B294" s="1">
        <v>43466</v>
      </c>
      <c r="C294" t="s">
        <v>49</v>
      </c>
      <c r="D294" t="s">
        <v>50</v>
      </c>
      <c r="E294">
        <v>34766</v>
      </c>
      <c r="F294" t="s">
        <v>14</v>
      </c>
      <c r="G294" t="s">
        <v>14</v>
      </c>
    </row>
    <row r="295" spans="1:7" x14ac:dyDescent="0.25">
      <c r="A295" s="1">
        <v>43466</v>
      </c>
      <c r="B295" s="1">
        <v>43466</v>
      </c>
      <c r="C295" t="s">
        <v>51</v>
      </c>
      <c r="D295" t="s">
        <v>52</v>
      </c>
      <c r="E295">
        <v>29633</v>
      </c>
      <c r="F295" t="s">
        <v>14</v>
      </c>
      <c r="G295" t="s">
        <v>14</v>
      </c>
    </row>
    <row r="296" spans="1:7" x14ac:dyDescent="0.25">
      <c r="A296" s="1">
        <v>43466</v>
      </c>
      <c r="B296" s="1">
        <v>43466</v>
      </c>
      <c r="C296" t="s">
        <v>53</v>
      </c>
      <c r="D296" t="s">
        <v>54</v>
      </c>
      <c r="E296">
        <v>13475</v>
      </c>
      <c r="F296" t="s">
        <v>14</v>
      </c>
      <c r="G296" t="s">
        <v>14</v>
      </c>
    </row>
    <row r="297" spans="1:7" x14ac:dyDescent="0.25">
      <c r="A297" s="1">
        <v>43466</v>
      </c>
      <c r="B297" s="1">
        <v>43466</v>
      </c>
      <c r="C297" t="s">
        <v>55</v>
      </c>
      <c r="D297" t="s">
        <v>56</v>
      </c>
      <c r="E297">
        <v>2956</v>
      </c>
      <c r="F297" t="s">
        <v>14</v>
      </c>
      <c r="G297" t="s">
        <v>14</v>
      </c>
    </row>
    <row r="298" spans="1:7" x14ac:dyDescent="0.25">
      <c r="A298" s="1">
        <v>43497</v>
      </c>
      <c r="B298" s="1">
        <v>43497</v>
      </c>
      <c r="C298" t="s">
        <v>12</v>
      </c>
      <c r="D298" t="s">
        <v>13</v>
      </c>
      <c r="E298">
        <v>1635</v>
      </c>
      <c r="F298" t="s">
        <v>14</v>
      </c>
      <c r="G298" t="s">
        <v>14</v>
      </c>
    </row>
    <row r="299" spans="1:7" x14ac:dyDescent="0.25">
      <c r="A299" s="1">
        <v>43497</v>
      </c>
      <c r="B299" s="1">
        <v>43497</v>
      </c>
      <c r="C299" t="s">
        <v>15</v>
      </c>
      <c r="D299" t="s">
        <v>16</v>
      </c>
      <c r="E299">
        <v>304</v>
      </c>
      <c r="F299" t="s">
        <v>14</v>
      </c>
      <c r="G299" t="s">
        <v>14</v>
      </c>
    </row>
    <row r="300" spans="1:7" x14ac:dyDescent="0.25">
      <c r="A300" s="1">
        <v>43497</v>
      </c>
      <c r="B300" s="1">
        <v>43497</v>
      </c>
      <c r="C300" t="s">
        <v>17</v>
      </c>
      <c r="D300" t="s">
        <v>18</v>
      </c>
      <c r="E300">
        <v>191</v>
      </c>
      <c r="F300" t="s">
        <v>14</v>
      </c>
      <c r="G300" t="s">
        <v>14</v>
      </c>
    </row>
    <row r="301" spans="1:7" x14ac:dyDescent="0.25">
      <c r="A301" s="1">
        <v>43497</v>
      </c>
      <c r="B301" s="1">
        <v>43497</v>
      </c>
      <c r="C301" t="s">
        <v>19</v>
      </c>
      <c r="D301" t="s">
        <v>20</v>
      </c>
      <c r="E301">
        <v>245</v>
      </c>
      <c r="F301" t="s">
        <v>14</v>
      </c>
      <c r="G301" t="s">
        <v>14</v>
      </c>
    </row>
    <row r="302" spans="1:7" x14ac:dyDescent="0.25">
      <c r="A302" s="1">
        <v>43497</v>
      </c>
      <c r="B302" s="1">
        <v>43497</v>
      </c>
      <c r="C302" t="s">
        <v>21</v>
      </c>
      <c r="D302" t="s">
        <v>22</v>
      </c>
      <c r="E302">
        <v>727</v>
      </c>
      <c r="F302" t="s">
        <v>14</v>
      </c>
      <c r="G302" t="s">
        <v>14</v>
      </c>
    </row>
    <row r="303" spans="1:7" x14ac:dyDescent="0.25">
      <c r="A303" s="1">
        <v>43497</v>
      </c>
      <c r="B303" s="1">
        <v>43497</v>
      </c>
      <c r="C303" t="s">
        <v>23</v>
      </c>
      <c r="D303" t="s">
        <v>24</v>
      </c>
      <c r="E303">
        <v>1380</v>
      </c>
      <c r="F303" t="s">
        <v>14</v>
      </c>
      <c r="G303" t="s">
        <v>14</v>
      </c>
    </row>
    <row r="304" spans="1:7" x14ac:dyDescent="0.25">
      <c r="A304" s="1">
        <v>43497</v>
      </c>
      <c r="B304" s="1">
        <v>43497</v>
      </c>
      <c r="C304" t="s">
        <v>25</v>
      </c>
      <c r="D304" t="s">
        <v>26</v>
      </c>
      <c r="E304">
        <v>1981</v>
      </c>
      <c r="F304" t="s">
        <v>14</v>
      </c>
      <c r="G304" t="s">
        <v>14</v>
      </c>
    </row>
    <row r="305" spans="1:7" x14ac:dyDescent="0.25">
      <c r="A305" s="1">
        <v>43497</v>
      </c>
      <c r="B305" s="1">
        <v>43497</v>
      </c>
      <c r="C305" t="s">
        <v>27</v>
      </c>
      <c r="D305" t="s">
        <v>28</v>
      </c>
      <c r="E305">
        <v>2391</v>
      </c>
      <c r="F305" t="s">
        <v>14</v>
      </c>
      <c r="G305" t="s">
        <v>14</v>
      </c>
    </row>
    <row r="306" spans="1:7" x14ac:dyDescent="0.25">
      <c r="A306" s="1">
        <v>43497</v>
      </c>
      <c r="B306" s="1">
        <v>43497</v>
      </c>
      <c r="C306" t="s">
        <v>29</v>
      </c>
      <c r="D306" t="s">
        <v>30</v>
      </c>
      <c r="E306">
        <v>2811</v>
      </c>
      <c r="F306" t="s">
        <v>14</v>
      </c>
      <c r="G306" t="s">
        <v>14</v>
      </c>
    </row>
    <row r="307" spans="1:7" x14ac:dyDescent="0.25">
      <c r="A307" s="1">
        <v>43497</v>
      </c>
      <c r="B307" s="1">
        <v>43497</v>
      </c>
      <c r="C307" t="s">
        <v>31</v>
      </c>
      <c r="D307" t="s">
        <v>32</v>
      </c>
      <c r="E307">
        <v>3363</v>
      </c>
      <c r="F307" t="s">
        <v>14</v>
      </c>
      <c r="G307" t="s">
        <v>14</v>
      </c>
    </row>
    <row r="308" spans="1:7" x14ac:dyDescent="0.25">
      <c r="A308" s="1">
        <v>43497</v>
      </c>
      <c r="B308" s="1">
        <v>43497</v>
      </c>
      <c r="C308" t="s">
        <v>33</v>
      </c>
      <c r="D308" t="s">
        <v>34</v>
      </c>
      <c r="E308">
        <v>5189</v>
      </c>
      <c r="F308" t="s">
        <v>14</v>
      </c>
      <c r="G308" t="s">
        <v>14</v>
      </c>
    </row>
    <row r="309" spans="1:7" x14ac:dyDescent="0.25">
      <c r="A309" s="1">
        <v>43497</v>
      </c>
      <c r="B309" s="1">
        <v>43497</v>
      </c>
      <c r="C309" t="s">
        <v>35</v>
      </c>
      <c r="D309" t="s">
        <v>36</v>
      </c>
      <c r="E309">
        <v>7738</v>
      </c>
      <c r="F309" t="s">
        <v>14</v>
      </c>
      <c r="G309" t="s">
        <v>14</v>
      </c>
    </row>
    <row r="310" spans="1:7" x14ac:dyDescent="0.25">
      <c r="A310" s="1">
        <v>43497</v>
      </c>
      <c r="B310" s="1">
        <v>43497</v>
      </c>
      <c r="C310" t="s">
        <v>37</v>
      </c>
      <c r="D310" t="s">
        <v>38</v>
      </c>
      <c r="E310">
        <v>12752</v>
      </c>
      <c r="F310" t="s">
        <v>14</v>
      </c>
      <c r="G310" t="s">
        <v>14</v>
      </c>
    </row>
    <row r="311" spans="1:7" x14ac:dyDescent="0.25">
      <c r="A311" s="1">
        <v>43497</v>
      </c>
      <c r="B311" s="1">
        <v>43497</v>
      </c>
      <c r="C311" t="s">
        <v>39</v>
      </c>
      <c r="D311" t="s">
        <v>40</v>
      </c>
      <c r="E311">
        <v>17745</v>
      </c>
      <c r="F311" t="s">
        <v>14</v>
      </c>
      <c r="G311" t="s">
        <v>14</v>
      </c>
    </row>
    <row r="312" spans="1:7" x14ac:dyDescent="0.25">
      <c r="A312" s="1">
        <v>43497</v>
      </c>
      <c r="B312" s="1">
        <v>43497</v>
      </c>
      <c r="C312" t="s">
        <v>41</v>
      </c>
      <c r="D312" t="s">
        <v>42</v>
      </c>
      <c r="E312">
        <v>20605</v>
      </c>
      <c r="F312" t="s">
        <v>14</v>
      </c>
      <c r="G312" t="s">
        <v>14</v>
      </c>
    </row>
    <row r="313" spans="1:7" x14ac:dyDescent="0.25">
      <c r="A313" s="1">
        <v>43497</v>
      </c>
      <c r="B313" s="1">
        <v>43497</v>
      </c>
      <c r="C313" t="s">
        <v>43</v>
      </c>
      <c r="D313" t="s">
        <v>44</v>
      </c>
      <c r="E313">
        <v>24737</v>
      </c>
      <c r="F313" t="s">
        <v>14</v>
      </c>
      <c r="G313" t="s">
        <v>14</v>
      </c>
    </row>
    <row r="314" spans="1:7" x14ac:dyDescent="0.25">
      <c r="A314" s="1">
        <v>43497</v>
      </c>
      <c r="B314" s="1">
        <v>43497</v>
      </c>
      <c r="C314" t="s">
        <v>45</v>
      </c>
      <c r="D314" t="s">
        <v>46</v>
      </c>
      <c r="E314">
        <v>26903</v>
      </c>
      <c r="F314" t="s">
        <v>14</v>
      </c>
      <c r="G314" t="s">
        <v>14</v>
      </c>
    </row>
    <row r="315" spans="1:7" x14ac:dyDescent="0.25">
      <c r="A315" s="1">
        <v>43497</v>
      </c>
      <c r="B315" s="1">
        <v>43497</v>
      </c>
      <c r="C315" t="s">
        <v>47</v>
      </c>
      <c r="D315" t="s">
        <v>48</v>
      </c>
      <c r="E315">
        <v>29623</v>
      </c>
      <c r="F315" t="s">
        <v>14</v>
      </c>
      <c r="G315" t="s">
        <v>14</v>
      </c>
    </row>
    <row r="316" spans="1:7" x14ac:dyDescent="0.25">
      <c r="A316" s="1">
        <v>43497</v>
      </c>
      <c r="B316" s="1">
        <v>43497</v>
      </c>
      <c r="C316" t="s">
        <v>49</v>
      </c>
      <c r="D316" t="s">
        <v>50</v>
      </c>
      <c r="E316">
        <v>31437</v>
      </c>
      <c r="F316" t="s">
        <v>14</v>
      </c>
      <c r="G316" t="s">
        <v>14</v>
      </c>
    </row>
    <row r="317" spans="1:7" x14ac:dyDescent="0.25">
      <c r="A317" s="1">
        <v>43497</v>
      </c>
      <c r="B317" s="1">
        <v>43497</v>
      </c>
      <c r="C317" t="s">
        <v>51</v>
      </c>
      <c r="D317" t="s">
        <v>52</v>
      </c>
      <c r="E317">
        <v>26487</v>
      </c>
      <c r="F317" t="s">
        <v>14</v>
      </c>
      <c r="G317" t="s">
        <v>14</v>
      </c>
    </row>
    <row r="318" spans="1:7" x14ac:dyDescent="0.25">
      <c r="A318" s="1">
        <v>43497</v>
      </c>
      <c r="B318" s="1">
        <v>43497</v>
      </c>
      <c r="C318" t="s">
        <v>53</v>
      </c>
      <c r="D318" t="s">
        <v>54</v>
      </c>
      <c r="E318">
        <v>12025</v>
      </c>
      <c r="F318" t="s">
        <v>14</v>
      </c>
      <c r="G318" t="s">
        <v>14</v>
      </c>
    </row>
    <row r="319" spans="1:7" x14ac:dyDescent="0.25">
      <c r="A319" s="1">
        <v>43497</v>
      </c>
      <c r="B319" s="1">
        <v>43497</v>
      </c>
      <c r="C319" t="s">
        <v>55</v>
      </c>
      <c r="D319" t="s">
        <v>56</v>
      </c>
      <c r="E319">
        <v>2544</v>
      </c>
      <c r="F319" t="s">
        <v>14</v>
      </c>
      <c r="G319" t="s">
        <v>14</v>
      </c>
    </row>
    <row r="320" spans="1:7" x14ac:dyDescent="0.25">
      <c r="A320" s="1">
        <v>43525</v>
      </c>
      <c r="B320" s="1">
        <v>43525</v>
      </c>
      <c r="C320" t="s">
        <v>12</v>
      </c>
      <c r="D320" t="s">
        <v>13</v>
      </c>
      <c r="E320">
        <v>1838</v>
      </c>
      <c r="F320" t="s">
        <v>14</v>
      </c>
      <c r="G320" t="s">
        <v>14</v>
      </c>
    </row>
    <row r="321" spans="1:7" x14ac:dyDescent="0.25">
      <c r="A321" s="1">
        <v>43525</v>
      </c>
      <c r="B321" s="1">
        <v>43525</v>
      </c>
      <c r="C321" t="s">
        <v>15</v>
      </c>
      <c r="D321" t="s">
        <v>16</v>
      </c>
      <c r="E321">
        <v>290</v>
      </c>
      <c r="F321" t="s">
        <v>14</v>
      </c>
      <c r="G321" t="s">
        <v>14</v>
      </c>
    </row>
    <row r="322" spans="1:7" x14ac:dyDescent="0.25">
      <c r="A322" s="1">
        <v>43525</v>
      </c>
      <c r="B322" s="1">
        <v>43525</v>
      </c>
      <c r="C322" t="s">
        <v>17</v>
      </c>
      <c r="D322" t="s">
        <v>18</v>
      </c>
      <c r="E322">
        <v>213</v>
      </c>
      <c r="F322" t="s">
        <v>14</v>
      </c>
      <c r="G322" t="s">
        <v>14</v>
      </c>
    </row>
    <row r="323" spans="1:7" x14ac:dyDescent="0.25">
      <c r="A323" s="1">
        <v>43525</v>
      </c>
      <c r="B323" s="1">
        <v>43525</v>
      </c>
      <c r="C323" t="s">
        <v>19</v>
      </c>
      <c r="D323" t="s">
        <v>20</v>
      </c>
      <c r="E323">
        <v>246</v>
      </c>
      <c r="F323" t="s">
        <v>14</v>
      </c>
      <c r="G323" t="s">
        <v>14</v>
      </c>
    </row>
    <row r="324" spans="1:7" x14ac:dyDescent="0.25">
      <c r="A324" s="1">
        <v>43525</v>
      </c>
      <c r="B324" s="1">
        <v>43525</v>
      </c>
      <c r="C324" t="s">
        <v>21</v>
      </c>
      <c r="D324" t="s">
        <v>22</v>
      </c>
      <c r="E324">
        <v>827</v>
      </c>
      <c r="F324" t="s">
        <v>14</v>
      </c>
      <c r="G324" t="s">
        <v>14</v>
      </c>
    </row>
    <row r="325" spans="1:7" x14ac:dyDescent="0.25">
      <c r="A325" s="1">
        <v>43525</v>
      </c>
      <c r="B325" s="1">
        <v>43525</v>
      </c>
      <c r="C325" t="s">
        <v>23</v>
      </c>
      <c r="D325" t="s">
        <v>24</v>
      </c>
      <c r="E325">
        <v>1561</v>
      </c>
      <c r="F325" t="s">
        <v>14</v>
      </c>
      <c r="G325" t="s">
        <v>14</v>
      </c>
    </row>
    <row r="326" spans="1:7" x14ac:dyDescent="0.25">
      <c r="A326" s="1">
        <v>43525</v>
      </c>
      <c r="B326" s="1">
        <v>43525</v>
      </c>
      <c r="C326" t="s">
        <v>25</v>
      </c>
      <c r="D326" t="s">
        <v>26</v>
      </c>
      <c r="E326">
        <v>2258</v>
      </c>
      <c r="F326" t="s">
        <v>14</v>
      </c>
      <c r="G326" t="s">
        <v>14</v>
      </c>
    </row>
    <row r="327" spans="1:7" x14ac:dyDescent="0.25">
      <c r="A327" s="1">
        <v>43525</v>
      </c>
      <c r="B327" s="1">
        <v>43525</v>
      </c>
      <c r="C327" t="s">
        <v>27</v>
      </c>
      <c r="D327" t="s">
        <v>28</v>
      </c>
      <c r="E327">
        <v>2692</v>
      </c>
      <c r="F327" t="s">
        <v>14</v>
      </c>
      <c r="G327" t="s">
        <v>14</v>
      </c>
    </row>
    <row r="328" spans="1:7" x14ac:dyDescent="0.25">
      <c r="A328" s="1">
        <v>43525</v>
      </c>
      <c r="B328" s="1">
        <v>43525</v>
      </c>
      <c r="C328" t="s">
        <v>29</v>
      </c>
      <c r="D328" t="s">
        <v>30</v>
      </c>
      <c r="E328">
        <v>3279</v>
      </c>
      <c r="F328" t="s">
        <v>14</v>
      </c>
      <c r="G328" t="s">
        <v>14</v>
      </c>
    </row>
    <row r="329" spans="1:7" x14ac:dyDescent="0.25">
      <c r="A329" s="1">
        <v>43525</v>
      </c>
      <c r="B329" s="1">
        <v>43525</v>
      </c>
      <c r="C329" t="s">
        <v>31</v>
      </c>
      <c r="D329" t="s">
        <v>32</v>
      </c>
      <c r="E329">
        <v>3780</v>
      </c>
      <c r="F329" t="s">
        <v>14</v>
      </c>
      <c r="G329" t="s">
        <v>14</v>
      </c>
    </row>
    <row r="330" spans="1:7" x14ac:dyDescent="0.25">
      <c r="A330" s="1">
        <v>43525</v>
      </c>
      <c r="B330" s="1">
        <v>43525</v>
      </c>
      <c r="C330" t="s">
        <v>33</v>
      </c>
      <c r="D330" t="s">
        <v>34</v>
      </c>
      <c r="E330">
        <v>5486</v>
      </c>
      <c r="F330" t="s">
        <v>14</v>
      </c>
      <c r="G330" t="s">
        <v>14</v>
      </c>
    </row>
    <row r="331" spans="1:7" x14ac:dyDescent="0.25">
      <c r="A331" s="1">
        <v>43525</v>
      </c>
      <c r="B331" s="1">
        <v>43525</v>
      </c>
      <c r="C331" t="s">
        <v>35</v>
      </c>
      <c r="D331" t="s">
        <v>36</v>
      </c>
      <c r="E331">
        <v>8511</v>
      </c>
      <c r="F331" t="s">
        <v>14</v>
      </c>
      <c r="G331" t="s">
        <v>14</v>
      </c>
    </row>
    <row r="332" spans="1:7" x14ac:dyDescent="0.25">
      <c r="A332" s="1">
        <v>43525</v>
      </c>
      <c r="B332" s="1">
        <v>43525</v>
      </c>
      <c r="C332" t="s">
        <v>37</v>
      </c>
      <c r="D332" t="s">
        <v>38</v>
      </c>
      <c r="E332">
        <v>14037</v>
      </c>
      <c r="F332" t="s">
        <v>14</v>
      </c>
      <c r="G332" t="s">
        <v>14</v>
      </c>
    </row>
    <row r="333" spans="1:7" x14ac:dyDescent="0.25">
      <c r="A333" s="1">
        <v>43525</v>
      </c>
      <c r="B333" s="1">
        <v>43525</v>
      </c>
      <c r="C333" t="s">
        <v>39</v>
      </c>
      <c r="D333" t="s">
        <v>40</v>
      </c>
      <c r="E333">
        <v>19119</v>
      </c>
      <c r="F333" t="s">
        <v>14</v>
      </c>
      <c r="G333" t="s">
        <v>14</v>
      </c>
    </row>
    <row r="334" spans="1:7" x14ac:dyDescent="0.25">
      <c r="A334" s="1">
        <v>43525</v>
      </c>
      <c r="B334" s="1">
        <v>43525</v>
      </c>
      <c r="C334" t="s">
        <v>41</v>
      </c>
      <c r="D334" t="s">
        <v>42</v>
      </c>
      <c r="E334">
        <v>22649</v>
      </c>
      <c r="F334" t="s">
        <v>14</v>
      </c>
      <c r="G334" t="s">
        <v>14</v>
      </c>
    </row>
    <row r="335" spans="1:7" x14ac:dyDescent="0.25">
      <c r="A335" s="1">
        <v>43525</v>
      </c>
      <c r="B335" s="1">
        <v>43525</v>
      </c>
      <c r="C335" t="s">
        <v>43</v>
      </c>
      <c r="D335" t="s">
        <v>44</v>
      </c>
      <c r="E335">
        <v>26906</v>
      </c>
      <c r="F335" t="s">
        <v>14</v>
      </c>
      <c r="G335" t="s">
        <v>14</v>
      </c>
    </row>
    <row r="336" spans="1:7" x14ac:dyDescent="0.25">
      <c r="A336" s="1">
        <v>43525</v>
      </c>
      <c r="B336" s="1">
        <v>43525</v>
      </c>
      <c r="C336" t="s">
        <v>45</v>
      </c>
      <c r="D336" t="s">
        <v>46</v>
      </c>
      <c r="E336">
        <v>29176</v>
      </c>
      <c r="F336" t="s">
        <v>14</v>
      </c>
      <c r="G336" t="s">
        <v>14</v>
      </c>
    </row>
    <row r="337" spans="1:7" x14ac:dyDescent="0.25">
      <c r="A337" s="1">
        <v>43525</v>
      </c>
      <c r="B337" s="1">
        <v>43525</v>
      </c>
      <c r="C337" t="s">
        <v>47</v>
      </c>
      <c r="D337" t="s">
        <v>48</v>
      </c>
      <c r="E337">
        <v>32277</v>
      </c>
      <c r="F337" t="s">
        <v>14</v>
      </c>
      <c r="G337" t="s">
        <v>14</v>
      </c>
    </row>
    <row r="338" spans="1:7" x14ac:dyDescent="0.25">
      <c r="A338" s="1">
        <v>43525</v>
      </c>
      <c r="B338" s="1">
        <v>43525</v>
      </c>
      <c r="C338" t="s">
        <v>49</v>
      </c>
      <c r="D338" t="s">
        <v>50</v>
      </c>
      <c r="E338">
        <v>34595</v>
      </c>
      <c r="F338" t="s">
        <v>14</v>
      </c>
      <c r="G338" t="s">
        <v>14</v>
      </c>
    </row>
    <row r="339" spans="1:7" x14ac:dyDescent="0.25">
      <c r="A339" s="1">
        <v>43525</v>
      </c>
      <c r="B339" s="1">
        <v>43525</v>
      </c>
      <c r="C339" t="s">
        <v>51</v>
      </c>
      <c r="D339" t="s">
        <v>52</v>
      </c>
      <c r="E339">
        <v>29155</v>
      </c>
      <c r="F339" t="s">
        <v>14</v>
      </c>
      <c r="G339" t="s">
        <v>14</v>
      </c>
    </row>
    <row r="340" spans="1:7" x14ac:dyDescent="0.25">
      <c r="A340" s="1">
        <v>43525</v>
      </c>
      <c r="B340" s="1">
        <v>43525</v>
      </c>
      <c r="C340" t="s">
        <v>53</v>
      </c>
      <c r="D340" t="s">
        <v>54</v>
      </c>
      <c r="E340">
        <v>13203</v>
      </c>
      <c r="F340" t="s">
        <v>14</v>
      </c>
      <c r="G340" t="s">
        <v>14</v>
      </c>
    </row>
    <row r="341" spans="1:7" x14ac:dyDescent="0.25">
      <c r="A341" s="1">
        <v>43525</v>
      </c>
      <c r="B341" s="1">
        <v>43525</v>
      </c>
      <c r="C341" t="s">
        <v>55</v>
      </c>
      <c r="D341" t="s">
        <v>56</v>
      </c>
      <c r="E341">
        <v>2820</v>
      </c>
      <c r="F341" t="s">
        <v>14</v>
      </c>
      <c r="G341" t="s">
        <v>14</v>
      </c>
    </row>
    <row r="342" spans="1:7" x14ac:dyDescent="0.25">
      <c r="A342" s="1">
        <v>43525</v>
      </c>
      <c r="B342" s="1">
        <v>43525</v>
      </c>
      <c r="C342" t="s">
        <v>57</v>
      </c>
      <c r="D342" t="s">
        <v>58</v>
      </c>
      <c r="E342">
        <v>11</v>
      </c>
      <c r="F342" t="s">
        <v>14</v>
      </c>
      <c r="G342" t="s">
        <v>14</v>
      </c>
    </row>
    <row r="343" spans="1:7" x14ac:dyDescent="0.25">
      <c r="A343" s="1">
        <v>43556</v>
      </c>
      <c r="B343" s="1">
        <v>43556</v>
      </c>
      <c r="C343" t="s">
        <v>12</v>
      </c>
      <c r="D343" t="s">
        <v>13</v>
      </c>
      <c r="E343">
        <v>1734</v>
      </c>
      <c r="F343" t="s">
        <v>14</v>
      </c>
      <c r="G343" t="s">
        <v>14</v>
      </c>
    </row>
    <row r="344" spans="1:7" x14ac:dyDescent="0.25">
      <c r="A344" s="1">
        <v>43556</v>
      </c>
      <c r="B344" s="1">
        <v>43556</v>
      </c>
      <c r="C344" t="s">
        <v>15</v>
      </c>
      <c r="D344" t="s">
        <v>16</v>
      </c>
      <c r="E344">
        <v>322</v>
      </c>
      <c r="F344" t="s">
        <v>14</v>
      </c>
      <c r="G344" t="s">
        <v>14</v>
      </c>
    </row>
    <row r="345" spans="1:7" x14ac:dyDescent="0.25">
      <c r="A345" s="1">
        <v>43556</v>
      </c>
      <c r="B345" s="1">
        <v>43556</v>
      </c>
      <c r="C345" t="s">
        <v>17</v>
      </c>
      <c r="D345" t="s">
        <v>18</v>
      </c>
      <c r="E345">
        <v>167</v>
      </c>
      <c r="F345" t="s">
        <v>14</v>
      </c>
      <c r="G345" t="s">
        <v>14</v>
      </c>
    </row>
    <row r="346" spans="1:7" x14ac:dyDescent="0.25">
      <c r="A346" s="1">
        <v>43556</v>
      </c>
      <c r="B346" s="1">
        <v>43556</v>
      </c>
      <c r="C346" t="s">
        <v>19</v>
      </c>
      <c r="D346" t="s">
        <v>20</v>
      </c>
      <c r="E346">
        <v>270</v>
      </c>
      <c r="F346" t="s">
        <v>14</v>
      </c>
      <c r="G346" t="s">
        <v>14</v>
      </c>
    </row>
    <row r="347" spans="1:7" x14ac:dyDescent="0.25">
      <c r="A347" s="1">
        <v>43556</v>
      </c>
      <c r="B347" s="1">
        <v>43556</v>
      </c>
      <c r="C347" t="s">
        <v>21</v>
      </c>
      <c r="D347" t="s">
        <v>22</v>
      </c>
      <c r="E347">
        <v>826</v>
      </c>
      <c r="F347" t="s">
        <v>14</v>
      </c>
      <c r="G347" t="s">
        <v>14</v>
      </c>
    </row>
    <row r="348" spans="1:7" x14ac:dyDescent="0.25">
      <c r="A348" s="1">
        <v>43556</v>
      </c>
      <c r="B348" s="1">
        <v>43556</v>
      </c>
      <c r="C348" t="s">
        <v>23</v>
      </c>
      <c r="D348" t="s">
        <v>24</v>
      </c>
      <c r="E348">
        <v>1507</v>
      </c>
      <c r="F348" t="s">
        <v>14</v>
      </c>
      <c r="G348" t="s">
        <v>14</v>
      </c>
    </row>
    <row r="349" spans="1:7" x14ac:dyDescent="0.25">
      <c r="A349" s="1">
        <v>43556</v>
      </c>
      <c r="B349" s="1">
        <v>43556</v>
      </c>
      <c r="C349" t="s">
        <v>25</v>
      </c>
      <c r="D349" t="s">
        <v>26</v>
      </c>
      <c r="E349">
        <v>2190</v>
      </c>
      <c r="F349" t="s">
        <v>14</v>
      </c>
      <c r="G349" t="s">
        <v>14</v>
      </c>
    </row>
    <row r="350" spans="1:7" x14ac:dyDescent="0.25">
      <c r="A350" s="1">
        <v>43556</v>
      </c>
      <c r="B350" s="1">
        <v>43556</v>
      </c>
      <c r="C350" t="s">
        <v>27</v>
      </c>
      <c r="D350" t="s">
        <v>28</v>
      </c>
      <c r="E350">
        <v>2549</v>
      </c>
      <c r="F350" t="s">
        <v>14</v>
      </c>
      <c r="G350" t="s">
        <v>14</v>
      </c>
    </row>
    <row r="351" spans="1:7" x14ac:dyDescent="0.25">
      <c r="A351" s="1">
        <v>43556</v>
      </c>
      <c r="B351" s="1">
        <v>43556</v>
      </c>
      <c r="C351" t="s">
        <v>29</v>
      </c>
      <c r="D351" t="s">
        <v>30</v>
      </c>
      <c r="E351">
        <v>3108</v>
      </c>
      <c r="F351" t="s">
        <v>14</v>
      </c>
      <c r="G351" t="s">
        <v>14</v>
      </c>
    </row>
    <row r="352" spans="1:7" x14ac:dyDescent="0.25">
      <c r="A352" s="1">
        <v>43556</v>
      </c>
      <c r="B352" s="1">
        <v>43556</v>
      </c>
      <c r="C352" t="s">
        <v>31</v>
      </c>
      <c r="D352" t="s">
        <v>32</v>
      </c>
      <c r="E352">
        <v>3667</v>
      </c>
      <c r="F352" t="s">
        <v>14</v>
      </c>
      <c r="G352" t="s">
        <v>14</v>
      </c>
    </row>
    <row r="353" spans="1:7" x14ac:dyDescent="0.25">
      <c r="A353" s="1">
        <v>43556</v>
      </c>
      <c r="B353" s="1">
        <v>43556</v>
      </c>
      <c r="C353" t="s">
        <v>33</v>
      </c>
      <c r="D353" t="s">
        <v>34</v>
      </c>
      <c r="E353">
        <v>5150</v>
      </c>
      <c r="F353" t="s">
        <v>14</v>
      </c>
      <c r="G353" t="s">
        <v>14</v>
      </c>
    </row>
    <row r="354" spans="1:7" x14ac:dyDescent="0.25">
      <c r="A354" s="1">
        <v>43556</v>
      </c>
      <c r="B354" s="1">
        <v>43556</v>
      </c>
      <c r="C354" t="s">
        <v>35</v>
      </c>
      <c r="D354" t="s">
        <v>36</v>
      </c>
      <c r="E354">
        <v>7949</v>
      </c>
      <c r="F354" t="s">
        <v>14</v>
      </c>
      <c r="G354" t="s">
        <v>14</v>
      </c>
    </row>
    <row r="355" spans="1:7" x14ac:dyDescent="0.25">
      <c r="A355" s="1">
        <v>43556</v>
      </c>
      <c r="B355" s="1">
        <v>43556</v>
      </c>
      <c r="C355" t="s">
        <v>37</v>
      </c>
      <c r="D355" t="s">
        <v>38</v>
      </c>
      <c r="E355">
        <v>12967</v>
      </c>
      <c r="F355" t="s">
        <v>14</v>
      </c>
      <c r="G355" t="s">
        <v>14</v>
      </c>
    </row>
    <row r="356" spans="1:7" x14ac:dyDescent="0.25">
      <c r="A356" s="1">
        <v>43556</v>
      </c>
      <c r="B356" s="1">
        <v>43556</v>
      </c>
      <c r="C356" t="s">
        <v>39</v>
      </c>
      <c r="D356" t="s">
        <v>40</v>
      </c>
      <c r="E356">
        <v>17842</v>
      </c>
      <c r="F356" t="s">
        <v>14</v>
      </c>
      <c r="G356" t="s">
        <v>14</v>
      </c>
    </row>
    <row r="357" spans="1:7" x14ac:dyDescent="0.25">
      <c r="A357" s="1">
        <v>43556</v>
      </c>
      <c r="B357" s="1">
        <v>43556</v>
      </c>
      <c r="C357" t="s">
        <v>41</v>
      </c>
      <c r="D357" t="s">
        <v>42</v>
      </c>
      <c r="E357">
        <v>20908</v>
      </c>
      <c r="F357" t="s">
        <v>14</v>
      </c>
      <c r="G357" t="s">
        <v>14</v>
      </c>
    </row>
    <row r="358" spans="1:7" x14ac:dyDescent="0.25">
      <c r="A358" s="1">
        <v>43556</v>
      </c>
      <c r="B358" s="1">
        <v>43556</v>
      </c>
      <c r="C358" t="s">
        <v>43</v>
      </c>
      <c r="D358" t="s">
        <v>44</v>
      </c>
      <c r="E358">
        <v>24750</v>
      </c>
      <c r="F358" t="s">
        <v>14</v>
      </c>
      <c r="G358" t="s">
        <v>14</v>
      </c>
    </row>
    <row r="359" spans="1:7" x14ac:dyDescent="0.25">
      <c r="A359" s="1">
        <v>43556</v>
      </c>
      <c r="B359" s="1">
        <v>43556</v>
      </c>
      <c r="C359" t="s">
        <v>45</v>
      </c>
      <c r="D359" t="s">
        <v>46</v>
      </c>
      <c r="E359">
        <v>27252</v>
      </c>
      <c r="F359" t="s">
        <v>14</v>
      </c>
      <c r="G359" t="s">
        <v>14</v>
      </c>
    </row>
    <row r="360" spans="1:7" x14ac:dyDescent="0.25">
      <c r="A360" s="1">
        <v>43556</v>
      </c>
      <c r="B360" s="1">
        <v>43556</v>
      </c>
      <c r="C360" t="s">
        <v>47</v>
      </c>
      <c r="D360" t="s">
        <v>48</v>
      </c>
      <c r="E360">
        <v>29918</v>
      </c>
      <c r="F360" t="s">
        <v>14</v>
      </c>
      <c r="G360" t="s">
        <v>14</v>
      </c>
    </row>
    <row r="361" spans="1:7" x14ac:dyDescent="0.25">
      <c r="A361" s="1">
        <v>43556</v>
      </c>
      <c r="B361" s="1">
        <v>43556</v>
      </c>
      <c r="C361" t="s">
        <v>49</v>
      </c>
      <c r="D361" t="s">
        <v>50</v>
      </c>
      <c r="E361">
        <v>31249</v>
      </c>
      <c r="F361" t="s">
        <v>14</v>
      </c>
      <c r="G361" t="s">
        <v>14</v>
      </c>
    </row>
    <row r="362" spans="1:7" x14ac:dyDescent="0.25">
      <c r="A362" s="1">
        <v>43556</v>
      </c>
      <c r="B362" s="1">
        <v>43556</v>
      </c>
      <c r="C362" t="s">
        <v>51</v>
      </c>
      <c r="D362" t="s">
        <v>52</v>
      </c>
      <c r="E362">
        <v>26309</v>
      </c>
      <c r="F362" t="s">
        <v>14</v>
      </c>
      <c r="G362" t="s">
        <v>14</v>
      </c>
    </row>
    <row r="363" spans="1:7" x14ac:dyDescent="0.25">
      <c r="A363" s="1">
        <v>43556</v>
      </c>
      <c r="B363" s="1">
        <v>43556</v>
      </c>
      <c r="C363" t="s">
        <v>53</v>
      </c>
      <c r="D363" t="s">
        <v>54</v>
      </c>
      <c r="E363">
        <v>12132</v>
      </c>
      <c r="F363" t="s">
        <v>14</v>
      </c>
      <c r="G363" t="s">
        <v>14</v>
      </c>
    </row>
    <row r="364" spans="1:7" x14ac:dyDescent="0.25">
      <c r="A364" s="1">
        <v>43556</v>
      </c>
      <c r="B364" s="1">
        <v>43556</v>
      </c>
      <c r="C364" t="s">
        <v>55</v>
      </c>
      <c r="D364" t="s">
        <v>56</v>
      </c>
      <c r="E364">
        <v>2478</v>
      </c>
      <c r="F364" t="s">
        <v>14</v>
      </c>
      <c r="G364" t="s">
        <v>14</v>
      </c>
    </row>
    <row r="365" spans="1:7" x14ac:dyDescent="0.25">
      <c r="A365" s="1">
        <v>43556</v>
      </c>
      <c r="B365" s="1">
        <v>43556</v>
      </c>
      <c r="C365" t="s">
        <v>57</v>
      </c>
      <c r="D365" t="s">
        <v>58</v>
      </c>
      <c r="E365">
        <v>10</v>
      </c>
      <c r="F365" t="s">
        <v>14</v>
      </c>
      <c r="G365" t="s">
        <v>14</v>
      </c>
    </row>
    <row r="366" spans="1:7" x14ac:dyDescent="0.25">
      <c r="A366" s="1">
        <v>43586</v>
      </c>
      <c r="B366" s="1">
        <v>43586</v>
      </c>
      <c r="C366" t="s">
        <v>12</v>
      </c>
      <c r="D366" t="s">
        <v>13</v>
      </c>
      <c r="E366">
        <v>1800</v>
      </c>
      <c r="F366" t="s">
        <v>14</v>
      </c>
      <c r="G366" t="s">
        <v>14</v>
      </c>
    </row>
    <row r="367" spans="1:7" x14ac:dyDescent="0.25">
      <c r="A367" s="1">
        <v>43586</v>
      </c>
      <c r="B367" s="1">
        <v>43586</v>
      </c>
      <c r="C367" t="s">
        <v>15</v>
      </c>
      <c r="D367" t="s">
        <v>16</v>
      </c>
      <c r="E367">
        <v>350</v>
      </c>
      <c r="F367" t="s">
        <v>14</v>
      </c>
      <c r="G367" t="s">
        <v>14</v>
      </c>
    </row>
    <row r="368" spans="1:7" x14ac:dyDescent="0.25">
      <c r="A368" s="1">
        <v>43586</v>
      </c>
      <c r="B368" s="1">
        <v>43586</v>
      </c>
      <c r="C368" t="s">
        <v>17</v>
      </c>
      <c r="D368" t="s">
        <v>18</v>
      </c>
      <c r="E368">
        <v>193</v>
      </c>
      <c r="F368" t="s">
        <v>14</v>
      </c>
      <c r="G368" t="s">
        <v>14</v>
      </c>
    </row>
    <row r="369" spans="1:7" x14ac:dyDescent="0.25">
      <c r="A369" s="1">
        <v>43586</v>
      </c>
      <c r="B369" s="1">
        <v>43586</v>
      </c>
      <c r="C369" t="s">
        <v>19</v>
      </c>
      <c r="D369" t="s">
        <v>20</v>
      </c>
      <c r="E369">
        <v>264</v>
      </c>
      <c r="F369" t="s">
        <v>14</v>
      </c>
      <c r="G369" t="s">
        <v>14</v>
      </c>
    </row>
    <row r="370" spans="1:7" x14ac:dyDescent="0.25">
      <c r="A370" s="1">
        <v>43586</v>
      </c>
      <c r="B370" s="1">
        <v>43586</v>
      </c>
      <c r="C370" t="s">
        <v>21</v>
      </c>
      <c r="D370" t="s">
        <v>22</v>
      </c>
      <c r="E370">
        <v>908</v>
      </c>
      <c r="F370" t="s">
        <v>14</v>
      </c>
      <c r="G370" t="s">
        <v>14</v>
      </c>
    </row>
    <row r="371" spans="1:7" x14ac:dyDescent="0.25">
      <c r="A371" s="1">
        <v>43586</v>
      </c>
      <c r="B371" s="1">
        <v>43586</v>
      </c>
      <c r="C371" t="s">
        <v>23</v>
      </c>
      <c r="D371" t="s">
        <v>24</v>
      </c>
      <c r="E371">
        <v>1694</v>
      </c>
      <c r="F371" t="s">
        <v>14</v>
      </c>
      <c r="G371" t="s">
        <v>14</v>
      </c>
    </row>
    <row r="372" spans="1:7" x14ac:dyDescent="0.25">
      <c r="A372" s="1">
        <v>43586</v>
      </c>
      <c r="B372" s="1">
        <v>43586</v>
      </c>
      <c r="C372" t="s">
        <v>25</v>
      </c>
      <c r="D372" t="s">
        <v>26</v>
      </c>
      <c r="E372">
        <v>2220</v>
      </c>
      <c r="F372" t="s">
        <v>14</v>
      </c>
      <c r="G372" t="s">
        <v>14</v>
      </c>
    </row>
    <row r="373" spans="1:7" x14ac:dyDescent="0.25">
      <c r="A373" s="1">
        <v>43586</v>
      </c>
      <c r="B373" s="1">
        <v>43586</v>
      </c>
      <c r="C373" t="s">
        <v>27</v>
      </c>
      <c r="D373" t="s">
        <v>28</v>
      </c>
      <c r="E373">
        <v>2755</v>
      </c>
      <c r="F373" t="s">
        <v>14</v>
      </c>
      <c r="G373" t="s">
        <v>14</v>
      </c>
    </row>
    <row r="374" spans="1:7" x14ac:dyDescent="0.25">
      <c r="A374" s="1">
        <v>43586</v>
      </c>
      <c r="B374" s="1">
        <v>43586</v>
      </c>
      <c r="C374" t="s">
        <v>29</v>
      </c>
      <c r="D374" t="s">
        <v>30</v>
      </c>
      <c r="E374">
        <v>3286</v>
      </c>
      <c r="F374" t="s">
        <v>14</v>
      </c>
      <c r="G374" t="s">
        <v>14</v>
      </c>
    </row>
    <row r="375" spans="1:7" x14ac:dyDescent="0.25">
      <c r="A375" s="1">
        <v>43586</v>
      </c>
      <c r="B375" s="1">
        <v>43586</v>
      </c>
      <c r="C375" t="s">
        <v>31</v>
      </c>
      <c r="D375" t="s">
        <v>32</v>
      </c>
      <c r="E375">
        <v>3634</v>
      </c>
      <c r="F375" t="s">
        <v>14</v>
      </c>
      <c r="G375" t="s">
        <v>14</v>
      </c>
    </row>
    <row r="376" spans="1:7" x14ac:dyDescent="0.25">
      <c r="A376" s="1">
        <v>43586</v>
      </c>
      <c r="B376" s="1">
        <v>43586</v>
      </c>
      <c r="C376" t="s">
        <v>33</v>
      </c>
      <c r="D376" t="s">
        <v>34</v>
      </c>
      <c r="E376">
        <v>5335</v>
      </c>
      <c r="F376" t="s">
        <v>14</v>
      </c>
      <c r="G376" t="s">
        <v>14</v>
      </c>
    </row>
    <row r="377" spans="1:7" x14ac:dyDescent="0.25">
      <c r="A377" s="1">
        <v>43586</v>
      </c>
      <c r="B377" s="1">
        <v>43586</v>
      </c>
      <c r="C377" t="s">
        <v>35</v>
      </c>
      <c r="D377" t="s">
        <v>36</v>
      </c>
      <c r="E377">
        <v>8189</v>
      </c>
      <c r="F377" t="s">
        <v>14</v>
      </c>
      <c r="G377" t="s">
        <v>14</v>
      </c>
    </row>
    <row r="378" spans="1:7" x14ac:dyDescent="0.25">
      <c r="A378" s="1">
        <v>43586</v>
      </c>
      <c r="B378" s="1">
        <v>43586</v>
      </c>
      <c r="C378" t="s">
        <v>37</v>
      </c>
      <c r="D378" t="s">
        <v>38</v>
      </c>
      <c r="E378">
        <v>13159</v>
      </c>
      <c r="F378" t="s">
        <v>14</v>
      </c>
      <c r="G378" t="s">
        <v>14</v>
      </c>
    </row>
    <row r="379" spans="1:7" x14ac:dyDescent="0.25">
      <c r="A379" s="1">
        <v>43586</v>
      </c>
      <c r="B379" s="1">
        <v>43586</v>
      </c>
      <c r="C379" t="s">
        <v>39</v>
      </c>
      <c r="D379" t="s">
        <v>40</v>
      </c>
      <c r="E379">
        <v>18022</v>
      </c>
      <c r="F379" t="s">
        <v>14</v>
      </c>
      <c r="G379" t="s">
        <v>14</v>
      </c>
    </row>
    <row r="380" spans="1:7" x14ac:dyDescent="0.25">
      <c r="A380" s="1">
        <v>43586</v>
      </c>
      <c r="B380" s="1">
        <v>43586</v>
      </c>
      <c r="C380" t="s">
        <v>41</v>
      </c>
      <c r="D380" t="s">
        <v>42</v>
      </c>
      <c r="E380">
        <v>21288</v>
      </c>
      <c r="F380" t="s">
        <v>14</v>
      </c>
      <c r="G380" t="s">
        <v>14</v>
      </c>
    </row>
    <row r="381" spans="1:7" x14ac:dyDescent="0.25">
      <c r="A381" s="1">
        <v>43586</v>
      </c>
      <c r="B381" s="1">
        <v>43586</v>
      </c>
      <c r="C381" t="s">
        <v>43</v>
      </c>
      <c r="D381" t="s">
        <v>44</v>
      </c>
      <c r="E381">
        <v>24839</v>
      </c>
      <c r="F381" t="s">
        <v>14</v>
      </c>
      <c r="G381" t="s">
        <v>14</v>
      </c>
    </row>
    <row r="382" spans="1:7" x14ac:dyDescent="0.25">
      <c r="A382" s="1">
        <v>43586</v>
      </c>
      <c r="B382" s="1">
        <v>43586</v>
      </c>
      <c r="C382" t="s">
        <v>45</v>
      </c>
      <c r="D382" t="s">
        <v>46</v>
      </c>
      <c r="E382">
        <v>27594</v>
      </c>
      <c r="F382" t="s">
        <v>14</v>
      </c>
      <c r="G382" t="s">
        <v>14</v>
      </c>
    </row>
    <row r="383" spans="1:7" x14ac:dyDescent="0.25">
      <c r="A383" s="1">
        <v>43586</v>
      </c>
      <c r="B383" s="1">
        <v>43586</v>
      </c>
      <c r="C383" t="s">
        <v>47</v>
      </c>
      <c r="D383" t="s">
        <v>48</v>
      </c>
      <c r="E383">
        <v>29653</v>
      </c>
      <c r="F383" t="s">
        <v>14</v>
      </c>
      <c r="G383" t="s">
        <v>14</v>
      </c>
    </row>
    <row r="384" spans="1:7" x14ac:dyDescent="0.25">
      <c r="A384" s="1">
        <v>43586</v>
      </c>
      <c r="B384" s="1">
        <v>43586</v>
      </c>
      <c r="C384" t="s">
        <v>49</v>
      </c>
      <c r="D384" t="s">
        <v>50</v>
      </c>
      <c r="E384">
        <v>31339</v>
      </c>
      <c r="F384" t="s">
        <v>14</v>
      </c>
      <c r="G384" t="s">
        <v>14</v>
      </c>
    </row>
    <row r="385" spans="1:7" x14ac:dyDescent="0.25">
      <c r="A385" s="1">
        <v>43586</v>
      </c>
      <c r="B385" s="1">
        <v>43586</v>
      </c>
      <c r="C385" t="s">
        <v>51</v>
      </c>
      <c r="D385" t="s">
        <v>52</v>
      </c>
      <c r="E385">
        <v>26051</v>
      </c>
      <c r="F385" t="s">
        <v>14</v>
      </c>
      <c r="G385" t="s">
        <v>14</v>
      </c>
    </row>
    <row r="386" spans="1:7" x14ac:dyDescent="0.25">
      <c r="A386" s="1">
        <v>43586</v>
      </c>
      <c r="B386" s="1">
        <v>43586</v>
      </c>
      <c r="C386" t="s">
        <v>53</v>
      </c>
      <c r="D386" t="s">
        <v>54</v>
      </c>
      <c r="E386">
        <v>11832</v>
      </c>
      <c r="F386" t="s">
        <v>14</v>
      </c>
      <c r="G386" t="s">
        <v>14</v>
      </c>
    </row>
    <row r="387" spans="1:7" x14ac:dyDescent="0.25">
      <c r="A387" s="1">
        <v>43586</v>
      </c>
      <c r="B387" s="1">
        <v>43586</v>
      </c>
      <c r="C387" t="s">
        <v>55</v>
      </c>
      <c r="D387" t="s">
        <v>56</v>
      </c>
      <c r="E387">
        <v>2476</v>
      </c>
      <c r="F387" t="s">
        <v>14</v>
      </c>
      <c r="G387" t="s">
        <v>14</v>
      </c>
    </row>
    <row r="388" spans="1:7" x14ac:dyDescent="0.25">
      <c r="A388" s="1">
        <v>43586</v>
      </c>
      <c r="B388" s="1">
        <v>43586</v>
      </c>
      <c r="C388" t="s">
        <v>57</v>
      </c>
      <c r="D388" t="s">
        <v>58</v>
      </c>
      <c r="E388">
        <v>12</v>
      </c>
      <c r="F388" t="s">
        <v>14</v>
      </c>
      <c r="G388" t="s">
        <v>14</v>
      </c>
    </row>
    <row r="389" spans="1:7" x14ac:dyDescent="0.25">
      <c r="A389" s="1">
        <v>43617</v>
      </c>
      <c r="B389" s="1">
        <v>43617</v>
      </c>
      <c r="C389" t="s">
        <v>12</v>
      </c>
      <c r="D389" t="s">
        <v>13</v>
      </c>
      <c r="E389">
        <v>1783</v>
      </c>
      <c r="F389" t="s">
        <v>14</v>
      </c>
      <c r="G389" t="s">
        <v>14</v>
      </c>
    </row>
    <row r="390" spans="1:7" x14ac:dyDescent="0.25">
      <c r="A390" s="1">
        <v>43617</v>
      </c>
      <c r="B390" s="1">
        <v>43617</v>
      </c>
      <c r="C390" t="s">
        <v>15</v>
      </c>
      <c r="D390" t="s">
        <v>16</v>
      </c>
      <c r="E390">
        <v>335</v>
      </c>
      <c r="F390" t="s">
        <v>14</v>
      </c>
      <c r="G390" t="s">
        <v>14</v>
      </c>
    </row>
    <row r="391" spans="1:7" x14ac:dyDescent="0.25">
      <c r="A391" s="1">
        <v>43617</v>
      </c>
      <c r="B391" s="1">
        <v>43617</v>
      </c>
      <c r="C391" t="s">
        <v>17</v>
      </c>
      <c r="D391" t="s">
        <v>18</v>
      </c>
      <c r="E391">
        <v>215</v>
      </c>
      <c r="F391" t="s">
        <v>14</v>
      </c>
      <c r="G391" t="s">
        <v>14</v>
      </c>
    </row>
    <row r="392" spans="1:7" x14ac:dyDescent="0.25">
      <c r="A392" s="1">
        <v>43617</v>
      </c>
      <c r="B392" s="1">
        <v>43617</v>
      </c>
      <c r="C392" t="s">
        <v>19</v>
      </c>
      <c r="D392" t="s">
        <v>20</v>
      </c>
      <c r="E392">
        <v>282</v>
      </c>
      <c r="F392" t="s">
        <v>14</v>
      </c>
      <c r="G392" t="s">
        <v>14</v>
      </c>
    </row>
    <row r="393" spans="1:7" x14ac:dyDescent="0.25">
      <c r="A393" s="1">
        <v>43617</v>
      </c>
      <c r="B393" s="1">
        <v>43617</v>
      </c>
      <c r="C393" t="s">
        <v>21</v>
      </c>
      <c r="D393" t="s">
        <v>22</v>
      </c>
      <c r="E393">
        <v>944</v>
      </c>
      <c r="F393" t="s">
        <v>14</v>
      </c>
      <c r="G393" t="s">
        <v>14</v>
      </c>
    </row>
    <row r="394" spans="1:7" x14ac:dyDescent="0.25">
      <c r="A394" s="1">
        <v>43617</v>
      </c>
      <c r="B394" s="1">
        <v>43617</v>
      </c>
      <c r="C394" t="s">
        <v>23</v>
      </c>
      <c r="D394" t="s">
        <v>24</v>
      </c>
      <c r="E394">
        <v>1634</v>
      </c>
      <c r="F394" t="s">
        <v>14</v>
      </c>
      <c r="G394" t="s">
        <v>14</v>
      </c>
    </row>
    <row r="395" spans="1:7" x14ac:dyDescent="0.25">
      <c r="A395" s="1">
        <v>43617</v>
      </c>
      <c r="B395" s="1">
        <v>43617</v>
      </c>
      <c r="C395" t="s">
        <v>25</v>
      </c>
      <c r="D395" t="s">
        <v>26</v>
      </c>
      <c r="E395">
        <v>2269</v>
      </c>
      <c r="F395" t="s">
        <v>14</v>
      </c>
      <c r="G395" t="s">
        <v>14</v>
      </c>
    </row>
    <row r="396" spans="1:7" x14ac:dyDescent="0.25">
      <c r="A396" s="1">
        <v>43617</v>
      </c>
      <c r="B396" s="1">
        <v>43617</v>
      </c>
      <c r="C396" t="s">
        <v>27</v>
      </c>
      <c r="D396" t="s">
        <v>28</v>
      </c>
      <c r="E396">
        <v>2738</v>
      </c>
      <c r="F396" t="s">
        <v>14</v>
      </c>
      <c r="G396" t="s">
        <v>14</v>
      </c>
    </row>
    <row r="397" spans="1:7" x14ac:dyDescent="0.25">
      <c r="A397" s="1">
        <v>43617</v>
      </c>
      <c r="B397" s="1">
        <v>43617</v>
      </c>
      <c r="C397" t="s">
        <v>29</v>
      </c>
      <c r="D397" t="s">
        <v>30</v>
      </c>
      <c r="E397">
        <v>3182</v>
      </c>
      <c r="F397" t="s">
        <v>14</v>
      </c>
      <c r="G397" t="s">
        <v>14</v>
      </c>
    </row>
    <row r="398" spans="1:7" x14ac:dyDescent="0.25">
      <c r="A398" s="1">
        <v>43617</v>
      </c>
      <c r="B398" s="1">
        <v>43617</v>
      </c>
      <c r="C398" t="s">
        <v>31</v>
      </c>
      <c r="D398" t="s">
        <v>32</v>
      </c>
      <c r="E398">
        <v>3599</v>
      </c>
      <c r="F398" t="s">
        <v>14</v>
      </c>
      <c r="G398" t="s">
        <v>14</v>
      </c>
    </row>
    <row r="399" spans="1:7" x14ac:dyDescent="0.25">
      <c r="A399" s="1">
        <v>43617</v>
      </c>
      <c r="B399" s="1">
        <v>43617</v>
      </c>
      <c r="C399" t="s">
        <v>33</v>
      </c>
      <c r="D399" t="s">
        <v>34</v>
      </c>
      <c r="E399">
        <v>5246</v>
      </c>
      <c r="F399" t="s">
        <v>14</v>
      </c>
      <c r="G399" t="s">
        <v>14</v>
      </c>
    </row>
    <row r="400" spans="1:7" x14ac:dyDescent="0.25">
      <c r="A400" s="1">
        <v>43617</v>
      </c>
      <c r="B400" s="1">
        <v>43617</v>
      </c>
      <c r="C400" t="s">
        <v>35</v>
      </c>
      <c r="D400" t="s">
        <v>36</v>
      </c>
      <c r="E400">
        <v>7727</v>
      </c>
      <c r="F400" t="s">
        <v>14</v>
      </c>
      <c r="G400" t="s">
        <v>14</v>
      </c>
    </row>
    <row r="401" spans="1:7" x14ac:dyDescent="0.25">
      <c r="A401" s="1">
        <v>43617</v>
      </c>
      <c r="B401" s="1">
        <v>43617</v>
      </c>
      <c r="C401" t="s">
        <v>37</v>
      </c>
      <c r="D401" t="s">
        <v>38</v>
      </c>
      <c r="E401">
        <v>12773</v>
      </c>
      <c r="F401" t="s">
        <v>14</v>
      </c>
      <c r="G401" t="s">
        <v>14</v>
      </c>
    </row>
    <row r="402" spans="1:7" x14ac:dyDescent="0.25">
      <c r="A402" s="1">
        <v>43617</v>
      </c>
      <c r="B402" s="1">
        <v>43617</v>
      </c>
      <c r="C402" t="s">
        <v>39</v>
      </c>
      <c r="D402" t="s">
        <v>40</v>
      </c>
      <c r="E402">
        <v>17126</v>
      </c>
      <c r="F402" t="s">
        <v>14</v>
      </c>
      <c r="G402" t="s">
        <v>14</v>
      </c>
    </row>
    <row r="403" spans="1:7" x14ac:dyDescent="0.25">
      <c r="A403" s="1">
        <v>43617</v>
      </c>
      <c r="B403" s="1">
        <v>43617</v>
      </c>
      <c r="C403" t="s">
        <v>41</v>
      </c>
      <c r="D403" t="s">
        <v>42</v>
      </c>
      <c r="E403">
        <v>20217</v>
      </c>
      <c r="F403" t="s">
        <v>14</v>
      </c>
      <c r="G403" t="s">
        <v>14</v>
      </c>
    </row>
    <row r="404" spans="1:7" x14ac:dyDescent="0.25">
      <c r="A404" s="1">
        <v>43617</v>
      </c>
      <c r="B404" s="1">
        <v>43617</v>
      </c>
      <c r="C404" t="s">
        <v>43</v>
      </c>
      <c r="D404" t="s">
        <v>44</v>
      </c>
      <c r="E404">
        <v>23797</v>
      </c>
      <c r="F404" t="s">
        <v>14</v>
      </c>
      <c r="G404" t="s">
        <v>14</v>
      </c>
    </row>
    <row r="405" spans="1:7" x14ac:dyDescent="0.25">
      <c r="A405" s="1">
        <v>43617</v>
      </c>
      <c r="B405" s="1">
        <v>43617</v>
      </c>
      <c r="C405" t="s">
        <v>45</v>
      </c>
      <c r="D405" t="s">
        <v>46</v>
      </c>
      <c r="E405">
        <v>25937</v>
      </c>
      <c r="F405" t="s">
        <v>14</v>
      </c>
      <c r="G405" t="s">
        <v>14</v>
      </c>
    </row>
    <row r="406" spans="1:7" x14ac:dyDescent="0.25">
      <c r="A406" s="1">
        <v>43617</v>
      </c>
      <c r="B406" s="1">
        <v>43617</v>
      </c>
      <c r="C406" t="s">
        <v>47</v>
      </c>
      <c r="D406" t="s">
        <v>48</v>
      </c>
      <c r="E406">
        <v>27795</v>
      </c>
      <c r="F406" t="s">
        <v>14</v>
      </c>
      <c r="G406" t="s">
        <v>14</v>
      </c>
    </row>
    <row r="407" spans="1:7" x14ac:dyDescent="0.25">
      <c r="A407" s="1">
        <v>43617</v>
      </c>
      <c r="B407" s="1">
        <v>43617</v>
      </c>
      <c r="C407" t="s">
        <v>49</v>
      </c>
      <c r="D407" t="s">
        <v>50</v>
      </c>
      <c r="E407">
        <v>29569</v>
      </c>
      <c r="F407" t="s">
        <v>14</v>
      </c>
      <c r="G407" t="s">
        <v>14</v>
      </c>
    </row>
    <row r="408" spans="1:7" x14ac:dyDescent="0.25">
      <c r="A408" s="1">
        <v>43617</v>
      </c>
      <c r="B408" s="1">
        <v>43617</v>
      </c>
      <c r="C408" t="s">
        <v>51</v>
      </c>
      <c r="D408" t="s">
        <v>52</v>
      </c>
      <c r="E408">
        <v>24497</v>
      </c>
      <c r="F408" t="s">
        <v>14</v>
      </c>
      <c r="G408" t="s">
        <v>14</v>
      </c>
    </row>
    <row r="409" spans="1:7" x14ac:dyDescent="0.25">
      <c r="A409" s="1">
        <v>43617</v>
      </c>
      <c r="B409" s="1">
        <v>43617</v>
      </c>
      <c r="C409" t="s">
        <v>53</v>
      </c>
      <c r="D409" t="s">
        <v>54</v>
      </c>
      <c r="E409">
        <v>11336</v>
      </c>
      <c r="F409" t="s">
        <v>14</v>
      </c>
      <c r="G409" t="s">
        <v>14</v>
      </c>
    </row>
    <row r="410" spans="1:7" x14ac:dyDescent="0.25">
      <c r="A410" s="1">
        <v>43617</v>
      </c>
      <c r="B410" s="1">
        <v>43617</v>
      </c>
      <c r="C410" t="s">
        <v>55</v>
      </c>
      <c r="D410" t="s">
        <v>56</v>
      </c>
      <c r="E410">
        <v>2408</v>
      </c>
      <c r="F410" t="s">
        <v>14</v>
      </c>
      <c r="G410" t="s">
        <v>14</v>
      </c>
    </row>
    <row r="411" spans="1:7" x14ac:dyDescent="0.25">
      <c r="A411" s="1">
        <v>43617</v>
      </c>
      <c r="B411" s="1">
        <v>43617</v>
      </c>
      <c r="C411" t="s">
        <v>57</v>
      </c>
      <c r="D411" t="s">
        <v>58</v>
      </c>
      <c r="E411">
        <v>13</v>
      </c>
      <c r="F411" t="s">
        <v>14</v>
      </c>
      <c r="G411" t="s">
        <v>14</v>
      </c>
    </row>
    <row r="412" spans="1:7" x14ac:dyDescent="0.25">
      <c r="A412" s="1">
        <v>43647</v>
      </c>
      <c r="B412" s="1">
        <v>43647</v>
      </c>
      <c r="C412" t="s">
        <v>12</v>
      </c>
      <c r="D412" t="s">
        <v>13</v>
      </c>
      <c r="E412">
        <v>1768</v>
      </c>
      <c r="F412" t="s">
        <v>14</v>
      </c>
      <c r="G412" t="s">
        <v>14</v>
      </c>
    </row>
    <row r="413" spans="1:7" x14ac:dyDescent="0.25">
      <c r="A413" s="1">
        <v>43647</v>
      </c>
      <c r="B413" s="1">
        <v>43647</v>
      </c>
      <c r="C413" t="s">
        <v>15</v>
      </c>
      <c r="D413" t="s">
        <v>16</v>
      </c>
      <c r="E413">
        <v>318</v>
      </c>
      <c r="F413" t="s">
        <v>14</v>
      </c>
      <c r="G413" t="s">
        <v>14</v>
      </c>
    </row>
    <row r="414" spans="1:7" x14ac:dyDescent="0.25">
      <c r="A414" s="1">
        <v>43647</v>
      </c>
      <c r="B414" s="1">
        <v>43647</v>
      </c>
      <c r="C414" t="s">
        <v>17</v>
      </c>
      <c r="D414" t="s">
        <v>18</v>
      </c>
      <c r="E414">
        <v>225</v>
      </c>
      <c r="F414" t="s">
        <v>14</v>
      </c>
      <c r="G414" t="s">
        <v>14</v>
      </c>
    </row>
    <row r="415" spans="1:7" x14ac:dyDescent="0.25">
      <c r="A415" s="1">
        <v>43647</v>
      </c>
      <c r="B415" s="1">
        <v>43647</v>
      </c>
      <c r="C415" t="s">
        <v>19</v>
      </c>
      <c r="D415" t="s">
        <v>20</v>
      </c>
      <c r="E415">
        <v>278</v>
      </c>
      <c r="F415" t="s">
        <v>14</v>
      </c>
      <c r="G415" t="s">
        <v>14</v>
      </c>
    </row>
    <row r="416" spans="1:7" x14ac:dyDescent="0.25">
      <c r="A416" s="1">
        <v>43647</v>
      </c>
      <c r="B416" s="1">
        <v>43647</v>
      </c>
      <c r="C416" t="s">
        <v>21</v>
      </c>
      <c r="D416" t="s">
        <v>22</v>
      </c>
      <c r="E416">
        <v>888</v>
      </c>
      <c r="F416" t="s">
        <v>14</v>
      </c>
      <c r="G416" t="s">
        <v>14</v>
      </c>
    </row>
    <row r="417" spans="1:7" x14ac:dyDescent="0.25">
      <c r="A417" s="1">
        <v>43647</v>
      </c>
      <c r="B417" s="1">
        <v>43647</v>
      </c>
      <c r="C417" t="s">
        <v>23</v>
      </c>
      <c r="D417" t="s">
        <v>24</v>
      </c>
      <c r="E417">
        <v>1757</v>
      </c>
      <c r="F417" t="s">
        <v>14</v>
      </c>
      <c r="G417" t="s">
        <v>14</v>
      </c>
    </row>
    <row r="418" spans="1:7" x14ac:dyDescent="0.25">
      <c r="A418" s="1">
        <v>43647</v>
      </c>
      <c r="B418" s="1">
        <v>43647</v>
      </c>
      <c r="C418" t="s">
        <v>25</v>
      </c>
      <c r="D418" t="s">
        <v>26</v>
      </c>
      <c r="E418">
        <v>2409</v>
      </c>
      <c r="F418" t="s">
        <v>14</v>
      </c>
      <c r="G418" t="s">
        <v>14</v>
      </c>
    </row>
    <row r="419" spans="1:7" x14ac:dyDescent="0.25">
      <c r="A419" s="1">
        <v>43647</v>
      </c>
      <c r="B419" s="1">
        <v>43647</v>
      </c>
      <c r="C419" t="s">
        <v>27</v>
      </c>
      <c r="D419" t="s">
        <v>28</v>
      </c>
      <c r="E419">
        <v>2820</v>
      </c>
      <c r="F419" t="s">
        <v>14</v>
      </c>
      <c r="G419" t="s">
        <v>14</v>
      </c>
    </row>
    <row r="420" spans="1:7" x14ac:dyDescent="0.25">
      <c r="A420" s="1">
        <v>43647</v>
      </c>
      <c r="B420" s="1">
        <v>43647</v>
      </c>
      <c r="C420" t="s">
        <v>29</v>
      </c>
      <c r="D420" t="s">
        <v>30</v>
      </c>
      <c r="E420">
        <v>3257</v>
      </c>
      <c r="F420" t="s">
        <v>14</v>
      </c>
      <c r="G420" t="s">
        <v>14</v>
      </c>
    </row>
    <row r="421" spans="1:7" x14ac:dyDescent="0.25">
      <c r="A421" s="1">
        <v>43647</v>
      </c>
      <c r="B421" s="1">
        <v>43647</v>
      </c>
      <c r="C421" t="s">
        <v>31</v>
      </c>
      <c r="D421" t="s">
        <v>32</v>
      </c>
      <c r="E421">
        <v>3786</v>
      </c>
      <c r="F421" t="s">
        <v>14</v>
      </c>
      <c r="G421" t="s">
        <v>14</v>
      </c>
    </row>
    <row r="422" spans="1:7" x14ac:dyDescent="0.25">
      <c r="A422" s="1">
        <v>43647</v>
      </c>
      <c r="B422" s="1">
        <v>43647</v>
      </c>
      <c r="C422" t="s">
        <v>33</v>
      </c>
      <c r="D422" t="s">
        <v>34</v>
      </c>
      <c r="E422">
        <v>5385</v>
      </c>
      <c r="F422" t="s">
        <v>14</v>
      </c>
      <c r="G422" t="s">
        <v>14</v>
      </c>
    </row>
    <row r="423" spans="1:7" x14ac:dyDescent="0.25">
      <c r="A423" s="1">
        <v>43647</v>
      </c>
      <c r="B423" s="1">
        <v>43647</v>
      </c>
      <c r="C423" t="s">
        <v>35</v>
      </c>
      <c r="D423" t="s">
        <v>36</v>
      </c>
      <c r="E423">
        <v>8226</v>
      </c>
      <c r="F423" t="s">
        <v>14</v>
      </c>
      <c r="G423" t="s">
        <v>14</v>
      </c>
    </row>
    <row r="424" spans="1:7" x14ac:dyDescent="0.25">
      <c r="A424" s="1">
        <v>43647</v>
      </c>
      <c r="B424" s="1">
        <v>43647</v>
      </c>
      <c r="C424" t="s">
        <v>37</v>
      </c>
      <c r="D424" t="s">
        <v>38</v>
      </c>
      <c r="E424">
        <v>13197</v>
      </c>
      <c r="F424" t="s">
        <v>14</v>
      </c>
      <c r="G424" t="s">
        <v>14</v>
      </c>
    </row>
    <row r="425" spans="1:7" x14ac:dyDescent="0.25">
      <c r="A425" s="1">
        <v>43647</v>
      </c>
      <c r="B425" s="1">
        <v>43647</v>
      </c>
      <c r="C425" t="s">
        <v>39</v>
      </c>
      <c r="D425" t="s">
        <v>40</v>
      </c>
      <c r="E425">
        <v>17451</v>
      </c>
      <c r="F425" t="s">
        <v>14</v>
      </c>
      <c r="G425" t="s">
        <v>14</v>
      </c>
    </row>
    <row r="426" spans="1:7" x14ac:dyDescent="0.25">
      <c r="A426" s="1">
        <v>43647</v>
      </c>
      <c r="B426" s="1">
        <v>43647</v>
      </c>
      <c r="C426" t="s">
        <v>41</v>
      </c>
      <c r="D426" t="s">
        <v>42</v>
      </c>
      <c r="E426">
        <v>20618</v>
      </c>
      <c r="F426" t="s">
        <v>14</v>
      </c>
      <c r="G426" t="s">
        <v>14</v>
      </c>
    </row>
    <row r="427" spans="1:7" x14ac:dyDescent="0.25">
      <c r="A427" s="1">
        <v>43647</v>
      </c>
      <c r="B427" s="1">
        <v>43647</v>
      </c>
      <c r="C427" t="s">
        <v>43</v>
      </c>
      <c r="D427" t="s">
        <v>44</v>
      </c>
      <c r="E427">
        <v>24057</v>
      </c>
      <c r="F427" t="s">
        <v>14</v>
      </c>
      <c r="G427" t="s">
        <v>14</v>
      </c>
    </row>
    <row r="428" spans="1:7" x14ac:dyDescent="0.25">
      <c r="A428" s="1">
        <v>43647</v>
      </c>
      <c r="B428" s="1">
        <v>43647</v>
      </c>
      <c r="C428" t="s">
        <v>45</v>
      </c>
      <c r="D428" t="s">
        <v>46</v>
      </c>
      <c r="E428">
        <v>26191</v>
      </c>
      <c r="F428" t="s">
        <v>14</v>
      </c>
      <c r="G428" t="s">
        <v>14</v>
      </c>
    </row>
    <row r="429" spans="1:7" x14ac:dyDescent="0.25">
      <c r="A429" s="1">
        <v>43647</v>
      </c>
      <c r="B429" s="1">
        <v>43647</v>
      </c>
      <c r="C429" t="s">
        <v>47</v>
      </c>
      <c r="D429" t="s">
        <v>48</v>
      </c>
      <c r="E429">
        <v>28269</v>
      </c>
      <c r="F429" t="s">
        <v>14</v>
      </c>
      <c r="G429" t="s">
        <v>14</v>
      </c>
    </row>
    <row r="430" spans="1:7" x14ac:dyDescent="0.25">
      <c r="A430" s="1">
        <v>43647</v>
      </c>
      <c r="B430" s="1">
        <v>43647</v>
      </c>
      <c r="C430" t="s">
        <v>49</v>
      </c>
      <c r="D430" t="s">
        <v>50</v>
      </c>
      <c r="E430">
        <v>29882</v>
      </c>
      <c r="F430" t="s">
        <v>14</v>
      </c>
      <c r="G430" t="s">
        <v>14</v>
      </c>
    </row>
    <row r="431" spans="1:7" x14ac:dyDescent="0.25">
      <c r="A431" s="1">
        <v>43647</v>
      </c>
      <c r="B431" s="1">
        <v>43647</v>
      </c>
      <c r="C431" t="s">
        <v>51</v>
      </c>
      <c r="D431" t="s">
        <v>52</v>
      </c>
      <c r="E431">
        <v>24682</v>
      </c>
      <c r="F431" t="s">
        <v>14</v>
      </c>
      <c r="G431" t="s">
        <v>14</v>
      </c>
    </row>
    <row r="432" spans="1:7" x14ac:dyDescent="0.25">
      <c r="A432" s="1">
        <v>43647</v>
      </c>
      <c r="B432" s="1">
        <v>43647</v>
      </c>
      <c r="C432" t="s">
        <v>53</v>
      </c>
      <c r="D432" t="s">
        <v>54</v>
      </c>
      <c r="E432">
        <v>11356</v>
      </c>
      <c r="F432" t="s">
        <v>14</v>
      </c>
      <c r="G432" t="s">
        <v>14</v>
      </c>
    </row>
    <row r="433" spans="1:7" x14ac:dyDescent="0.25">
      <c r="A433" s="1">
        <v>43647</v>
      </c>
      <c r="B433" s="1">
        <v>43647</v>
      </c>
      <c r="C433" t="s">
        <v>55</v>
      </c>
      <c r="D433" t="s">
        <v>56</v>
      </c>
      <c r="E433">
        <v>2375</v>
      </c>
      <c r="F433" t="s">
        <v>14</v>
      </c>
      <c r="G433" t="s">
        <v>14</v>
      </c>
    </row>
    <row r="434" spans="1:7" x14ac:dyDescent="0.25">
      <c r="A434" s="1">
        <v>43647</v>
      </c>
      <c r="B434" s="1">
        <v>43647</v>
      </c>
      <c r="C434" t="s">
        <v>57</v>
      </c>
      <c r="D434" t="s">
        <v>58</v>
      </c>
      <c r="E434">
        <v>16</v>
      </c>
      <c r="F434" t="s">
        <v>14</v>
      </c>
      <c r="G434" t="s">
        <v>14</v>
      </c>
    </row>
    <row r="435" spans="1:7" x14ac:dyDescent="0.25">
      <c r="A435" s="1">
        <v>43678</v>
      </c>
      <c r="B435" s="1">
        <v>43678</v>
      </c>
      <c r="C435" t="s">
        <v>12</v>
      </c>
      <c r="D435" t="s">
        <v>13</v>
      </c>
      <c r="E435">
        <v>1778</v>
      </c>
      <c r="F435" t="s">
        <v>14</v>
      </c>
      <c r="G435" t="s">
        <v>14</v>
      </c>
    </row>
    <row r="436" spans="1:7" x14ac:dyDescent="0.25">
      <c r="A436" s="1">
        <v>43678</v>
      </c>
      <c r="B436" s="1">
        <v>43678</v>
      </c>
      <c r="C436" t="s">
        <v>15</v>
      </c>
      <c r="D436" t="s">
        <v>16</v>
      </c>
      <c r="E436">
        <v>317</v>
      </c>
      <c r="F436" t="s">
        <v>14</v>
      </c>
      <c r="G436" t="s">
        <v>14</v>
      </c>
    </row>
    <row r="437" spans="1:7" x14ac:dyDescent="0.25">
      <c r="A437" s="1">
        <v>43678</v>
      </c>
      <c r="B437" s="1">
        <v>43678</v>
      </c>
      <c r="C437" t="s">
        <v>17</v>
      </c>
      <c r="D437" t="s">
        <v>18</v>
      </c>
      <c r="E437">
        <v>169</v>
      </c>
      <c r="F437" t="s">
        <v>14</v>
      </c>
      <c r="G437" t="s">
        <v>14</v>
      </c>
    </row>
    <row r="438" spans="1:7" x14ac:dyDescent="0.25">
      <c r="A438" s="1">
        <v>43678</v>
      </c>
      <c r="B438" s="1">
        <v>43678</v>
      </c>
      <c r="C438" t="s">
        <v>19</v>
      </c>
      <c r="D438" t="s">
        <v>20</v>
      </c>
      <c r="E438">
        <v>270</v>
      </c>
      <c r="F438" t="s">
        <v>14</v>
      </c>
      <c r="G438" t="s">
        <v>14</v>
      </c>
    </row>
    <row r="439" spans="1:7" x14ac:dyDescent="0.25">
      <c r="A439" s="1">
        <v>43678</v>
      </c>
      <c r="B439" s="1">
        <v>43678</v>
      </c>
      <c r="C439" t="s">
        <v>21</v>
      </c>
      <c r="D439" t="s">
        <v>22</v>
      </c>
      <c r="E439">
        <v>864</v>
      </c>
      <c r="F439" t="s">
        <v>14</v>
      </c>
      <c r="G439" t="s">
        <v>14</v>
      </c>
    </row>
    <row r="440" spans="1:7" x14ac:dyDescent="0.25">
      <c r="A440" s="1">
        <v>43678</v>
      </c>
      <c r="B440" s="1">
        <v>43678</v>
      </c>
      <c r="C440" t="s">
        <v>23</v>
      </c>
      <c r="D440" t="s">
        <v>24</v>
      </c>
      <c r="E440">
        <v>1706</v>
      </c>
      <c r="F440" t="s">
        <v>14</v>
      </c>
      <c r="G440" t="s">
        <v>14</v>
      </c>
    </row>
    <row r="441" spans="1:7" x14ac:dyDescent="0.25">
      <c r="A441" s="1">
        <v>43678</v>
      </c>
      <c r="B441" s="1">
        <v>43678</v>
      </c>
      <c r="C441" t="s">
        <v>25</v>
      </c>
      <c r="D441" t="s">
        <v>26</v>
      </c>
      <c r="E441">
        <v>2410</v>
      </c>
      <c r="F441" t="s">
        <v>14</v>
      </c>
      <c r="G441" t="s">
        <v>14</v>
      </c>
    </row>
    <row r="442" spans="1:7" x14ac:dyDescent="0.25">
      <c r="A442" s="1">
        <v>43678</v>
      </c>
      <c r="B442" s="1">
        <v>43678</v>
      </c>
      <c r="C442" t="s">
        <v>27</v>
      </c>
      <c r="D442" t="s">
        <v>28</v>
      </c>
      <c r="E442">
        <v>2790</v>
      </c>
      <c r="F442" t="s">
        <v>14</v>
      </c>
      <c r="G442" t="s">
        <v>14</v>
      </c>
    </row>
    <row r="443" spans="1:7" x14ac:dyDescent="0.25">
      <c r="A443" s="1">
        <v>43678</v>
      </c>
      <c r="B443" s="1">
        <v>43678</v>
      </c>
      <c r="C443" t="s">
        <v>29</v>
      </c>
      <c r="D443" t="s">
        <v>30</v>
      </c>
      <c r="E443">
        <v>3344</v>
      </c>
      <c r="F443" t="s">
        <v>14</v>
      </c>
      <c r="G443" t="s">
        <v>14</v>
      </c>
    </row>
    <row r="444" spans="1:7" x14ac:dyDescent="0.25">
      <c r="A444" s="1">
        <v>43678</v>
      </c>
      <c r="B444" s="1">
        <v>43678</v>
      </c>
      <c r="C444" t="s">
        <v>31</v>
      </c>
      <c r="D444" t="s">
        <v>32</v>
      </c>
      <c r="E444">
        <v>3799</v>
      </c>
      <c r="F444" t="s">
        <v>14</v>
      </c>
      <c r="G444" t="s">
        <v>14</v>
      </c>
    </row>
    <row r="445" spans="1:7" x14ac:dyDescent="0.25">
      <c r="A445" s="1">
        <v>43678</v>
      </c>
      <c r="B445" s="1">
        <v>43678</v>
      </c>
      <c r="C445" t="s">
        <v>33</v>
      </c>
      <c r="D445" t="s">
        <v>34</v>
      </c>
      <c r="E445">
        <v>5160</v>
      </c>
      <c r="F445" t="s">
        <v>14</v>
      </c>
      <c r="G445" t="s">
        <v>14</v>
      </c>
    </row>
    <row r="446" spans="1:7" x14ac:dyDescent="0.25">
      <c r="A446" s="1">
        <v>43678</v>
      </c>
      <c r="B446" s="1">
        <v>43678</v>
      </c>
      <c r="C446" t="s">
        <v>35</v>
      </c>
      <c r="D446" t="s">
        <v>36</v>
      </c>
      <c r="E446">
        <v>7808</v>
      </c>
      <c r="F446" t="s">
        <v>14</v>
      </c>
      <c r="G446" t="s">
        <v>14</v>
      </c>
    </row>
    <row r="447" spans="1:7" x14ac:dyDescent="0.25">
      <c r="A447" s="1">
        <v>43678</v>
      </c>
      <c r="B447" s="1">
        <v>43678</v>
      </c>
      <c r="C447" t="s">
        <v>37</v>
      </c>
      <c r="D447" t="s">
        <v>38</v>
      </c>
      <c r="E447">
        <v>12711</v>
      </c>
      <c r="F447" t="s">
        <v>14</v>
      </c>
      <c r="G447" t="s">
        <v>14</v>
      </c>
    </row>
    <row r="448" spans="1:7" x14ac:dyDescent="0.25">
      <c r="A448" s="1">
        <v>43678</v>
      </c>
      <c r="B448" s="1">
        <v>43678</v>
      </c>
      <c r="C448" t="s">
        <v>39</v>
      </c>
      <c r="D448" t="s">
        <v>40</v>
      </c>
      <c r="E448">
        <v>17503</v>
      </c>
      <c r="F448" t="s">
        <v>14</v>
      </c>
      <c r="G448" t="s">
        <v>14</v>
      </c>
    </row>
    <row r="449" spans="1:7" x14ac:dyDescent="0.25">
      <c r="A449" s="1">
        <v>43678</v>
      </c>
      <c r="B449" s="1">
        <v>43678</v>
      </c>
      <c r="C449" t="s">
        <v>41</v>
      </c>
      <c r="D449" t="s">
        <v>42</v>
      </c>
      <c r="E449">
        <v>20515</v>
      </c>
      <c r="F449" t="s">
        <v>14</v>
      </c>
      <c r="G449" t="s">
        <v>14</v>
      </c>
    </row>
    <row r="450" spans="1:7" x14ac:dyDescent="0.25">
      <c r="A450" s="1">
        <v>43678</v>
      </c>
      <c r="B450" s="1">
        <v>43678</v>
      </c>
      <c r="C450" t="s">
        <v>43</v>
      </c>
      <c r="D450" t="s">
        <v>44</v>
      </c>
      <c r="E450">
        <v>24118</v>
      </c>
      <c r="F450" t="s">
        <v>14</v>
      </c>
      <c r="G450" t="s">
        <v>14</v>
      </c>
    </row>
    <row r="451" spans="1:7" x14ac:dyDescent="0.25">
      <c r="A451" s="1">
        <v>43678</v>
      </c>
      <c r="B451" s="1">
        <v>43678</v>
      </c>
      <c r="C451" t="s">
        <v>45</v>
      </c>
      <c r="D451" t="s">
        <v>46</v>
      </c>
      <c r="E451">
        <v>26127</v>
      </c>
      <c r="F451" t="s">
        <v>14</v>
      </c>
      <c r="G451" t="s">
        <v>14</v>
      </c>
    </row>
    <row r="452" spans="1:7" x14ac:dyDescent="0.25">
      <c r="A452" s="1">
        <v>43678</v>
      </c>
      <c r="B452" s="1">
        <v>43678</v>
      </c>
      <c r="C452" t="s">
        <v>47</v>
      </c>
      <c r="D452" t="s">
        <v>48</v>
      </c>
      <c r="E452">
        <v>28118</v>
      </c>
      <c r="F452" t="s">
        <v>14</v>
      </c>
      <c r="G452" t="s">
        <v>14</v>
      </c>
    </row>
    <row r="453" spans="1:7" x14ac:dyDescent="0.25">
      <c r="A453" s="1">
        <v>43678</v>
      </c>
      <c r="B453" s="1">
        <v>43678</v>
      </c>
      <c r="C453" t="s">
        <v>49</v>
      </c>
      <c r="D453" t="s">
        <v>50</v>
      </c>
      <c r="E453">
        <v>29468</v>
      </c>
      <c r="F453" t="s">
        <v>14</v>
      </c>
      <c r="G453" t="s">
        <v>14</v>
      </c>
    </row>
    <row r="454" spans="1:7" x14ac:dyDescent="0.25">
      <c r="A454" s="1">
        <v>43678</v>
      </c>
      <c r="B454" s="1">
        <v>43678</v>
      </c>
      <c r="C454" t="s">
        <v>51</v>
      </c>
      <c r="D454" t="s">
        <v>52</v>
      </c>
      <c r="E454">
        <v>24581</v>
      </c>
      <c r="F454" t="s">
        <v>14</v>
      </c>
      <c r="G454" t="s">
        <v>14</v>
      </c>
    </row>
    <row r="455" spans="1:7" x14ac:dyDescent="0.25">
      <c r="A455" s="1">
        <v>43678</v>
      </c>
      <c r="B455" s="1">
        <v>43678</v>
      </c>
      <c r="C455" t="s">
        <v>53</v>
      </c>
      <c r="D455" t="s">
        <v>54</v>
      </c>
      <c r="E455">
        <v>11422</v>
      </c>
      <c r="F455" t="s">
        <v>14</v>
      </c>
      <c r="G455" t="s">
        <v>14</v>
      </c>
    </row>
    <row r="456" spans="1:7" x14ac:dyDescent="0.25">
      <c r="A456" s="1">
        <v>43678</v>
      </c>
      <c r="B456" s="1">
        <v>43678</v>
      </c>
      <c r="C456" t="s">
        <v>55</v>
      </c>
      <c r="D456" t="s">
        <v>56</v>
      </c>
      <c r="E456">
        <v>2282</v>
      </c>
      <c r="F456" t="s">
        <v>14</v>
      </c>
      <c r="G456" t="s">
        <v>14</v>
      </c>
    </row>
    <row r="457" spans="1:7" x14ac:dyDescent="0.25">
      <c r="A457" s="1">
        <v>43678</v>
      </c>
      <c r="B457" s="1">
        <v>43678</v>
      </c>
      <c r="C457" t="s">
        <v>57</v>
      </c>
      <c r="D457" t="s">
        <v>58</v>
      </c>
      <c r="E457">
        <v>20</v>
      </c>
      <c r="F457" t="s">
        <v>14</v>
      </c>
      <c r="G457" t="s">
        <v>14</v>
      </c>
    </row>
    <row r="458" spans="1:7" x14ac:dyDescent="0.25">
      <c r="A458" s="1">
        <v>43709</v>
      </c>
      <c r="B458" s="1">
        <v>43709</v>
      </c>
      <c r="C458" t="s">
        <v>12</v>
      </c>
      <c r="D458" t="s">
        <v>13</v>
      </c>
      <c r="E458">
        <v>1720</v>
      </c>
      <c r="F458" t="s">
        <v>14</v>
      </c>
      <c r="G458" t="s">
        <v>14</v>
      </c>
    </row>
    <row r="459" spans="1:7" x14ac:dyDescent="0.25">
      <c r="A459" s="1">
        <v>43709</v>
      </c>
      <c r="B459" s="1">
        <v>43709</v>
      </c>
      <c r="C459" t="s">
        <v>15</v>
      </c>
      <c r="D459" t="s">
        <v>16</v>
      </c>
      <c r="E459">
        <v>280</v>
      </c>
      <c r="F459" t="s">
        <v>14</v>
      </c>
      <c r="G459" t="s">
        <v>14</v>
      </c>
    </row>
    <row r="460" spans="1:7" x14ac:dyDescent="0.25">
      <c r="A460" s="1">
        <v>43709</v>
      </c>
      <c r="B460" s="1">
        <v>43709</v>
      </c>
      <c r="C460" t="s">
        <v>17</v>
      </c>
      <c r="D460" t="s">
        <v>18</v>
      </c>
      <c r="E460">
        <v>171</v>
      </c>
      <c r="F460" t="s">
        <v>14</v>
      </c>
      <c r="G460" t="s">
        <v>14</v>
      </c>
    </row>
    <row r="461" spans="1:7" x14ac:dyDescent="0.25">
      <c r="A461" s="1">
        <v>43709</v>
      </c>
      <c r="B461" s="1">
        <v>43709</v>
      </c>
      <c r="C461" t="s">
        <v>19</v>
      </c>
      <c r="D461" t="s">
        <v>20</v>
      </c>
      <c r="E461">
        <v>268</v>
      </c>
      <c r="F461" t="s">
        <v>14</v>
      </c>
      <c r="G461" t="s">
        <v>14</v>
      </c>
    </row>
    <row r="462" spans="1:7" x14ac:dyDescent="0.25">
      <c r="A462" s="1">
        <v>43709</v>
      </c>
      <c r="B462" s="1">
        <v>43709</v>
      </c>
      <c r="C462" t="s">
        <v>21</v>
      </c>
      <c r="D462" t="s">
        <v>22</v>
      </c>
      <c r="E462">
        <v>861</v>
      </c>
      <c r="F462" t="s">
        <v>14</v>
      </c>
      <c r="G462" t="s">
        <v>14</v>
      </c>
    </row>
    <row r="463" spans="1:7" x14ac:dyDescent="0.25">
      <c r="A463" s="1">
        <v>43709</v>
      </c>
      <c r="B463" s="1">
        <v>43709</v>
      </c>
      <c r="C463" t="s">
        <v>23</v>
      </c>
      <c r="D463" t="s">
        <v>24</v>
      </c>
      <c r="E463">
        <v>1651</v>
      </c>
      <c r="F463" t="s">
        <v>14</v>
      </c>
      <c r="G463" t="s">
        <v>14</v>
      </c>
    </row>
    <row r="464" spans="1:7" x14ac:dyDescent="0.25">
      <c r="A464" s="1">
        <v>43709</v>
      </c>
      <c r="B464" s="1">
        <v>43709</v>
      </c>
      <c r="C464" t="s">
        <v>25</v>
      </c>
      <c r="D464" t="s">
        <v>26</v>
      </c>
      <c r="E464">
        <v>2212</v>
      </c>
      <c r="F464" t="s">
        <v>14</v>
      </c>
      <c r="G464" t="s">
        <v>14</v>
      </c>
    </row>
    <row r="465" spans="1:7" x14ac:dyDescent="0.25">
      <c r="A465" s="1">
        <v>43709</v>
      </c>
      <c r="B465" s="1">
        <v>43709</v>
      </c>
      <c r="C465" t="s">
        <v>27</v>
      </c>
      <c r="D465" t="s">
        <v>28</v>
      </c>
      <c r="E465">
        <v>2689</v>
      </c>
      <c r="F465" t="s">
        <v>14</v>
      </c>
      <c r="G465" t="s">
        <v>14</v>
      </c>
    </row>
    <row r="466" spans="1:7" x14ac:dyDescent="0.25">
      <c r="A466" s="1">
        <v>43709</v>
      </c>
      <c r="B466" s="1">
        <v>43709</v>
      </c>
      <c r="C466" t="s">
        <v>29</v>
      </c>
      <c r="D466" t="s">
        <v>30</v>
      </c>
      <c r="E466">
        <v>3214</v>
      </c>
      <c r="F466" t="s">
        <v>14</v>
      </c>
      <c r="G466" t="s">
        <v>14</v>
      </c>
    </row>
    <row r="467" spans="1:7" x14ac:dyDescent="0.25">
      <c r="A467" s="1">
        <v>43709</v>
      </c>
      <c r="B467" s="1">
        <v>43709</v>
      </c>
      <c r="C467" t="s">
        <v>31</v>
      </c>
      <c r="D467" t="s">
        <v>32</v>
      </c>
      <c r="E467">
        <v>3673</v>
      </c>
      <c r="F467" t="s">
        <v>14</v>
      </c>
      <c r="G467" t="s">
        <v>14</v>
      </c>
    </row>
    <row r="468" spans="1:7" x14ac:dyDescent="0.25">
      <c r="A468" s="1">
        <v>43709</v>
      </c>
      <c r="B468" s="1">
        <v>43709</v>
      </c>
      <c r="C468" t="s">
        <v>33</v>
      </c>
      <c r="D468" t="s">
        <v>34</v>
      </c>
      <c r="E468">
        <v>5092</v>
      </c>
      <c r="F468" t="s">
        <v>14</v>
      </c>
      <c r="G468" t="s">
        <v>14</v>
      </c>
    </row>
    <row r="469" spans="1:7" x14ac:dyDescent="0.25">
      <c r="A469" s="1">
        <v>43709</v>
      </c>
      <c r="B469" s="1">
        <v>43709</v>
      </c>
      <c r="C469" t="s">
        <v>35</v>
      </c>
      <c r="D469" t="s">
        <v>36</v>
      </c>
      <c r="E469">
        <v>7536</v>
      </c>
      <c r="F469" t="s">
        <v>14</v>
      </c>
      <c r="G469" t="s">
        <v>14</v>
      </c>
    </row>
    <row r="470" spans="1:7" x14ac:dyDescent="0.25">
      <c r="A470" s="1">
        <v>43709</v>
      </c>
      <c r="B470" s="1">
        <v>43709</v>
      </c>
      <c r="C470" t="s">
        <v>37</v>
      </c>
      <c r="D470" t="s">
        <v>38</v>
      </c>
      <c r="E470">
        <v>12652</v>
      </c>
      <c r="F470" t="s">
        <v>14</v>
      </c>
      <c r="G470" t="s">
        <v>14</v>
      </c>
    </row>
    <row r="471" spans="1:7" x14ac:dyDescent="0.25">
      <c r="A471" s="1">
        <v>43709</v>
      </c>
      <c r="B471" s="1">
        <v>43709</v>
      </c>
      <c r="C471" t="s">
        <v>39</v>
      </c>
      <c r="D471" t="s">
        <v>40</v>
      </c>
      <c r="E471">
        <v>16827</v>
      </c>
      <c r="F471" t="s">
        <v>14</v>
      </c>
      <c r="G471" t="s">
        <v>14</v>
      </c>
    </row>
    <row r="472" spans="1:7" x14ac:dyDescent="0.25">
      <c r="A472" s="1">
        <v>43709</v>
      </c>
      <c r="B472" s="1">
        <v>43709</v>
      </c>
      <c r="C472" t="s">
        <v>41</v>
      </c>
      <c r="D472" t="s">
        <v>42</v>
      </c>
      <c r="E472">
        <v>19819</v>
      </c>
      <c r="F472" t="s">
        <v>14</v>
      </c>
      <c r="G472" t="s">
        <v>14</v>
      </c>
    </row>
    <row r="473" spans="1:7" x14ac:dyDescent="0.25">
      <c r="A473" s="1">
        <v>43709</v>
      </c>
      <c r="B473" s="1">
        <v>43709</v>
      </c>
      <c r="C473" t="s">
        <v>43</v>
      </c>
      <c r="D473" t="s">
        <v>44</v>
      </c>
      <c r="E473">
        <v>23435</v>
      </c>
      <c r="F473" t="s">
        <v>14</v>
      </c>
      <c r="G473" t="s">
        <v>14</v>
      </c>
    </row>
    <row r="474" spans="1:7" x14ac:dyDescent="0.25">
      <c r="A474" s="1">
        <v>43709</v>
      </c>
      <c r="B474" s="1">
        <v>43709</v>
      </c>
      <c r="C474" t="s">
        <v>45</v>
      </c>
      <c r="D474" t="s">
        <v>46</v>
      </c>
      <c r="E474">
        <v>25731</v>
      </c>
      <c r="F474" t="s">
        <v>14</v>
      </c>
      <c r="G474" t="s">
        <v>14</v>
      </c>
    </row>
    <row r="475" spans="1:7" x14ac:dyDescent="0.25">
      <c r="A475" s="1">
        <v>43709</v>
      </c>
      <c r="B475" s="1">
        <v>43709</v>
      </c>
      <c r="C475" t="s">
        <v>47</v>
      </c>
      <c r="D475" t="s">
        <v>48</v>
      </c>
      <c r="E475">
        <v>27663</v>
      </c>
      <c r="F475" t="s">
        <v>14</v>
      </c>
      <c r="G475" t="s">
        <v>14</v>
      </c>
    </row>
    <row r="476" spans="1:7" x14ac:dyDescent="0.25">
      <c r="A476" s="1">
        <v>43709</v>
      </c>
      <c r="B476" s="1">
        <v>43709</v>
      </c>
      <c r="C476" t="s">
        <v>49</v>
      </c>
      <c r="D476" t="s">
        <v>50</v>
      </c>
      <c r="E476">
        <v>29174</v>
      </c>
      <c r="F476" t="s">
        <v>14</v>
      </c>
      <c r="G476" t="s">
        <v>14</v>
      </c>
    </row>
    <row r="477" spans="1:7" x14ac:dyDescent="0.25">
      <c r="A477" s="1">
        <v>43709</v>
      </c>
      <c r="B477" s="1">
        <v>43709</v>
      </c>
      <c r="C477" t="s">
        <v>51</v>
      </c>
      <c r="D477" t="s">
        <v>52</v>
      </c>
      <c r="E477">
        <v>24313</v>
      </c>
      <c r="F477" t="s">
        <v>14</v>
      </c>
      <c r="G477" t="s">
        <v>14</v>
      </c>
    </row>
    <row r="478" spans="1:7" x14ac:dyDescent="0.25">
      <c r="A478" s="1">
        <v>43709</v>
      </c>
      <c r="B478" s="1">
        <v>43709</v>
      </c>
      <c r="C478" t="s">
        <v>53</v>
      </c>
      <c r="D478" t="s">
        <v>54</v>
      </c>
      <c r="E478">
        <v>11331</v>
      </c>
      <c r="F478" t="s">
        <v>14</v>
      </c>
      <c r="G478" t="s">
        <v>14</v>
      </c>
    </row>
    <row r="479" spans="1:7" x14ac:dyDescent="0.25">
      <c r="A479" s="1">
        <v>43709</v>
      </c>
      <c r="B479" s="1">
        <v>43709</v>
      </c>
      <c r="C479" t="s">
        <v>55</v>
      </c>
      <c r="D479" t="s">
        <v>56</v>
      </c>
      <c r="E479">
        <v>2386</v>
      </c>
      <c r="F479" t="s">
        <v>14</v>
      </c>
      <c r="G479" t="s">
        <v>14</v>
      </c>
    </row>
    <row r="480" spans="1:7" x14ac:dyDescent="0.25">
      <c r="A480" s="1">
        <v>43709</v>
      </c>
      <c r="B480" s="1">
        <v>43709</v>
      </c>
      <c r="C480" t="s">
        <v>57</v>
      </c>
      <c r="D480" t="s">
        <v>58</v>
      </c>
      <c r="E480">
        <v>17</v>
      </c>
      <c r="F480" t="s">
        <v>14</v>
      </c>
      <c r="G480" t="s">
        <v>14</v>
      </c>
    </row>
    <row r="481" spans="1:7" x14ac:dyDescent="0.25">
      <c r="A481" s="1">
        <v>43739</v>
      </c>
      <c r="B481" s="1">
        <v>43739</v>
      </c>
      <c r="C481" t="s">
        <v>12</v>
      </c>
      <c r="D481" t="s">
        <v>13</v>
      </c>
      <c r="E481">
        <v>1697</v>
      </c>
      <c r="F481" t="s">
        <v>14</v>
      </c>
      <c r="G481" t="s">
        <v>14</v>
      </c>
    </row>
    <row r="482" spans="1:7" x14ac:dyDescent="0.25">
      <c r="A482" s="1">
        <v>43739</v>
      </c>
      <c r="B482" s="1">
        <v>43739</v>
      </c>
      <c r="C482" t="s">
        <v>15</v>
      </c>
      <c r="D482" t="s">
        <v>16</v>
      </c>
      <c r="E482">
        <v>266</v>
      </c>
      <c r="F482" t="s">
        <v>14</v>
      </c>
      <c r="G482" t="s">
        <v>14</v>
      </c>
    </row>
    <row r="483" spans="1:7" x14ac:dyDescent="0.25">
      <c r="A483" s="1">
        <v>43739</v>
      </c>
      <c r="B483" s="1">
        <v>43739</v>
      </c>
      <c r="C483" t="s">
        <v>17</v>
      </c>
      <c r="D483" t="s">
        <v>18</v>
      </c>
      <c r="E483">
        <v>171</v>
      </c>
      <c r="F483" t="s">
        <v>14</v>
      </c>
      <c r="G483" t="s">
        <v>14</v>
      </c>
    </row>
    <row r="484" spans="1:7" x14ac:dyDescent="0.25">
      <c r="A484" s="1">
        <v>43739</v>
      </c>
      <c r="B484" s="1">
        <v>43739</v>
      </c>
      <c r="C484" t="s">
        <v>19</v>
      </c>
      <c r="D484" t="s">
        <v>20</v>
      </c>
      <c r="E484">
        <v>244</v>
      </c>
      <c r="F484" t="s">
        <v>14</v>
      </c>
      <c r="G484" t="s">
        <v>14</v>
      </c>
    </row>
    <row r="485" spans="1:7" x14ac:dyDescent="0.25">
      <c r="A485" s="1">
        <v>43739</v>
      </c>
      <c r="B485" s="1">
        <v>43739</v>
      </c>
      <c r="C485" t="s">
        <v>21</v>
      </c>
      <c r="D485" t="s">
        <v>22</v>
      </c>
      <c r="E485">
        <v>915</v>
      </c>
      <c r="F485" t="s">
        <v>14</v>
      </c>
      <c r="G485" t="s">
        <v>14</v>
      </c>
    </row>
    <row r="486" spans="1:7" x14ac:dyDescent="0.25">
      <c r="A486" s="1">
        <v>43739</v>
      </c>
      <c r="B486" s="1">
        <v>43739</v>
      </c>
      <c r="C486" t="s">
        <v>23</v>
      </c>
      <c r="D486" t="s">
        <v>24</v>
      </c>
      <c r="E486">
        <v>1671</v>
      </c>
      <c r="F486" t="s">
        <v>14</v>
      </c>
      <c r="G486" t="s">
        <v>14</v>
      </c>
    </row>
    <row r="487" spans="1:7" x14ac:dyDescent="0.25">
      <c r="A487" s="1">
        <v>43739</v>
      </c>
      <c r="B487" s="1">
        <v>43739</v>
      </c>
      <c r="C487" t="s">
        <v>25</v>
      </c>
      <c r="D487" t="s">
        <v>26</v>
      </c>
      <c r="E487">
        <v>2310</v>
      </c>
      <c r="F487" t="s">
        <v>14</v>
      </c>
      <c r="G487" t="s">
        <v>14</v>
      </c>
    </row>
    <row r="488" spans="1:7" x14ac:dyDescent="0.25">
      <c r="A488" s="1">
        <v>43739</v>
      </c>
      <c r="B488" s="1">
        <v>43739</v>
      </c>
      <c r="C488" t="s">
        <v>27</v>
      </c>
      <c r="D488" t="s">
        <v>28</v>
      </c>
      <c r="E488">
        <v>2725</v>
      </c>
      <c r="F488" t="s">
        <v>14</v>
      </c>
      <c r="G488" t="s">
        <v>14</v>
      </c>
    </row>
    <row r="489" spans="1:7" x14ac:dyDescent="0.25">
      <c r="A489" s="1">
        <v>43739</v>
      </c>
      <c r="B489" s="1">
        <v>43739</v>
      </c>
      <c r="C489" t="s">
        <v>29</v>
      </c>
      <c r="D489" t="s">
        <v>30</v>
      </c>
      <c r="E489">
        <v>3270</v>
      </c>
      <c r="F489" t="s">
        <v>14</v>
      </c>
      <c r="G489" t="s">
        <v>14</v>
      </c>
    </row>
    <row r="490" spans="1:7" x14ac:dyDescent="0.25">
      <c r="A490" s="1">
        <v>43739</v>
      </c>
      <c r="B490" s="1">
        <v>43739</v>
      </c>
      <c r="C490" t="s">
        <v>31</v>
      </c>
      <c r="D490" t="s">
        <v>32</v>
      </c>
      <c r="E490">
        <v>3714</v>
      </c>
      <c r="F490" t="s">
        <v>14</v>
      </c>
      <c r="G490" t="s">
        <v>14</v>
      </c>
    </row>
    <row r="491" spans="1:7" x14ac:dyDescent="0.25">
      <c r="A491" s="1">
        <v>43739</v>
      </c>
      <c r="B491" s="1">
        <v>43739</v>
      </c>
      <c r="C491" t="s">
        <v>33</v>
      </c>
      <c r="D491" t="s">
        <v>34</v>
      </c>
      <c r="E491">
        <v>5152</v>
      </c>
      <c r="F491" t="s">
        <v>14</v>
      </c>
      <c r="G491" t="s">
        <v>14</v>
      </c>
    </row>
    <row r="492" spans="1:7" x14ac:dyDescent="0.25">
      <c r="A492" s="1">
        <v>43739</v>
      </c>
      <c r="B492" s="1">
        <v>43739</v>
      </c>
      <c r="C492" t="s">
        <v>35</v>
      </c>
      <c r="D492" t="s">
        <v>36</v>
      </c>
      <c r="E492">
        <v>7999</v>
      </c>
      <c r="F492" t="s">
        <v>14</v>
      </c>
      <c r="G492" t="s">
        <v>14</v>
      </c>
    </row>
    <row r="493" spans="1:7" x14ac:dyDescent="0.25">
      <c r="A493" s="1">
        <v>43739</v>
      </c>
      <c r="B493" s="1">
        <v>43739</v>
      </c>
      <c r="C493" t="s">
        <v>37</v>
      </c>
      <c r="D493" t="s">
        <v>38</v>
      </c>
      <c r="E493">
        <v>12843</v>
      </c>
      <c r="F493" t="s">
        <v>14</v>
      </c>
      <c r="G493" t="s">
        <v>14</v>
      </c>
    </row>
    <row r="494" spans="1:7" x14ac:dyDescent="0.25">
      <c r="A494" s="1">
        <v>43739</v>
      </c>
      <c r="B494" s="1">
        <v>43739</v>
      </c>
      <c r="C494" t="s">
        <v>39</v>
      </c>
      <c r="D494" t="s">
        <v>40</v>
      </c>
      <c r="E494">
        <v>18001</v>
      </c>
      <c r="F494" t="s">
        <v>14</v>
      </c>
      <c r="G494" t="s">
        <v>14</v>
      </c>
    </row>
    <row r="495" spans="1:7" x14ac:dyDescent="0.25">
      <c r="A495" s="1">
        <v>43739</v>
      </c>
      <c r="B495" s="1">
        <v>43739</v>
      </c>
      <c r="C495" t="s">
        <v>41</v>
      </c>
      <c r="D495" t="s">
        <v>42</v>
      </c>
      <c r="E495">
        <v>20971</v>
      </c>
      <c r="F495" t="s">
        <v>14</v>
      </c>
      <c r="G495" t="s">
        <v>14</v>
      </c>
    </row>
    <row r="496" spans="1:7" x14ac:dyDescent="0.25">
      <c r="A496" s="1">
        <v>43739</v>
      </c>
      <c r="B496" s="1">
        <v>43739</v>
      </c>
      <c r="C496" t="s">
        <v>43</v>
      </c>
      <c r="D496" t="s">
        <v>44</v>
      </c>
      <c r="E496">
        <v>25378</v>
      </c>
      <c r="F496" t="s">
        <v>14</v>
      </c>
      <c r="G496" t="s">
        <v>14</v>
      </c>
    </row>
    <row r="497" spans="1:7" x14ac:dyDescent="0.25">
      <c r="A497" s="1">
        <v>43739</v>
      </c>
      <c r="B497" s="1">
        <v>43739</v>
      </c>
      <c r="C497" t="s">
        <v>45</v>
      </c>
      <c r="D497" t="s">
        <v>46</v>
      </c>
      <c r="E497">
        <v>27558</v>
      </c>
      <c r="F497" t="s">
        <v>14</v>
      </c>
      <c r="G497" t="s">
        <v>14</v>
      </c>
    </row>
    <row r="498" spans="1:7" x14ac:dyDescent="0.25">
      <c r="A498" s="1">
        <v>43739</v>
      </c>
      <c r="B498" s="1">
        <v>43739</v>
      </c>
      <c r="C498" t="s">
        <v>47</v>
      </c>
      <c r="D498" t="s">
        <v>48</v>
      </c>
      <c r="E498">
        <v>29862</v>
      </c>
      <c r="F498" t="s">
        <v>14</v>
      </c>
      <c r="G498" t="s">
        <v>14</v>
      </c>
    </row>
    <row r="499" spans="1:7" x14ac:dyDescent="0.25">
      <c r="A499" s="1">
        <v>43739</v>
      </c>
      <c r="B499" s="1">
        <v>43739</v>
      </c>
      <c r="C499" t="s">
        <v>49</v>
      </c>
      <c r="D499" t="s">
        <v>50</v>
      </c>
      <c r="E499">
        <v>31609</v>
      </c>
      <c r="F499" t="s">
        <v>14</v>
      </c>
      <c r="G499" t="s">
        <v>14</v>
      </c>
    </row>
    <row r="500" spans="1:7" x14ac:dyDescent="0.25">
      <c r="A500" s="1">
        <v>43739</v>
      </c>
      <c r="B500" s="1">
        <v>43739</v>
      </c>
      <c r="C500" t="s">
        <v>51</v>
      </c>
      <c r="D500" t="s">
        <v>52</v>
      </c>
      <c r="E500">
        <v>26207</v>
      </c>
      <c r="F500" t="s">
        <v>14</v>
      </c>
      <c r="G500" t="s">
        <v>14</v>
      </c>
    </row>
    <row r="501" spans="1:7" x14ac:dyDescent="0.25">
      <c r="A501" s="1">
        <v>43739</v>
      </c>
      <c r="B501" s="1">
        <v>43739</v>
      </c>
      <c r="C501" t="s">
        <v>53</v>
      </c>
      <c r="D501" t="s">
        <v>54</v>
      </c>
      <c r="E501">
        <v>12543</v>
      </c>
      <c r="F501" t="s">
        <v>14</v>
      </c>
      <c r="G501" t="s">
        <v>14</v>
      </c>
    </row>
    <row r="502" spans="1:7" x14ac:dyDescent="0.25">
      <c r="A502" s="1">
        <v>43739</v>
      </c>
      <c r="B502" s="1">
        <v>43739</v>
      </c>
      <c r="C502" t="s">
        <v>55</v>
      </c>
      <c r="D502" t="s">
        <v>56</v>
      </c>
      <c r="E502">
        <v>2550</v>
      </c>
      <c r="F502" t="s">
        <v>14</v>
      </c>
      <c r="G502" t="s">
        <v>14</v>
      </c>
    </row>
    <row r="503" spans="1:7" x14ac:dyDescent="0.25">
      <c r="A503" s="1">
        <v>43770</v>
      </c>
      <c r="B503" s="1">
        <v>43770</v>
      </c>
      <c r="C503" t="s">
        <v>12</v>
      </c>
      <c r="D503" t="s">
        <v>13</v>
      </c>
      <c r="E503">
        <v>1700</v>
      </c>
      <c r="F503" t="s">
        <v>14</v>
      </c>
      <c r="G503" t="s">
        <v>14</v>
      </c>
    </row>
    <row r="504" spans="1:7" x14ac:dyDescent="0.25">
      <c r="A504" s="1">
        <v>43770</v>
      </c>
      <c r="B504" s="1">
        <v>43770</v>
      </c>
      <c r="C504" t="s">
        <v>15</v>
      </c>
      <c r="D504" t="s">
        <v>16</v>
      </c>
      <c r="E504">
        <v>258</v>
      </c>
      <c r="F504" t="s">
        <v>14</v>
      </c>
      <c r="G504" t="s">
        <v>14</v>
      </c>
    </row>
    <row r="505" spans="1:7" x14ac:dyDescent="0.25">
      <c r="A505" s="1">
        <v>43770</v>
      </c>
      <c r="B505" s="1">
        <v>43770</v>
      </c>
      <c r="C505" t="s">
        <v>17</v>
      </c>
      <c r="D505" t="s">
        <v>18</v>
      </c>
      <c r="E505">
        <v>186</v>
      </c>
      <c r="F505" t="s">
        <v>14</v>
      </c>
      <c r="G505" t="s">
        <v>14</v>
      </c>
    </row>
    <row r="506" spans="1:7" x14ac:dyDescent="0.25">
      <c r="A506" s="1">
        <v>43770</v>
      </c>
      <c r="B506" s="1">
        <v>43770</v>
      </c>
      <c r="C506" t="s">
        <v>19</v>
      </c>
      <c r="D506" t="s">
        <v>20</v>
      </c>
      <c r="E506">
        <v>265</v>
      </c>
      <c r="F506" t="s">
        <v>14</v>
      </c>
      <c r="G506" t="s">
        <v>14</v>
      </c>
    </row>
    <row r="507" spans="1:7" x14ac:dyDescent="0.25">
      <c r="A507" s="1">
        <v>43770</v>
      </c>
      <c r="B507" s="1">
        <v>43770</v>
      </c>
      <c r="C507" t="s">
        <v>21</v>
      </c>
      <c r="D507" t="s">
        <v>22</v>
      </c>
      <c r="E507">
        <v>854</v>
      </c>
      <c r="F507" t="s">
        <v>14</v>
      </c>
      <c r="G507" t="s">
        <v>14</v>
      </c>
    </row>
    <row r="508" spans="1:7" x14ac:dyDescent="0.25">
      <c r="A508" s="1">
        <v>43770</v>
      </c>
      <c r="B508" s="1">
        <v>43770</v>
      </c>
      <c r="C508" t="s">
        <v>23</v>
      </c>
      <c r="D508" t="s">
        <v>24</v>
      </c>
      <c r="E508">
        <v>1673</v>
      </c>
      <c r="F508" t="s">
        <v>14</v>
      </c>
      <c r="G508" t="s">
        <v>14</v>
      </c>
    </row>
    <row r="509" spans="1:7" x14ac:dyDescent="0.25">
      <c r="A509" s="1">
        <v>43770</v>
      </c>
      <c r="B509" s="1">
        <v>43770</v>
      </c>
      <c r="C509" t="s">
        <v>25</v>
      </c>
      <c r="D509" t="s">
        <v>26</v>
      </c>
      <c r="E509">
        <v>2273</v>
      </c>
      <c r="F509" t="s">
        <v>14</v>
      </c>
      <c r="G509" t="s">
        <v>14</v>
      </c>
    </row>
    <row r="510" spans="1:7" x14ac:dyDescent="0.25">
      <c r="A510" s="1">
        <v>43770</v>
      </c>
      <c r="B510" s="1">
        <v>43770</v>
      </c>
      <c r="C510" t="s">
        <v>27</v>
      </c>
      <c r="D510" t="s">
        <v>28</v>
      </c>
      <c r="E510">
        <v>2670</v>
      </c>
      <c r="F510" t="s">
        <v>14</v>
      </c>
      <c r="G510" t="s">
        <v>14</v>
      </c>
    </row>
    <row r="511" spans="1:7" x14ac:dyDescent="0.25">
      <c r="A511" s="1">
        <v>43770</v>
      </c>
      <c r="B511" s="1">
        <v>43770</v>
      </c>
      <c r="C511" t="s">
        <v>29</v>
      </c>
      <c r="D511" t="s">
        <v>30</v>
      </c>
      <c r="E511">
        <v>3207</v>
      </c>
      <c r="F511" t="s">
        <v>14</v>
      </c>
      <c r="G511" t="s">
        <v>14</v>
      </c>
    </row>
    <row r="512" spans="1:7" x14ac:dyDescent="0.25">
      <c r="A512" s="1">
        <v>43770</v>
      </c>
      <c r="B512" s="1">
        <v>43770</v>
      </c>
      <c r="C512" t="s">
        <v>31</v>
      </c>
      <c r="D512" t="s">
        <v>32</v>
      </c>
      <c r="E512">
        <v>3684</v>
      </c>
      <c r="F512" t="s">
        <v>14</v>
      </c>
      <c r="G512" t="s">
        <v>14</v>
      </c>
    </row>
    <row r="513" spans="1:7" x14ac:dyDescent="0.25">
      <c r="A513" s="1">
        <v>43770</v>
      </c>
      <c r="B513" s="1">
        <v>43770</v>
      </c>
      <c r="C513" t="s">
        <v>33</v>
      </c>
      <c r="D513" t="s">
        <v>34</v>
      </c>
      <c r="E513">
        <v>5402</v>
      </c>
      <c r="F513" t="s">
        <v>14</v>
      </c>
      <c r="G513" t="s">
        <v>14</v>
      </c>
    </row>
    <row r="514" spans="1:7" x14ac:dyDescent="0.25">
      <c r="A514" s="1">
        <v>43770</v>
      </c>
      <c r="B514" s="1">
        <v>43770</v>
      </c>
      <c r="C514" t="s">
        <v>35</v>
      </c>
      <c r="D514" t="s">
        <v>36</v>
      </c>
      <c r="E514">
        <v>7848</v>
      </c>
      <c r="F514" t="s">
        <v>14</v>
      </c>
      <c r="G514" t="s">
        <v>14</v>
      </c>
    </row>
    <row r="515" spans="1:7" x14ac:dyDescent="0.25">
      <c r="A515" s="1">
        <v>43770</v>
      </c>
      <c r="B515" s="1">
        <v>43770</v>
      </c>
      <c r="C515" t="s">
        <v>37</v>
      </c>
      <c r="D515" t="s">
        <v>38</v>
      </c>
      <c r="E515">
        <v>13151</v>
      </c>
      <c r="F515" t="s">
        <v>14</v>
      </c>
      <c r="G515" t="s">
        <v>14</v>
      </c>
    </row>
    <row r="516" spans="1:7" x14ac:dyDescent="0.25">
      <c r="A516" s="1">
        <v>43770</v>
      </c>
      <c r="B516" s="1">
        <v>43770</v>
      </c>
      <c r="C516" t="s">
        <v>39</v>
      </c>
      <c r="D516" t="s">
        <v>40</v>
      </c>
      <c r="E516">
        <v>18002</v>
      </c>
      <c r="F516" t="s">
        <v>14</v>
      </c>
      <c r="G516" t="s">
        <v>14</v>
      </c>
    </row>
    <row r="517" spans="1:7" x14ac:dyDescent="0.25">
      <c r="A517" s="1">
        <v>43770</v>
      </c>
      <c r="B517" s="1">
        <v>43770</v>
      </c>
      <c r="C517" t="s">
        <v>41</v>
      </c>
      <c r="D517" t="s">
        <v>42</v>
      </c>
      <c r="E517">
        <v>21462</v>
      </c>
      <c r="F517" t="s">
        <v>14</v>
      </c>
      <c r="G517" t="s">
        <v>14</v>
      </c>
    </row>
    <row r="518" spans="1:7" x14ac:dyDescent="0.25">
      <c r="A518" s="1">
        <v>43770</v>
      </c>
      <c r="B518" s="1">
        <v>43770</v>
      </c>
      <c r="C518" t="s">
        <v>43</v>
      </c>
      <c r="D518" t="s">
        <v>44</v>
      </c>
      <c r="E518">
        <v>25365</v>
      </c>
      <c r="F518" t="s">
        <v>14</v>
      </c>
      <c r="G518" t="s">
        <v>14</v>
      </c>
    </row>
    <row r="519" spans="1:7" x14ac:dyDescent="0.25">
      <c r="A519" s="1">
        <v>43770</v>
      </c>
      <c r="B519" s="1">
        <v>43770</v>
      </c>
      <c r="C519" t="s">
        <v>45</v>
      </c>
      <c r="D519" t="s">
        <v>46</v>
      </c>
      <c r="E519">
        <v>27593</v>
      </c>
      <c r="F519" t="s">
        <v>14</v>
      </c>
      <c r="G519" t="s">
        <v>14</v>
      </c>
    </row>
    <row r="520" spans="1:7" x14ac:dyDescent="0.25">
      <c r="A520" s="1">
        <v>43770</v>
      </c>
      <c r="B520" s="1">
        <v>43770</v>
      </c>
      <c r="C520" t="s">
        <v>47</v>
      </c>
      <c r="D520" t="s">
        <v>48</v>
      </c>
      <c r="E520">
        <v>30037</v>
      </c>
      <c r="F520" t="s">
        <v>14</v>
      </c>
      <c r="G520" t="s">
        <v>14</v>
      </c>
    </row>
    <row r="521" spans="1:7" x14ac:dyDescent="0.25">
      <c r="A521" s="1">
        <v>43770</v>
      </c>
      <c r="B521" s="1">
        <v>43770</v>
      </c>
      <c r="C521" t="s">
        <v>49</v>
      </c>
      <c r="D521" t="s">
        <v>50</v>
      </c>
      <c r="E521">
        <v>31490</v>
      </c>
      <c r="F521" t="s">
        <v>14</v>
      </c>
      <c r="G521" t="s">
        <v>14</v>
      </c>
    </row>
    <row r="522" spans="1:7" x14ac:dyDescent="0.25">
      <c r="A522" s="1">
        <v>43770</v>
      </c>
      <c r="B522" s="1">
        <v>43770</v>
      </c>
      <c r="C522" t="s">
        <v>51</v>
      </c>
      <c r="D522" t="s">
        <v>52</v>
      </c>
      <c r="E522">
        <v>26716</v>
      </c>
      <c r="F522" t="s">
        <v>14</v>
      </c>
      <c r="G522" t="s">
        <v>14</v>
      </c>
    </row>
    <row r="523" spans="1:7" x14ac:dyDescent="0.25">
      <c r="A523" s="1">
        <v>43770</v>
      </c>
      <c r="B523" s="1">
        <v>43770</v>
      </c>
      <c r="C523" t="s">
        <v>53</v>
      </c>
      <c r="D523" t="s">
        <v>54</v>
      </c>
      <c r="E523">
        <v>12597</v>
      </c>
      <c r="F523" t="s">
        <v>14</v>
      </c>
      <c r="G523" t="s">
        <v>14</v>
      </c>
    </row>
    <row r="524" spans="1:7" x14ac:dyDescent="0.25">
      <c r="A524" s="1">
        <v>43770</v>
      </c>
      <c r="B524" s="1">
        <v>43770</v>
      </c>
      <c r="C524" t="s">
        <v>55</v>
      </c>
      <c r="D524" t="s">
        <v>56</v>
      </c>
      <c r="E524">
        <v>2580</v>
      </c>
      <c r="F524" t="s">
        <v>14</v>
      </c>
      <c r="G524" t="s">
        <v>14</v>
      </c>
    </row>
    <row r="525" spans="1:7" x14ac:dyDescent="0.25">
      <c r="A525" s="1">
        <v>43770</v>
      </c>
      <c r="B525" s="1">
        <v>43770</v>
      </c>
      <c r="C525" t="s">
        <v>57</v>
      </c>
      <c r="D525" t="s">
        <v>58</v>
      </c>
      <c r="E525">
        <v>15</v>
      </c>
      <c r="F525" t="s">
        <v>14</v>
      </c>
      <c r="G525" t="s">
        <v>14</v>
      </c>
    </row>
    <row r="526" spans="1:7" x14ac:dyDescent="0.25">
      <c r="A526" s="1">
        <v>43800</v>
      </c>
      <c r="B526" s="1">
        <v>43800</v>
      </c>
      <c r="C526" t="s">
        <v>12</v>
      </c>
      <c r="D526" t="s">
        <v>13</v>
      </c>
      <c r="E526">
        <v>1762</v>
      </c>
      <c r="F526" t="s">
        <v>14</v>
      </c>
      <c r="G526" t="s">
        <v>14</v>
      </c>
    </row>
    <row r="527" spans="1:7" x14ac:dyDescent="0.25">
      <c r="A527" s="1">
        <v>43800</v>
      </c>
      <c r="B527" s="1">
        <v>43800</v>
      </c>
      <c r="C527" t="s">
        <v>15</v>
      </c>
      <c r="D527" t="s">
        <v>16</v>
      </c>
      <c r="E527">
        <v>333</v>
      </c>
      <c r="F527" t="s">
        <v>14</v>
      </c>
      <c r="G527" t="s">
        <v>14</v>
      </c>
    </row>
    <row r="528" spans="1:7" x14ac:dyDescent="0.25">
      <c r="A528" s="1">
        <v>43800</v>
      </c>
      <c r="B528" s="1">
        <v>43800</v>
      </c>
      <c r="C528" t="s">
        <v>17</v>
      </c>
      <c r="D528" t="s">
        <v>18</v>
      </c>
      <c r="E528">
        <v>216</v>
      </c>
      <c r="F528" t="s">
        <v>14</v>
      </c>
      <c r="G528" t="s">
        <v>14</v>
      </c>
    </row>
    <row r="529" spans="1:7" x14ac:dyDescent="0.25">
      <c r="A529" s="1">
        <v>43800</v>
      </c>
      <c r="B529" s="1">
        <v>43800</v>
      </c>
      <c r="C529" t="s">
        <v>19</v>
      </c>
      <c r="D529" t="s">
        <v>20</v>
      </c>
      <c r="E529">
        <v>277</v>
      </c>
      <c r="F529" t="s">
        <v>14</v>
      </c>
      <c r="G529" t="s">
        <v>14</v>
      </c>
    </row>
    <row r="530" spans="1:7" x14ac:dyDescent="0.25">
      <c r="A530" s="1">
        <v>43800</v>
      </c>
      <c r="B530" s="1">
        <v>43800</v>
      </c>
      <c r="C530" t="s">
        <v>21</v>
      </c>
      <c r="D530" t="s">
        <v>22</v>
      </c>
      <c r="E530">
        <v>856</v>
      </c>
      <c r="F530" t="s">
        <v>14</v>
      </c>
      <c r="G530" t="s">
        <v>14</v>
      </c>
    </row>
    <row r="531" spans="1:7" x14ac:dyDescent="0.25">
      <c r="A531" s="1">
        <v>43800</v>
      </c>
      <c r="B531" s="1">
        <v>43800</v>
      </c>
      <c r="C531" t="s">
        <v>23</v>
      </c>
      <c r="D531" t="s">
        <v>24</v>
      </c>
      <c r="E531">
        <v>1743</v>
      </c>
      <c r="F531" t="s">
        <v>14</v>
      </c>
      <c r="G531" t="s">
        <v>14</v>
      </c>
    </row>
    <row r="532" spans="1:7" x14ac:dyDescent="0.25">
      <c r="A532" s="1">
        <v>43800</v>
      </c>
      <c r="B532" s="1">
        <v>43800</v>
      </c>
      <c r="C532" t="s">
        <v>25</v>
      </c>
      <c r="D532" t="s">
        <v>26</v>
      </c>
      <c r="E532">
        <v>2331</v>
      </c>
      <c r="F532" t="s">
        <v>14</v>
      </c>
      <c r="G532" t="s">
        <v>14</v>
      </c>
    </row>
    <row r="533" spans="1:7" x14ac:dyDescent="0.25">
      <c r="A533" s="1">
        <v>43800</v>
      </c>
      <c r="B533" s="1">
        <v>43800</v>
      </c>
      <c r="C533" t="s">
        <v>27</v>
      </c>
      <c r="D533" t="s">
        <v>28</v>
      </c>
      <c r="E533">
        <v>2903</v>
      </c>
      <c r="F533" t="s">
        <v>14</v>
      </c>
      <c r="G533" t="s">
        <v>14</v>
      </c>
    </row>
    <row r="534" spans="1:7" x14ac:dyDescent="0.25">
      <c r="A534" s="1">
        <v>43800</v>
      </c>
      <c r="B534" s="1">
        <v>43800</v>
      </c>
      <c r="C534" t="s">
        <v>29</v>
      </c>
      <c r="D534" t="s">
        <v>30</v>
      </c>
      <c r="E534">
        <v>3415</v>
      </c>
      <c r="F534" t="s">
        <v>14</v>
      </c>
      <c r="G534" t="s">
        <v>14</v>
      </c>
    </row>
    <row r="535" spans="1:7" x14ac:dyDescent="0.25">
      <c r="A535" s="1">
        <v>43800</v>
      </c>
      <c r="B535" s="1">
        <v>43800</v>
      </c>
      <c r="C535" t="s">
        <v>31</v>
      </c>
      <c r="D535" t="s">
        <v>32</v>
      </c>
      <c r="E535">
        <v>3933</v>
      </c>
      <c r="F535" t="s">
        <v>14</v>
      </c>
      <c r="G535" t="s">
        <v>14</v>
      </c>
    </row>
    <row r="536" spans="1:7" x14ac:dyDescent="0.25">
      <c r="A536" s="1">
        <v>43800</v>
      </c>
      <c r="B536" s="1">
        <v>43800</v>
      </c>
      <c r="C536" t="s">
        <v>33</v>
      </c>
      <c r="D536" t="s">
        <v>34</v>
      </c>
      <c r="E536">
        <v>5550</v>
      </c>
      <c r="F536" t="s">
        <v>14</v>
      </c>
      <c r="G536" t="s">
        <v>14</v>
      </c>
    </row>
    <row r="537" spans="1:7" x14ac:dyDescent="0.25">
      <c r="A537" s="1">
        <v>43800</v>
      </c>
      <c r="B537" s="1">
        <v>43800</v>
      </c>
      <c r="C537" t="s">
        <v>35</v>
      </c>
      <c r="D537" t="s">
        <v>36</v>
      </c>
      <c r="E537">
        <v>8375</v>
      </c>
      <c r="F537" t="s">
        <v>14</v>
      </c>
      <c r="G537" t="s">
        <v>14</v>
      </c>
    </row>
    <row r="538" spans="1:7" x14ac:dyDescent="0.25">
      <c r="A538" s="1">
        <v>43800</v>
      </c>
      <c r="B538" s="1">
        <v>43800</v>
      </c>
      <c r="C538" t="s">
        <v>37</v>
      </c>
      <c r="D538" t="s">
        <v>38</v>
      </c>
      <c r="E538">
        <v>13893</v>
      </c>
      <c r="F538" t="s">
        <v>14</v>
      </c>
      <c r="G538" t="s">
        <v>14</v>
      </c>
    </row>
    <row r="539" spans="1:7" x14ac:dyDescent="0.25">
      <c r="A539" s="1">
        <v>43800</v>
      </c>
      <c r="B539" s="1">
        <v>43800</v>
      </c>
      <c r="C539" t="s">
        <v>39</v>
      </c>
      <c r="D539" t="s">
        <v>40</v>
      </c>
      <c r="E539">
        <v>19330</v>
      </c>
      <c r="F539" t="s">
        <v>14</v>
      </c>
      <c r="G539" t="s">
        <v>14</v>
      </c>
    </row>
    <row r="540" spans="1:7" x14ac:dyDescent="0.25">
      <c r="A540" s="1">
        <v>43800</v>
      </c>
      <c r="B540" s="1">
        <v>43800</v>
      </c>
      <c r="C540" t="s">
        <v>41</v>
      </c>
      <c r="D540" t="s">
        <v>42</v>
      </c>
      <c r="E540">
        <v>22455</v>
      </c>
      <c r="F540" t="s">
        <v>14</v>
      </c>
      <c r="G540" t="s">
        <v>14</v>
      </c>
    </row>
    <row r="541" spans="1:7" x14ac:dyDescent="0.25">
      <c r="A541" s="1">
        <v>43800</v>
      </c>
      <c r="B541" s="1">
        <v>43800</v>
      </c>
      <c r="C541" t="s">
        <v>43</v>
      </c>
      <c r="D541" t="s">
        <v>44</v>
      </c>
      <c r="E541">
        <v>26917</v>
      </c>
      <c r="F541" t="s">
        <v>14</v>
      </c>
      <c r="G541" t="s">
        <v>14</v>
      </c>
    </row>
    <row r="542" spans="1:7" x14ac:dyDescent="0.25">
      <c r="A542" s="1">
        <v>43800</v>
      </c>
      <c r="B542" s="1">
        <v>43800</v>
      </c>
      <c r="C542" t="s">
        <v>45</v>
      </c>
      <c r="D542" t="s">
        <v>46</v>
      </c>
      <c r="E542">
        <v>29674</v>
      </c>
      <c r="F542" t="s">
        <v>14</v>
      </c>
      <c r="G542" t="s">
        <v>14</v>
      </c>
    </row>
    <row r="543" spans="1:7" x14ac:dyDescent="0.25">
      <c r="A543" s="1">
        <v>43800</v>
      </c>
      <c r="B543" s="1">
        <v>43800</v>
      </c>
      <c r="C543" t="s">
        <v>47</v>
      </c>
      <c r="D543" t="s">
        <v>48</v>
      </c>
      <c r="E543">
        <v>32571</v>
      </c>
      <c r="F543" t="s">
        <v>14</v>
      </c>
      <c r="G543" t="s">
        <v>14</v>
      </c>
    </row>
    <row r="544" spans="1:7" x14ac:dyDescent="0.25">
      <c r="A544" s="1">
        <v>43800</v>
      </c>
      <c r="B544" s="1">
        <v>43800</v>
      </c>
      <c r="C544" t="s">
        <v>49</v>
      </c>
      <c r="D544" t="s">
        <v>50</v>
      </c>
      <c r="E544">
        <v>34338</v>
      </c>
      <c r="F544" t="s">
        <v>14</v>
      </c>
      <c r="G544" t="s">
        <v>14</v>
      </c>
    </row>
    <row r="545" spans="1:7" x14ac:dyDescent="0.25">
      <c r="A545" s="1">
        <v>43800</v>
      </c>
      <c r="B545" s="1">
        <v>43800</v>
      </c>
      <c r="C545" t="s">
        <v>51</v>
      </c>
      <c r="D545" t="s">
        <v>52</v>
      </c>
      <c r="E545">
        <v>28852</v>
      </c>
      <c r="F545" t="s">
        <v>14</v>
      </c>
      <c r="G545" t="s">
        <v>14</v>
      </c>
    </row>
    <row r="546" spans="1:7" x14ac:dyDescent="0.25">
      <c r="A546" s="1">
        <v>43800</v>
      </c>
      <c r="B546" s="1">
        <v>43800</v>
      </c>
      <c r="C546" t="s">
        <v>53</v>
      </c>
      <c r="D546" t="s">
        <v>54</v>
      </c>
      <c r="E546">
        <v>13364</v>
      </c>
      <c r="F546" t="s">
        <v>14</v>
      </c>
      <c r="G546" t="s">
        <v>14</v>
      </c>
    </row>
    <row r="547" spans="1:7" x14ac:dyDescent="0.25">
      <c r="A547" s="1">
        <v>43800</v>
      </c>
      <c r="B547" s="1">
        <v>43800</v>
      </c>
      <c r="C547" t="s">
        <v>55</v>
      </c>
      <c r="D547" t="s">
        <v>56</v>
      </c>
      <c r="E547">
        <v>2876</v>
      </c>
      <c r="F547" t="s">
        <v>14</v>
      </c>
      <c r="G547" t="s">
        <v>14</v>
      </c>
    </row>
    <row r="548" spans="1:7" x14ac:dyDescent="0.25">
      <c r="A548" s="1">
        <v>43800</v>
      </c>
      <c r="B548" s="1">
        <v>43800</v>
      </c>
      <c r="C548" t="s">
        <v>57</v>
      </c>
      <c r="D548" t="s">
        <v>58</v>
      </c>
      <c r="E548">
        <v>11</v>
      </c>
      <c r="F548" t="s">
        <v>14</v>
      </c>
      <c r="G548" t="s">
        <v>14</v>
      </c>
    </row>
    <row r="549" spans="1:7" x14ac:dyDescent="0.25">
      <c r="A549" s="1">
        <v>43831</v>
      </c>
      <c r="B549" s="1">
        <v>43831</v>
      </c>
      <c r="C549" t="s">
        <v>12</v>
      </c>
      <c r="D549" t="s">
        <v>13</v>
      </c>
      <c r="E549">
        <v>1777</v>
      </c>
      <c r="F549" t="s">
        <v>14</v>
      </c>
      <c r="G549" t="s">
        <v>14</v>
      </c>
    </row>
    <row r="550" spans="1:7" x14ac:dyDescent="0.25">
      <c r="A550" s="1">
        <v>43831</v>
      </c>
      <c r="B550" s="1">
        <v>43831</v>
      </c>
      <c r="C550" t="s">
        <v>15</v>
      </c>
      <c r="D550" t="s">
        <v>16</v>
      </c>
      <c r="E550">
        <v>312</v>
      </c>
      <c r="F550" t="s">
        <v>14</v>
      </c>
      <c r="G550" t="s">
        <v>14</v>
      </c>
    </row>
    <row r="551" spans="1:7" x14ac:dyDescent="0.25">
      <c r="A551" s="1">
        <v>43831</v>
      </c>
      <c r="B551" s="1">
        <v>43831</v>
      </c>
      <c r="C551" t="s">
        <v>17</v>
      </c>
      <c r="D551" t="s">
        <v>18</v>
      </c>
      <c r="E551">
        <v>182</v>
      </c>
      <c r="F551" t="s">
        <v>14</v>
      </c>
      <c r="G551" t="s">
        <v>14</v>
      </c>
    </row>
    <row r="552" spans="1:7" x14ac:dyDescent="0.25">
      <c r="A552" s="1">
        <v>43831</v>
      </c>
      <c r="B552" s="1">
        <v>43831</v>
      </c>
      <c r="C552" t="s">
        <v>19</v>
      </c>
      <c r="D552" t="s">
        <v>20</v>
      </c>
      <c r="E552">
        <v>286</v>
      </c>
      <c r="F552" t="s">
        <v>14</v>
      </c>
      <c r="G552" t="s">
        <v>14</v>
      </c>
    </row>
    <row r="553" spans="1:7" x14ac:dyDescent="0.25">
      <c r="A553" s="1">
        <v>43831</v>
      </c>
      <c r="B553" s="1">
        <v>43831</v>
      </c>
      <c r="C553" t="s">
        <v>21</v>
      </c>
      <c r="D553" t="s">
        <v>22</v>
      </c>
      <c r="E553">
        <v>930</v>
      </c>
      <c r="F553" t="s">
        <v>14</v>
      </c>
      <c r="G553" t="s">
        <v>14</v>
      </c>
    </row>
    <row r="554" spans="1:7" x14ac:dyDescent="0.25">
      <c r="A554" s="1">
        <v>43831</v>
      </c>
      <c r="B554" s="1">
        <v>43831</v>
      </c>
      <c r="C554" t="s">
        <v>23</v>
      </c>
      <c r="D554" t="s">
        <v>24</v>
      </c>
      <c r="E554">
        <v>1646</v>
      </c>
      <c r="F554" t="s">
        <v>14</v>
      </c>
      <c r="G554" t="s">
        <v>14</v>
      </c>
    </row>
    <row r="555" spans="1:7" x14ac:dyDescent="0.25">
      <c r="A555" s="1">
        <v>43831</v>
      </c>
      <c r="B555" s="1">
        <v>43831</v>
      </c>
      <c r="C555" t="s">
        <v>25</v>
      </c>
      <c r="D555" t="s">
        <v>26</v>
      </c>
      <c r="E555">
        <v>2214</v>
      </c>
      <c r="F555" t="s">
        <v>14</v>
      </c>
      <c r="G555" t="s">
        <v>14</v>
      </c>
    </row>
    <row r="556" spans="1:7" x14ac:dyDescent="0.25">
      <c r="A556" s="1">
        <v>43831</v>
      </c>
      <c r="B556" s="1">
        <v>43831</v>
      </c>
      <c r="C556" t="s">
        <v>27</v>
      </c>
      <c r="D556" t="s">
        <v>28</v>
      </c>
      <c r="E556">
        <v>2974</v>
      </c>
      <c r="F556" t="s">
        <v>14</v>
      </c>
      <c r="G556" t="s">
        <v>14</v>
      </c>
    </row>
    <row r="557" spans="1:7" x14ac:dyDescent="0.25">
      <c r="A557" s="1">
        <v>43831</v>
      </c>
      <c r="B557" s="1">
        <v>43831</v>
      </c>
      <c r="C557" t="s">
        <v>29</v>
      </c>
      <c r="D557" t="s">
        <v>30</v>
      </c>
      <c r="E557">
        <v>3466</v>
      </c>
      <c r="F557" t="s">
        <v>14</v>
      </c>
      <c r="G557" t="s">
        <v>14</v>
      </c>
    </row>
    <row r="558" spans="1:7" x14ac:dyDescent="0.25">
      <c r="A558" s="1">
        <v>43831</v>
      </c>
      <c r="B558" s="1">
        <v>43831</v>
      </c>
      <c r="C558" t="s">
        <v>31</v>
      </c>
      <c r="D558" t="s">
        <v>32</v>
      </c>
      <c r="E558">
        <v>4086</v>
      </c>
      <c r="F558" t="s">
        <v>14</v>
      </c>
      <c r="G558" t="s">
        <v>14</v>
      </c>
    </row>
    <row r="559" spans="1:7" x14ac:dyDescent="0.25">
      <c r="A559" s="1">
        <v>43831</v>
      </c>
      <c r="B559" s="1">
        <v>43831</v>
      </c>
      <c r="C559" t="s">
        <v>33</v>
      </c>
      <c r="D559" t="s">
        <v>34</v>
      </c>
      <c r="E559">
        <v>5657</v>
      </c>
      <c r="F559" t="s">
        <v>14</v>
      </c>
      <c r="G559" t="s">
        <v>14</v>
      </c>
    </row>
    <row r="560" spans="1:7" x14ac:dyDescent="0.25">
      <c r="A560" s="1">
        <v>43831</v>
      </c>
      <c r="B560" s="1">
        <v>43831</v>
      </c>
      <c r="C560" t="s">
        <v>35</v>
      </c>
      <c r="D560" t="s">
        <v>36</v>
      </c>
      <c r="E560">
        <v>8684</v>
      </c>
      <c r="F560" t="s">
        <v>14</v>
      </c>
      <c r="G560" t="s">
        <v>14</v>
      </c>
    </row>
    <row r="561" spans="1:7" x14ac:dyDescent="0.25">
      <c r="A561" s="1">
        <v>43831</v>
      </c>
      <c r="B561" s="1">
        <v>43831</v>
      </c>
      <c r="C561" t="s">
        <v>37</v>
      </c>
      <c r="D561" t="s">
        <v>38</v>
      </c>
      <c r="E561">
        <v>14193</v>
      </c>
      <c r="F561" t="s">
        <v>14</v>
      </c>
      <c r="G561" t="s">
        <v>14</v>
      </c>
    </row>
    <row r="562" spans="1:7" x14ac:dyDescent="0.25">
      <c r="A562" s="1">
        <v>43831</v>
      </c>
      <c r="B562" s="1">
        <v>43831</v>
      </c>
      <c r="C562" t="s">
        <v>39</v>
      </c>
      <c r="D562" t="s">
        <v>40</v>
      </c>
      <c r="E562">
        <v>19955</v>
      </c>
      <c r="F562" t="s">
        <v>14</v>
      </c>
      <c r="G562" t="s">
        <v>14</v>
      </c>
    </row>
    <row r="563" spans="1:7" x14ac:dyDescent="0.25">
      <c r="A563" s="1">
        <v>43831</v>
      </c>
      <c r="B563" s="1">
        <v>43831</v>
      </c>
      <c r="C563" t="s">
        <v>41</v>
      </c>
      <c r="D563" t="s">
        <v>42</v>
      </c>
      <c r="E563">
        <v>23714</v>
      </c>
      <c r="F563" t="s">
        <v>14</v>
      </c>
      <c r="G563" t="s">
        <v>14</v>
      </c>
    </row>
    <row r="564" spans="1:7" x14ac:dyDescent="0.25">
      <c r="A564" s="1">
        <v>43831</v>
      </c>
      <c r="B564" s="1">
        <v>43831</v>
      </c>
      <c r="C564" t="s">
        <v>43</v>
      </c>
      <c r="D564" t="s">
        <v>44</v>
      </c>
      <c r="E564">
        <v>28681</v>
      </c>
      <c r="F564" t="s">
        <v>14</v>
      </c>
      <c r="G564" t="s">
        <v>14</v>
      </c>
    </row>
    <row r="565" spans="1:7" x14ac:dyDescent="0.25">
      <c r="A565" s="1">
        <v>43831</v>
      </c>
      <c r="B565" s="1">
        <v>43831</v>
      </c>
      <c r="C565" t="s">
        <v>45</v>
      </c>
      <c r="D565" t="s">
        <v>46</v>
      </c>
      <c r="E565">
        <v>30796</v>
      </c>
      <c r="F565" t="s">
        <v>14</v>
      </c>
      <c r="G565" t="s">
        <v>14</v>
      </c>
    </row>
    <row r="566" spans="1:7" x14ac:dyDescent="0.25">
      <c r="A566" s="1">
        <v>43831</v>
      </c>
      <c r="B566" s="1">
        <v>43831</v>
      </c>
      <c r="C566" t="s">
        <v>47</v>
      </c>
      <c r="D566" t="s">
        <v>48</v>
      </c>
      <c r="E566">
        <v>33105</v>
      </c>
      <c r="F566" t="s">
        <v>14</v>
      </c>
      <c r="G566" t="s">
        <v>14</v>
      </c>
    </row>
    <row r="567" spans="1:7" x14ac:dyDescent="0.25">
      <c r="A567" s="1">
        <v>43831</v>
      </c>
      <c r="B567" s="1">
        <v>43831</v>
      </c>
      <c r="C567" t="s">
        <v>49</v>
      </c>
      <c r="D567" t="s">
        <v>50</v>
      </c>
      <c r="E567">
        <v>34954</v>
      </c>
      <c r="F567" t="s">
        <v>14</v>
      </c>
      <c r="G567" t="s">
        <v>14</v>
      </c>
    </row>
    <row r="568" spans="1:7" x14ac:dyDescent="0.25">
      <c r="A568" s="1">
        <v>43831</v>
      </c>
      <c r="B568" s="1">
        <v>43831</v>
      </c>
      <c r="C568" t="s">
        <v>51</v>
      </c>
      <c r="D568" t="s">
        <v>52</v>
      </c>
      <c r="E568">
        <v>29559</v>
      </c>
      <c r="F568" t="s">
        <v>14</v>
      </c>
      <c r="G568" t="s">
        <v>14</v>
      </c>
    </row>
    <row r="569" spans="1:7" x14ac:dyDescent="0.25">
      <c r="A569" s="1">
        <v>43831</v>
      </c>
      <c r="B569" s="1">
        <v>43831</v>
      </c>
      <c r="C569" t="s">
        <v>53</v>
      </c>
      <c r="D569" t="s">
        <v>54</v>
      </c>
      <c r="E569">
        <v>13921</v>
      </c>
      <c r="F569" t="s">
        <v>14</v>
      </c>
      <c r="G569" t="s">
        <v>14</v>
      </c>
    </row>
    <row r="570" spans="1:7" x14ac:dyDescent="0.25">
      <c r="A570" s="1">
        <v>43831</v>
      </c>
      <c r="B570" s="1">
        <v>43831</v>
      </c>
      <c r="C570" t="s">
        <v>55</v>
      </c>
      <c r="D570" t="s">
        <v>56</v>
      </c>
      <c r="E570">
        <v>2962</v>
      </c>
      <c r="F570" t="s">
        <v>14</v>
      </c>
      <c r="G570" t="s">
        <v>14</v>
      </c>
    </row>
    <row r="571" spans="1:7" x14ac:dyDescent="0.25">
      <c r="A571" s="1">
        <v>43862</v>
      </c>
      <c r="B571" s="1">
        <v>43862</v>
      </c>
      <c r="C571" t="s">
        <v>12</v>
      </c>
      <c r="D571" t="s">
        <v>13</v>
      </c>
      <c r="E571">
        <v>1673</v>
      </c>
      <c r="F571" t="s">
        <v>14</v>
      </c>
      <c r="G571" t="s">
        <v>14</v>
      </c>
    </row>
    <row r="572" spans="1:7" x14ac:dyDescent="0.25">
      <c r="A572" s="1">
        <v>43862</v>
      </c>
      <c r="B572" s="1">
        <v>43862</v>
      </c>
      <c r="C572" t="s">
        <v>15</v>
      </c>
      <c r="D572" t="s">
        <v>16</v>
      </c>
      <c r="E572">
        <v>325</v>
      </c>
      <c r="F572" t="s">
        <v>14</v>
      </c>
      <c r="G572" t="s">
        <v>14</v>
      </c>
    </row>
    <row r="573" spans="1:7" x14ac:dyDescent="0.25">
      <c r="A573" s="1">
        <v>43862</v>
      </c>
      <c r="B573" s="1">
        <v>43862</v>
      </c>
      <c r="C573" t="s">
        <v>17</v>
      </c>
      <c r="D573" t="s">
        <v>18</v>
      </c>
      <c r="E573">
        <v>181</v>
      </c>
      <c r="F573" t="s">
        <v>14</v>
      </c>
      <c r="G573" t="s">
        <v>14</v>
      </c>
    </row>
    <row r="574" spans="1:7" x14ac:dyDescent="0.25">
      <c r="A574" s="1">
        <v>43862</v>
      </c>
      <c r="B574" s="1">
        <v>43862</v>
      </c>
      <c r="C574" t="s">
        <v>19</v>
      </c>
      <c r="D574" t="s">
        <v>20</v>
      </c>
      <c r="E574">
        <v>276</v>
      </c>
      <c r="F574" t="s">
        <v>14</v>
      </c>
      <c r="G574" t="s">
        <v>14</v>
      </c>
    </row>
    <row r="575" spans="1:7" x14ac:dyDescent="0.25">
      <c r="A575" s="1">
        <v>43862</v>
      </c>
      <c r="B575" s="1">
        <v>43862</v>
      </c>
      <c r="C575" t="s">
        <v>21</v>
      </c>
      <c r="D575" t="s">
        <v>22</v>
      </c>
      <c r="E575">
        <v>842</v>
      </c>
      <c r="F575" t="s">
        <v>14</v>
      </c>
      <c r="G575" t="s">
        <v>14</v>
      </c>
    </row>
    <row r="576" spans="1:7" x14ac:dyDescent="0.25">
      <c r="A576" s="1">
        <v>43862</v>
      </c>
      <c r="B576" s="1">
        <v>43862</v>
      </c>
      <c r="C576" t="s">
        <v>23</v>
      </c>
      <c r="D576" t="s">
        <v>24</v>
      </c>
      <c r="E576">
        <v>1548</v>
      </c>
      <c r="F576" t="s">
        <v>14</v>
      </c>
      <c r="G576" t="s">
        <v>14</v>
      </c>
    </row>
    <row r="577" spans="1:7" x14ac:dyDescent="0.25">
      <c r="A577" s="1">
        <v>43862</v>
      </c>
      <c r="B577" s="1">
        <v>43862</v>
      </c>
      <c r="C577" t="s">
        <v>25</v>
      </c>
      <c r="D577" t="s">
        <v>26</v>
      </c>
      <c r="E577">
        <v>2212</v>
      </c>
      <c r="F577" t="s">
        <v>14</v>
      </c>
      <c r="G577" t="s">
        <v>14</v>
      </c>
    </row>
    <row r="578" spans="1:7" x14ac:dyDescent="0.25">
      <c r="A578" s="1">
        <v>43862</v>
      </c>
      <c r="B578" s="1">
        <v>43862</v>
      </c>
      <c r="C578" t="s">
        <v>27</v>
      </c>
      <c r="D578" t="s">
        <v>28</v>
      </c>
      <c r="E578">
        <v>2796</v>
      </c>
      <c r="F578" t="s">
        <v>14</v>
      </c>
      <c r="G578" t="s">
        <v>14</v>
      </c>
    </row>
    <row r="579" spans="1:7" x14ac:dyDescent="0.25">
      <c r="A579" s="1">
        <v>43862</v>
      </c>
      <c r="B579" s="1">
        <v>43862</v>
      </c>
      <c r="C579" t="s">
        <v>29</v>
      </c>
      <c r="D579" t="s">
        <v>30</v>
      </c>
      <c r="E579">
        <v>3163</v>
      </c>
      <c r="F579" t="s">
        <v>14</v>
      </c>
      <c r="G579" t="s">
        <v>14</v>
      </c>
    </row>
    <row r="580" spans="1:7" x14ac:dyDescent="0.25">
      <c r="A580" s="1">
        <v>43862</v>
      </c>
      <c r="B580" s="1">
        <v>43862</v>
      </c>
      <c r="C580" t="s">
        <v>31</v>
      </c>
      <c r="D580" t="s">
        <v>32</v>
      </c>
      <c r="E580">
        <v>3733</v>
      </c>
      <c r="F580" t="s">
        <v>14</v>
      </c>
      <c r="G580" t="s">
        <v>14</v>
      </c>
    </row>
    <row r="581" spans="1:7" x14ac:dyDescent="0.25">
      <c r="A581" s="1">
        <v>43862</v>
      </c>
      <c r="B581" s="1">
        <v>43862</v>
      </c>
      <c r="C581" t="s">
        <v>33</v>
      </c>
      <c r="D581" t="s">
        <v>34</v>
      </c>
      <c r="E581">
        <v>5254</v>
      </c>
      <c r="F581" t="s">
        <v>14</v>
      </c>
      <c r="G581" t="s">
        <v>14</v>
      </c>
    </row>
    <row r="582" spans="1:7" x14ac:dyDescent="0.25">
      <c r="A582" s="1">
        <v>43862</v>
      </c>
      <c r="B582" s="1">
        <v>43862</v>
      </c>
      <c r="C582" t="s">
        <v>35</v>
      </c>
      <c r="D582" t="s">
        <v>36</v>
      </c>
      <c r="E582">
        <v>8075</v>
      </c>
      <c r="F582" t="s">
        <v>14</v>
      </c>
      <c r="G582" t="s">
        <v>14</v>
      </c>
    </row>
    <row r="583" spans="1:7" x14ac:dyDescent="0.25">
      <c r="A583" s="1">
        <v>43862</v>
      </c>
      <c r="B583" s="1">
        <v>43862</v>
      </c>
      <c r="C583" t="s">
        <v>37</v>
      </c>
      <c r="D583" t="s">
        <v>38</v>
      </c>
      <c r="E583">
        <v>13149</v>
      </c>
      <c r="F583" t="s">
        <v>14</v>
      </c>
      <c r="G583" t="s">
        <v>14</v>
      </c>
    </row>
    <row r="584" spans="1:7" x14ac:dyDescent="0.25">
      <c r="A584" s="1">
        <v>43862</v>
      </c>
      <c r="B584" s="1">
        <v>43862</v>
      </c>
      <c r="C584" t="s">
        <v>39</v>
      </c>
      <c r="D584" t="s">
        <v>40</v>
      </c>
      <c r="E584">
        <v>18723</v>
      </c>
      <c r="F584" t="s">
        <v>14</v>
      </c>
      <c r="G584" t="s">
        <v>14</v>
      </c>
    </row>
    <row r="585" spans="1:7" x14ac:dyDescent="0.25">
      <c r="A585" s="1">
        <v>43862</v>
      </c>
      <c r="B585" s="1">
        <v>43862</v>
      </c>
      <c r="C585" t="s">
        <v>41</v>
      </c>
      <c r="D585" t="s">
        <v>42</v>
      </c>
      <c r="E585">
        <v>21873</v>
      </c>
      <c r="F585" t="s">
        <v>14</v>
      </c>
      <c r="G585" t="s">
        <v>14</v>
      </c>
    </row>
    <row r="586" spans="1:7" x14ac:dyDescent="0.25">
      <c r="A586" s="1">
        <v>43862</v>
      </c>
      <c r="B586" s="1">
        <v>43862</v>
      </c>
      <c r="C586" t="s">
        <v>43</v>
      </c>
      <c r="D586" t="s">
        <v>44</v>
      </c>
      <c r="E586">
        <v>26217</v>
      </c>
      <c r="F586" t="s">
        <v>14</v>
      </c>
      <c r="G586" t="s">
        <v>14</v>
      </c>
    </row>
    <row r="587" spans="1:7" x14ac:dyDescent="0.25">
      <c r="A587" s="1">
        <v>43862</v>
      </c>
      <c r="B587" s="1">
        <v>43862</v>
      </c>
      <c r="C587" t="s">
        <v>45</v>
      </c>
      <c r="D587" t="s">
        <v>46</v>
      </c>
      <c r="E587">
        <v>29027</v>
      </c>
      <c r="F587" t="s">
        <v>14</v>
      </c>
      <c r="G587" t="s">
        <v>14</v>
      </c>
    </row>
    <row r="588" spans="1:7" x14ac:dyDescent="0.25">
      <c r="A588" s="1">
        <v>43862</v>
      </c>
      <c r="B588" s="1">
        <v>43862</v>
      </c>
      <c r="C588" t="s">
        <v>47</v>
      </c>
      <c r="D588" t="s">
        <v>48</v>
      </c>
      <c r="E588">
        <v>30509</v>
      </c>
      <c r="F588" t="s">
        <v>14</v>
      </c>
      <c r="G588" t="s">
        <v>14</v>
      </c>
    </row>
    <row r="589" spans="1:7" x14ac:dyDescent="0.25">
      <c r="A589" s="1">
        <v>43862</v>
      </c>
      <c r="B589" s="1">
        <v>43862</v>
      </c>
      <c r="C589" t="s">
        <v>49</v>
      </c>
      <c r="D589" t="s">
        <v>50</v>
      </c>
      <c r="E589">
        <v>32469</v>
      </c>
      <c r="F589" t="s">
        <v>14</v>
      </c>
      <c r="G589" t="s">
        <v>14</v>
      </c>
    </row>
    <row r="590" spans="1:7" x14ac:dyDescent="0.25">
      <c r="A590" s="1">
        <v>43862</v>
      </c>
      <c r="B590" s="1">
        <v>43862</v>
      </c>
      <c r="C590" t="s">
        <v>51</v>
      </c>
      <c r="D590" t="s">
        <v>52</v>
      </c>
      <c r="E590">
        <v>27131</v>
      </c>
      <c r="F590" t="s">
        <v>14</v>
      </c>
      <c r="G590" t="s">
        <v>14</v>
      </c>
    </row>
    <row r="591" spans="1:7" x14ac:dyDescent="0.25">
      <c r="A591" s="1">
        <v>43862</v>
      </c>
      <c r="B591" s="1">
        <v>43862</v>
      </c>
      <c r="C591" t="s">
        <v>53</v>
      </c>
      <c r="D591" t="s">
        <v>54</v>
      </c>
      <c r="E591">
        <v>12530</v>
      </c>
      <c r="F591" t="s">
        <v>14</v>
      </c>
      <c r="G591" t="s">
        <v>14</v>
      </c>
    </row>
    <row r="592" spans="1:7" x14ac:dyDescent="0.25">
      <c r="A592" s="1">
        <v>43862</v>
      </c>
      <c r="B592" s="1">
        <v>43862</v>
      </c>
      <c r="C592" t="s">
        <v>55</v>
      </c>
      <c r="D592" t="s">
        <v>56</v>
      </c>
      <c r="E592">
        <v>2713</v>
      </c>
      <c r="F592" t="s">
        <v>14</v>
      </c>
      <c r="G592" t="s">
        <v>14</v>
      </c>
    </row>
    <row r="593" spans="1:7" x14ac:dyDescent="0.25">
      <c r="A593" s="1">
        <v>43862</v>
      </c>
      <c r="B593" s="1">
        <v>43862</v>
      </c>
      <c r="C593" t="s">
        <v>57</v>
      </c>
      <c r="D593" t="s">
        <v>58</v>
      </c>
      <c r="E593">
        <v>12</v>
      </c>
      <c r="F593" t="s">
        <v>14</v>
      </c>
      <c r="G593" t="s">
        <v>14</v>
      </c>
    </row>
    <row r="594" spans="1:7" x14ac:dyDescent="0.25">
      <c r="A594" s="1">
        <v>43891</v>
      </c>
      <c r="B594" s="1">
        <v>43891</v>
      </c>
      <c r="C594" t="s">
        <v>12</v>
      </c>
      <c r="D594" t="s">
        <v>13</v>
      </c>
      <c r="E594">
        <v>1646</v>
      </c>
      <c r="F594" t="s">
        <v>14</v>
      </c>
      <c r="G594" t="s">
        <v>14</v>
      </c>
    </row>
    <row r="595" spans="1:7" x14ac:dyDescent="0.25">
      <c r="A595" s="1">
        <v>43891</v>
      </c>
      <c r="B595" s="1">
        <v>43891</v>
      </c>
      <c r="C595" t="s">
        <v>15</v>
      </c>
      <c r="D595" t="s">
        <v>16</v>
      </c>
      <c r="E595">
        <v>327</v>
      </c>
      <c r="F595" t="s">
        <v>14</v>
      </c>
      <c r="G595" t="s">
        <v>14</v>
      </c>
    </row>
    <row r="596" spans="1:7" x14ac:dyDescent="0.25">
      <c r="A596" s="1">
        <v>43891</v>
      </c>
      <c r="B596" s="1">
        <v>43891</v>
      </c>
      <c r="C596" t="s">
        <v>17</v>
      </c>
      <c r="D596" t="s">
        <v>18</v>
      </c>
      <c r="E596">
        <v>172</v>
      </c>
      <c r="F596" t="s">
        <v>14</v>
      </c>
      <c r="G596" t="s">
        <v>14</v>
      </c>
    </row>
    <row r="597" spans="1:7" x14ac:dyDescent="0.25">
      <c r="A597" s="1">
        <v>43891</v>
      </c>
      <c r="B597" s="1">
        <v>43891</v>
      </c>
      <c r="C597" t="s">
        <v>19</v>
      </c>
      <c r="D597" t="s">
        <v>20</v>
      </c>
      <c r="E597">
        <v>261</v>
      </c>
      <c r="F597" t="s">
        <v>14</v>
      </c>
      <c r="G597" t="s">
        <v>14</v>
      </c>
    </row>
    <row r="598" spans="1:7" x14ac:dyDescent="0.25">
      <c r="A598" s="1">
        <v>43891</v>
      </c>
      <c r="B598" s="1">
        <v>43891</v>
      </c>
      <c r="C598" t="s">
        <v>21</v>
      </c>
      <c r="D598" t="s">
        <v>22</v>
      </c>
      <c r="E598">
        <v>860</v>
      </c>
      <c r="F598" t="s">
        <v>14</v>
      </c>
      <c r="G598" t="s">
        <v>14</v>
      </c>
    </row>
    <row r="599" spans="1:7" x14ac:dyDescent="0.25">
      <c r="A599" s="1">
        <v>43891</v>
      </c>
      <c r="B599" s="1">
        <v>43891</v>
      </c>
      <c r="C599" t="s">
        <v>23</v>
      </c>
      <c r="D599" t="s">
        <v>24</v>
      </c>
      <c r="E599">
        <v>1773</v>
      </c>
      <c r="F599" t="s">
        <v>14</v>
      </c>
      <c r="G599" t="s">
        <v>14</v>
      </c>
    </row>
    <row r="600" spans="1:7" x14ac:dyDescent="0.25">
      <c r="A600" s="1">
        <v>43891</v>
      </c>
      <c r="B600" s="1">
        <v>43891</v>
      </c>
      <c r="C600" t="s">
        <v>25</v>
      </c>
      <c r="D600" t="s">
        <v>26</v>
      </c>
      <c r="E600">
        <v>2514</v>
      </c>
      <c r="F600" t="s">
        <v>14</v>
      </c>
      <c r="G600" t="s">
        <v>14</v>
      </c>
    </row>
    <row r="601" spans="1:7" x14ac:dyDescent="0.25">
      <c r="A601" s="1">
        <v>43891</v>
      </c>
      <c r="B601" s="1">
        <v>43891</v>
      </c>
      <c r="C601" t="s">
        <v>27</v>
      </c>
      <c r="D601" t="s">
        <v>28</v>
      </c>
      <c r="E601">
        <v>2979</v>
      </c>
      <c r="F601" t="s">
        <v>14</v>
      </c>
      <c r="G601" t="s">
        <v>14</v>
      </c>
    </row>
    <row r="602" spans="1:7" x14ac:dyDescent="0.25">
      <c r="A602" s="1">
        <v>43891</v>
      </c>
      <c r="B602" s="1">
        <v>43891</v>
      </c>
      <c r="C602" t="s">
        <v>29</v>
      </c>
      <c r="D602" t="s">
        <v>30</v>
      </c>
      <c r="E602">
        <v>3746</v>
      </c>
      <c r="F602" t="s">
        <v>14</v>
      </c>
      <c r="G602" t="s">
        <v>14</v>
      </c>
    </row>
    <row r="603" spans="1:7" x14ac:dyDescent="0.25">
      <c r="A603" s="1">
        <v>43891</v>
      </c>
      <c r="B603" s="1">
        <v>43891</v>
      </c>
      <c r="C603" t="s">
        <v>31</v>
      </c>
      <c r="D603" t="s">
        <v>32</v>
      </c>
      <c r="E603">
        <v>4248</v>
      </c>
      <c r="F603" t="s">
        <v>14</v>
      </c>
      <c r="G603" t="s">
        <v>14</v>
      </c>
    </row>
    <row r="604" spans="1:7" x14ac:dyDescent="0.25">
      <c r="A604" s="1">
        <v>43891</v>
      </c>
      <c r="B604" s="1">
        <v>43891</v>
      </c>
      <c r="C604" t="s">
        <v>33</v>
      </c>
      <c r="D604" t="s">
        <v>34</v>
      </c>
      <c r="E604">
        <v>5786</v>
      </c>
      <c r="F604" t="s">
        <v>14</v>
      </c>
      <c r="G604" t="s">
        <v>14</v>
      </c>
    </row>
    <row r="605" spans="1:7" x14ac:dyDescent="0.25">
      <c r="A605" s="1">
        <v>43891</v>
      </c>
      <c r="B605" s="1">
        <v>43891</v>
      </c>
      <c r="C605" t="s">
        <v>35</v>
      </c>
      <c r="D605" t="s">
        <v>36</v>
      </c>
      <c r="E605">
        <v>8814</v>
      </c>
      <c r="F605" t="s">
        <v>14</v>
      </c>
      <c r="G605" t="s">
        <v>14</v>
      </c>
    </row>
    <row r="606" spans="1:7" x14ac:dyDescent="0.25">
      <c r="A606" s="1">
        <v>43891</v>
      </c>
      <c r="B606" s="1">
        <v>43891</v>
      </c>
      <c r="C606" t="s">
        <v>37</v>
      </c>
      <c r="D606" t="s">
        <v>38</v>
      </c>
      <c r="E606">
        <v>14494</v>
      </c>
      <c r="F606" t="s">
        <v>14</v>
      </c>
      <c r="G606" t="s">
        <v>14</v>
      </c>
    </row>
    <row r="607" spans="1:7" x14ac:dyDescent="0.25">
      <c r="A607" s="1">
        <v>43891</v>
      </c>
      <c r="B607" s="1">
        <v>43891</v>
      </c>
      <c r="C607" t="s">
        <v>39</v>
      </c>
      <c r="D607" t="s">
        <v>40</v>
      </c>
      <c r="E607">
        <v>20538</v>
      </c>
      <c r="F607" t="s">
        <v>14</v>
      </c>
      <c r="G607" t="s">
        <v>14</v>
      </c>
    </row>
    <row r="608" spans="1:7" x14ac:dyDescent="0.25">
      <c r="A608" s="1">
        <v>43891</v>
      </c>
      <c r="B608" s="1">
        <v>43891</v>
      </c>
      <c r="C608" t="s">
        <v>41</v>
      </c>
      <c r="D608" t="s">
        <v>42</v>
      </c>
      <c r="E608">
        <v>24302</v>
      </c>
      <c r="F608" t="s">
        <v>14</v>
      </c>
      <c r="G608" t="s">
        <v>14</v>
      </c>
    </row>
    <row r="609" spans="1:7" x14ac:dyDescent="0.25">
      <c r="A609" s="1">
        <v>43891</v>
      </c>
      <c r="B609" s="1">
        <v>43891</v>
      </c>
      <c r="C609" t="s">
        <v>43</v>
      </c>
      <c r="D609" t="s">
        <v>44</v>
      </c>
      <c r="E609">
        <v>28889</v>
      </c>
      <c r="F609" t="s">
        <v>14</v>
      </c>
      <c r="G609" t="s">
        <v>14</v>
      </c>
    </row>
    <row r="610" spans="1:7" x14ac:dyDescent="0.25">
      <c r="A610" s="1">
        <v>43891</v>
      </c>
      <c r="B610" s="1">
        <v>43891</v>
      </c>
      <c r="C610" t="s">
        <v>45</v>
      </c>
      <c r="D610" t="s">
        <v>46</v>
      </c>
      <c r="E610">
        <v>31953</v>
      </c>
      <c r="F610" t="s">
        <v>14</v>
      </c>
      <c r="G610" t="s">
        <v>14</v>
      </c>
    </row>
    <row r="611" spans="1:7" x14ac:dyDescent="0.25">
      <c r="A611" s="1">
        <v>43891</v>
      </c>
      <c r="B611" s="1">
        <v>43891</v>
      </c>
      <c r="C611" t="s">
        <v>47</v>
      </c>
      <c r="D611" t="s">
        <v>48</v>
      </c>
      <c r="E611">
        <v>34103</v>
      </c>
      <c r="F611" t="s">
        <v>14</v>
      </c>
      <c r="G611" t="s">
        <v>14</v>
      </c>
    </row>
    <row r="612" spans="1:7" x14ac:dyDescent="0.25">
      <c r="A612" s="1">
        <v>43891</v>
      </c>
      <c r="B612" s="1">
        <v>43891</v>
      </c>
      <c r="C612" t="s">
        <v>49</v>
      </c>
      <c r="D612" t="s">
        <v>50</v>
      </c>
      <c r="E612">
        <v>35365</v>
      </c>
      <c r="F612" t="s">
        <v>14</v>
      </c>
      <c r="G612" t="s">
        <v>14</v>
      </c>
    </row>
    <row r="613" spans="1:7" x14ac:dyDescent="0.25">
      <c r="A613" s="1">
        <v>43891</v>
      </c>
      <c r="B613" s="1">
        <v>43891</v>
      </c>
      <c r="C613" t="s">
        <v>51</v>
      </c>
      <c r="D613" t="s">
        <v>52</v>
      </c>
      <c r="E613">
        <v>29439</v>
      </c>
      <c r="F613" t="s">
        <v>14</v>
      </c>
      <c r="G613" t="s">
        <v>14</v>
      </c>
    </row>
    <row r="614" spans="1:7" x14ac:dyDescent="0.25">
      <c r="A614" s="1">
        <v>43891</v>
      </c>
      <c r="B614" s="1">
        <v>43891</v>
      </c>
      <c r="C614" t="s">
        <v>53</v>
      </c>
      <c r="D614" t="s">
        <v>54</v>
      </c>
      <c r="E614">
        <v>14089</v>
      </c>
      <c r="F614" t="s">
        <v>14</v>
      </c>
      <c r="G614" t="s">
        <v>14</v>
      </c>
    </row>
    <row r="615" spans="1:7" x14ac:dyDescent="0.25">
      <c r="A615" s="1">
        <v>43891</v>
      </c>
      <c r="B615" s="1">
        <v>43891</v>
      </c>
      <c r="C615" t="s">
        <v>55</v>
      </c>
      <c r="D615" t="s">
        <v>56</v>
      </c>
      <c r="E615">
        <v>2930</v>
      </c>
      <c r="F615" t="s">
        <v>14</v>
      </c>
      <c r="G615" t="s">
        <v>14</v>
      </c>
    </row>
    <row r="616" spans="1:7" x14ac:dyDescent="0.25">
      <c r="A616" s="1">
        <v>43891</v>
      </c>
      <c r="B616" s="1">
        <v>43891</v>
      </c>
      <c r="C616" t="s">
        <v>57</v>
      </c>
      <c r="D616" t="s">
        <v>58</v>
      </c>
      <c r="E616">
        <v>11</v>
      </c>
      <c r="F616" t="s">
        <v>14</v>
      </c>
      <c r="G616" t="s">
        <v>14</v>
      </c>
    </row>
    <row r="617" spans="1:7" x14ac:dyDescent="0.25">
      <c r="A617" s="1">
        <v>43922</v>
      </c>
      <c r="B617" s="1">
        <v>43922</v>
      </c>
      <c r="C617" t="s">
        <v>12</v>
      </c>
      <c r="D617" t="s">
        <v>13</v>
      </c>
      <c r="E617">
        <v>1569</v>
      </c>
      <c r="F617" t="s">
        <v>14</v>
      </c>
      <c r="G617" t="s">
        <v>14</v>
      </c>
    </row>
    <row r="618" spans="1:7" x14ac:dyDescent="0.25">
      <c r="A618" s="1">
        <v>43922</v>
      </c>
      <c r="B618" s="1">
        <v>43922</v>
      </c>
      <c r="C618" t="s">
        <v>15</v>
      </c>
      <c r="D618" t="s">
        <v>16</v>
      </c>
      <c r="E618">
        <v>248</v>
      </c>
      <c r="F618" t="s">
        <v>14</v>
      </c>
      <c r="G618" t="s">
        <v>14</v>
      </c>
    </row>
    <row r="619" spans="1:7" x14ac:dyDescent="0.25">
      <c r="A619" s="1">
        <v>43922</v>
      </c>
      <c r="B619" s="1">
        <v>43922</v>
      </c>
      <c r="C619" t="s">
        <v>17</v>
      </c>
      <c r="D619" t="s">
        <v>18</v>
      </c>
      <c r="E619">
        <v>163</v>
      </c>
      <c r="F619" t="s">
        <v>14</v>
      </c>
      <c r="G619" t="s">
        <v>14</v>
      </c>
    </row>
    <row r="620" spans="1:7" x14ac:dyDescent="0.25">
      <c r="A620" s="1">
        <v>43922</v>
      </c>
      <c r="B620" s="1">
        <v>43922</v>
      </c>
      <c r="C620" t="s">
        <v>19</v>
      </c>
      <c r="D620" t="s">
        <v>20</v>
      </c>
      <c r="E620">
        <v>252</v>
      </c>
      <c r="F620" t="s">
        <v>14</v>
      </c>
      <c r="G620" t="s">
        <v>14</v>
      </c>
    </row>
    <row r="621" spans="1:7" x14ac:dyDescent="0.25">
      <c r="A621" s="1">
        <v>43922</v>
      </c>
      <c r="B621" s="1">
        <v>43922</v>
      </c>
      <c r="C621" t="s">
        <v>21</v>
      </c>
      <c r="D621" t="s">
        <v>22</v>
      </c>
      <c r="E621">
        <v>891</v>
      </c>
      <c r="F621" t="s">
        <v>14</v>
      </c>
      <c r="G621" t="s">
        <v>14</v>
      </c>
    </row>
    <row r="622" spans="1:7" x14ac:dyDescent="0.25">
      <c r="A622" s="1">
        <v>43922</v>
      </c>
      <c r="B622" s="1">
        <v>43922</v>
      </c>
      <c r="C622" t="s">
        <v>23</v>
      </c>
      <c r="D622" t="s">
        <v>24</v>
      </c>
      <c r="E622">
        <v>1930</v>
      </c>
      <c r="F622" t="s">
        <v>14</v>
      </c>
      <c r="G622" t="s">
        <v>14</v>
      </c>
    </row>
    <row r="623" spans="1:7" x14ac:dyDescent="0.25">
      <c r="A623" s="1">
        <v>43922</v>
      </c>
      <c r="B623" s="1">
        <v>43922</v>
      </c>
      <c r="C623" t="s">
        <v>25</v>
      </c>
      <c r="D623" t="s">
        <v>26</v>
      </c>
      <c r="E623">
        <v>2776</v>
      </c>
      <c r="F623" t="s">
        <v>14</v>
      </c>
      <c r="G623" t="s">
        <v>14</v>
      </c>
    </row>
    <row r="624" spans="1:7" x14ac:dyDescent="0.25">
      <c r="A624" s="1">
        <v>43922</v>
      </c>
      <c r="B624" s="1">
        <v>43922</v>
      </c>
      <c r="C624" t="s">
        <v>27</v>
      </c>
      <c r="D624" t="s">
        <v>28</v>
      </c>
      <c r="E624">
        <v>3346</v>
      </c>
      <c r="F624" t="s">
        <v>14</v>
      </c>
      <c r="G624" t="s">
        <v>14</v>
      </c>
    </row>
    <row r="625" spans="1:7" x14ac:dyDescent="0.25">
      <c r="A625" s="1">
        <v>43922</v>
      </c>
      <c r="B625" s="1">
        <v>43922</v>
      </c>
      <c r="C625" t="s">
        <v>29</v>
      </c>
      <c r="D625" t="s">
        <v>30</v>
      </c>
      <c r="E625">
        <v>4051</v>
      </c>
      <c r="F625" t="s">
        <v>14</v>
      </c>
      <c r="G625" t="s">
        <v>14</v>
      </c>
    </row>
    <row r="626" spans="1:7" x14ac:dyDescent="0.25">
      <c r="A626" s="1">
        <v>43922</v>
      </c>
      <c r="B626" s="1">
        <v>43922</v>
      </c>
      <c r="C626" t="s">
        <v>31</v>
      </c>
      <c r="D626" t="s">
        <v>32</v>
      </c>
      <c r="E626">
        <v>4952</v>
      </c>
      <c r="F626" t="s">
        <v>14</v>
      </c>
      <c r="G626" t="s">
        <v>14</v>
      </c>
    </row>
    <row r="627" spans="1:7" x14ac:dyDescent="0.25">
      <c r="A627" s="1">
        <v>43922</v>
      </c>
      <c r="B627" s="1">
        <v>43922</v>
      </c>
      <c r="C627" t="s">
        <v>33</v>
      </c>
      <c r="D627" t="s">
        <v>34</v>
      </c>
      <c r="E627">
        <v>6900</v>
      </c>
      <c r="F627" t="s">
        <v>14</v>
      </c>
      <c r="G627" t="s">
        <v>14</v>
      </c>
    </row>
    <row r="628" spans="1:7" x14ac:dyDescent="0.25">
      <c r="A628" s="1">
        <v>43922</v>
      </c>
      <c r="B628" s="1">
        <v>43922</v>
      </c>
      <c r="C628" t="s">
        <v>35</v>
      </c>
      <c r="D628" t="s">
        <v>36</v>
      </c>
      <c r="E628">
        <v>10410</v>
      </c>
      <c r="F628" t="s">
        <v>14</v>
      </c>
      <c r="G628" t="s">
        <v>14</v>
      </c>
    </row>
    <row r="629" spans="1:7" x14ac:dyDescent="0.25">
      <c r="A629" s="1">
        <v>43922</v>
      </c>
      <c r="B629" s="1">
        <v>43922</v>
      </c>
      <c r="C629" t="s">
        <v>37</v>
      </c>
      <c r="D629" t="s">
        <v>38</v>
      </c>
      <c r="E629">
        <v>16818</v>
      </c>
      <c r="F629" t="s">
        <v>14</v>
      </c>
      <c r="G629" t="s">
        <v>14</v>
      </c>
    </row>
    <row r="630" spans="1:7" x14ac:dyDescent="0.25">
      <c r="A630" s="1">
        <v>43922</v>
      </c>
      <c r="B630" s="1">
        <v>43922</v>
      </c>
      <c r="C630" t="s">
        <v>39</v>
      </c>
      <c r="D630" t="s">
        <v>40</v>
      </c>
      <c r="E630">
        <v>23838</v>
      </c>
      <c r="F630" t="s">
        <v>14</v>
      </c>
      <c r="G630" t="s">
        <v>14</v>
      </c>
    </row>
    <row r="631" spans="1:7" x14ac:dyDescent="0.25">
      <c r="A631" s="1">
        <v>43922</v>
      </c>
      <c r="B631" s="1">
        <v>43922</v>
      </c>
      <c r="C631" t="s">
        <v>41</v>
      </c>
      <c r="D631" t="s">
        <v>42</v>
      </c>
      <c r="E631">
        <v>28613</v>
      </c>
      <c r="F631" t="s">
        <v>14</v>
      </c>
      <c r="G631" t="s">
        <v>14</v>
      </c>
    </row>
    <row r="632" spans="1:7" x14ac:dyDescent="0.25">
      <c r="A632" s="1">
        <v>43922</v>
      </c>
      <c r="B632" s="1">
        <v>43922</v>
      </c>
      <c r="C632" t="s">
        <v>43</v>
      </c>
      <c r="D632" t="s">
        <v>44</v>
      </c>
      <c r="E632">
        <v>34739</v>
      </c>
      <c r="F632" t="s">
        <v>14</v>
      </c>
      <c r="G632" t="s">
        <v>14</v>
      </c>
    </row>
    <row r="633" spans="1:7" x14ac:dyDescent="0.25">
      <c r="A633" s="1">
        <v>43922</v>
      </c>
      <c r="B633" s="1">
        <v>43922</v>
      </c>
      <c r="C633" t="s">
        <v>45</v>
      </c>
      <c r="D633" t="s">
        <v>46</v>
      </c>
      <c r="E633">
        <v>37862</v>
      </c>
      <c r="F633" t="s">
        <v>14</v>
      </c>
      <c r="G633" t="s">
        <v>14</v>
      </c>
    </row>
    <row r="634" spans="1:7" x14ac:dyDescent="0.25">
      <c r="A634" s="1">
        <v>43922</v>
      </c>
      <c r="B634" s="1">
        <v>43922</v>
      </c>
      <c r="C634" t="s">
        <v>47</v>
      </c>
      <c r="D634" t="s">
        <v>48</v>
      </c>
      <c r="E634">
        <v>41085</v>
      </c>
      <c r="F634" t="s">
        <v>14</v>
      </c>
      <c r="G634" t="s">
        <v>14</v>
      </c>
    </row>
    <row r="635" spans="1:7" x14ac:dyDescent="0.25">
      <c r="A635" s="1">
        <v>43922</v>
      </c>
      <c r="B635" s="1">
        <v>43922</v>
      </c>
      <c r="C635" t="s">
        <v>49</v>
      </c>
      <c r="D635" t="s">
        <v>50</v>
      </c>
      <c r="E635">
        <v>43571</v>
      </c>
      <c r="F635" t="s">
        <v>14</v>
      </c>
      <c r="G635" t="s">
        <v>14</v>
      </c>
    </row>
    <row r="636" spans="1:7" x14ac:dyDescent="0.25">
      <c r="A636" s="1">
        <v>43922</v>
      </c>
      <c r="B636" s="1">
        <v>43922</v>
      </c>
      <c r="C636" t="s">
        <v>51</v>
      </c>
      <c r="D636" t="s">
        <v>52</v>
      </c>
      <c r="E636">
        <v>36396</v>
      </c>
      <c r="F636" t="s">
        <v>14</v>
      </c>
      <c r="G636" t="s">
        <v>14</v>
      </c>
    </row>
    <row r="637" spans="1:7" x14ac:dyDescent="0.25">
      <c r="A637" s="1">
        <v>43922</v>
      </c>
      <c r="B637" s="1">
        <v>43922</v>
      </c>
      <c r="C637" t="s">
        <v>53</v>
      </c>
      <c r="D637" t="s">
        <v>54</v>
      </c>
      <c r="E637">
        <v>17613</v>
      </c>
      <c r="F637" t="s">
        <v>14</v>
      </c>
      <c r="G637" t="s">
        <v>14</v>
      </c>
    </row>
    <row r="638" spans="1:7" x14ac:dyDescent="0.25">
      <c r="A638" s="1">
        <v>43922</v>
      </c>
      <c r="B638" s="1">
        <v>43922</v>
      </c>
      <c r="C638" t="s">
        <v>55</v>
      </c>
      <c r="D638" t="s">
        <v>56</v>
      </c>
      <c r="E638">
        <v>3843</v>
      </c>
      <c r="F638" t="s">
        <v>14</v>
      </c>
      <c r="G638" t="s">
        <v>14</v>
      </c>
    </row>
    <row r="639" spans="1:7" x14ac:dyDescent="0.25">
      <c r="A639" s="1">
        <v>43922</v>
      </c>
      <c r="B639" s="1">
        <v>43922</v>
      </c>
      <c r="C639" t="s">
        <v>57</v>
      </c>
      <c r="D639" t="s">
        <v>58</v>
      </c>
      <c r="E639">
        <v>13</v>
      </c>
      <c r="F639" t="s">
        <v>14</v>
      </c>
      <c r="G639" t="s">
        <v>14</v>
      </c>
    </row>
    <row r="640" spans="1:7" x14ac:dyDescent="0.25">
      <c r="A640" s="1">
        <v>43952</v>
      </c>
      <c r="B640" s="1">
        <v>43952</v>
      </c>
      <c r="C640" t="s">
        <v>12</v>
      </c>
      <c r="D640" t="s">
        <v>13</v>
      </c>
      <c r="E640">
        <v>1692</v>
      </c>
      <c r="F640" t="s">
        <v>14</v>
      </c>
      <c r="G640" t="s">
        <v>14</v>
      </c>
    </row>
    <row r="641" spans="1:7" x14ac:dyDescent="0.25">
      <c r="A641" s="1">
        <v>43952</v>
      </c>
      <c r="B641" s="1">
        <v>43952</v>
      </c>
      <c r="C641" t="s">
        <v>15</v>
      </c>
      <c r="D641" t="s">
        <v>16</v>
      </c>
      <c r="E641">
        <v>321</v>
      </c>
      <c r="F641" t="s">
        <v>14</v>
      </c>
      <c r="G641" t="s">
        <v>14</v>
      </c>
    </row>
    <row r="642" spans="1:7" x14ac:dyDescent="0.25">
      <c r="A642" s="1">
        <v>43952</v>
      </c>
      <c r="B642" s="1">
        <v>43952</v>
      </c>
      <c r="C642" t="s">
        <v>17</v>
      </c>
      <c r="D642" t="s">
        <v>18</v>
      </c>
      <c r="E642">
        <v>196</v>
      </c>
      <c r="F642" t="s">
        <v>14</v>
      </c>
      <c r="G642" t="s">
        <v>14</v>
      </c>
    </row>
    <row r="643" spans="1:7" x14ac:dyDescent="0.25">
      <c r="A643" s="1">
        <v>43952</v>
      </c>
      <c r="B643" s="1">
        <v>43952</v>
      </c>
      <c r="C643" t="s">
        <v>19</v>
      </c>
      <c r="D643" t="s">
        <v>20</v>
      </c>
      <c r="E643">
        <v>261</v>
      </c>
      <c r="F643" t="s">
        <v>14</v>
      </c>
      <c r="G643" t="s">
        <v>14</v>
      </c>
    </row>
    <row r="644" spans="1:7" x14ac:dyDescent="0.25">
      <c r="A644" s="1">
        <v>43952</v>
      </c>
      <c r="B644" s="1">
        <v>43952</v>
      </c>
      <c r="C644" t="s">
        <v>21</v>
      </c>
      <c r="D644" t="s">
        <v>22</v>
      </c>
      <c r="E644">
        <v>1059</v>
      </c>
      <c r="F644" t="s">
        <v>14</v>
      </c>
      <c r="G644" t="s">
        <v>14</v>
      </c>
    </row>
    <row r="645" spans="1:7" x14ac:dyDescent="0.25">
      <c r="A645" s="1">
        <v>43952</v>
      </c>
      <c r="B645" s="1">
        <v>43952</v>
      </c>
      <c r="C645" t="s">
        <v>23</v>
      </c>
      <c r="D645" t="s">
        <v>24</v>
      </c>
      <c r="E645">
        <v>2012</v>
      </c>
      <c r="F645" t="s">
        <v>14</v>
      </c>
      <c r="G645" t="s">
        <v>14</v>
      </c>
    </row>
    <row r="646" spans="1:7" x14ac:dyDescent="0.25">
      <c r="A646" s="1">
        <v>43952</v>
      </c>
      <c r="B646" s="1">
        <v>43952</v>
      </c>
      <c r="C646" t="s">
        <v>25</v>
      </c>
      <c r="D646" t="s">
        <v>26</v>
      </c>
      <c r="E646">
        <v>2906</v>
      </c>
      <c r="F646" t="s">
        <v>14</v>
      </c>
      <c r="G646" t="s">
        <v>14</v>
      </c>
    </row>
    <row r="647" spans="1:7" x14ac:dyDescent="0.25">
      <c r="A647" s="1">
        <v>43952</v>
      </c>
      <c r="B647" s="1">
        <v>43952</v>
      </c>
      <c r="C647" t="s">
        <v>27</v>
      </c>
      <c r="D647" t="s">
        <v>28</v>
      </c>
      <c r="E647">
        <v>3677</v>
      </c>
      <c r="F647" t="s">
        <v>14</v>
      </c>
      <c r="G647" t="s">
        <v>14</v>
      </c>
    </row>
    <row r="648" spans="1:7" x14ac:dyDescent="0.25">
      <c r="A648" s="1">
        <v>43952</v>
      </c>
      <c r="B648" s="1">
        <v>43952</v>
      </c>
      <c r="C648" t="s">
        <v>29</v>
      </c>
      <c r="D648" t="s">
        <v>30</v>
      </c>
      <c r="E648">
        <v>4289</v>
      </c>
      <c r="F648" t="s">
        <v>14</v>
      </c>
      <c r="G648" t="s">
        <v>14</v>
      </c>
    </row>
    <row r="649" spans="1:7" x14ac:dyDescent="0.25">
      <c r="A649" s="1">
        <v>43952</v>
      </c>
      <c r="B649" s="1">
        <v>43952</v>
      </c>
      <c r="C649" t="s">
        <v>31</v>
      </c>
      <c r="D649" t="s">
        <v>32</v>
      </c>
      <c r="E649">
        <v>4949</v>
      </c>
      <c r="F649" t="s">
        <v>14</v>
      </c>
      <c r="G649" t="s">
        <v>14</v>
      </c>
    </row>
    <row r="650" spans="1:7" x14ac:dyDescent="0.25">
      <c r="A650" s="1">
        <v>43952</v>
      </c>
      <c r="B650" s="1">
        <v>43952</v>
      </c>
      <c r="C650" t="s">
        <v>33</v>
      </c>
      <c r="D650" t="s">
        <v>34</v>
      </c>
      <c r="E650">
        <v>6673</v>
      </c>
      <c r="F650" t="s">
        <v>14</v>
      </c>
      <c r="G650" t="s">
        <v>14</v>
      </c>
    </row>
    <row r="651" spans="1:7" x14ac:dyDescent="0.25">
      <c r="A651" s="1">
        <v>43952</v>
      </c>
      <c r="B651" s="1">
        <v>43952</v>
      </c>
      <c r="C651" t="s">
        <v>35</v>
      </c>
      <c r="D651" t="s">
        <v>36</v>
      </c>
      <c r="E651">
        <v>9822</v>
      </c>
      <c r="F651" t="s">
        <v>14</v>
      </c>
      <c r="G651" t="s">
        <v>14</v>
      </c>
    </row>
    <row r="652" spans="1:7" x14ac:dyDescent="0.25">
      <c r="A652" s="1">
        <v>43952</v>
      </c>
      <c r="B652" s="1">
        <v>43952</v>
      </c>
      <c r="C652" t="s">
        <v>37</v>
      </c>
      <c r="D652" t="s">
        <v>38</v>
      </c>
      <c r="E652">
        <v>15294</v>
      </c>
      <c r="F652" t="s">
        <v>14</v>
      </c>
      <c r="G652" t="s">
        <v>14</v>
      </c>
    </row>
    <row r="653" spans="1:7" x14ac:dyDescent="0.25">
      <c r="A653" s="1">
        <v>43952</v>
      </c>
      <c r="B653" s="1">
        <v>43952</v>
      </c>
      <c r="C653" t="s">
        <v>39</v>
      </c>
      <c r="D653" t="s">
        <v>40</v>
      </c>
      <c r="E653">
        <v>21348</v>
      </c>
      <c r="F653" t="s">
        <v>14</v>
      </c>
      <c r="G653" t="s">
        <v>14</v>
      </c>
    </row>
    <row r="654" spans="1:7" x14ac:dyDescent="0.25">
      <c r="A654" s="1">
        <v>43952</v>
      </c>
      <c r="B654" s="1">
        <v>43952</v>
      </c>
      <c r="C654" t="s">
        <v>41</v>
      </c>
      <c r="D654" t="s">
        <v>42</v>
      </c>
      <c r="E654">
        <v>25005</v>
      </c>
      <c r="F654" t="s">
        <v>14</v>
      </c>
      <c r="G654" t="s">
        <v>14</v>
      </c>
    </row>
    <row r="655" spans="1:7" x14ac:dyDescent="0.25">
      <c r="A655" s="1">
        <v>43952</v>
      </c>
      <c r="B655" s="1">
        <v>43952</v>
      </c>
      <c r="C655" t="s">
        <v>43</v>
      </c>
      <c r="D655" t="s">
        <v>44</v>
      </c>
      <c r="E655">
        <v>29702</v>
      </c>
      <c r="F655" t="s">
        <v>14</v>
      </c>
      <c r="G655" t="s">
        <v>14</v>
      </c>
    </row>
    <row r="656" spans="1:7" x14ac:dyDescent="0.25">
      <c r="A656" s="1">
        <v>43952</v>
      </c>
      <c r="B656" s="1">
        <v>43952</v>
      </c>
      <c r="C656" t="s">
        <v>45</v>
      </c>
      <c r="D656" t="s">
        <v>46</v>
      </c>
      <c r="E656">
        <v>32199</v>
      </c>
      <c r="F656" t="s">
        <v>14</v>
      </c>
      <c r="G656" t="s">
        <v>14</v>
      </c>
    </row>
    <row r="657" spans="1:7" x14ac:dyDescent="0.25">
      <c r="A657" s="1">
        <v>43952</v>
      </c>
      <c r="B657" s="1">
        <v>43952</v>
      </c>
      <c r="C657" t="s">
        <v>47</v>
      </c>
      <c r="D657" t="s">
        <v>48</v>
      </c>
      <c r="E657">
        <v>34213</v>
      </c>
      <c r="F657" t="s">
        <v>14</v>
      </c>
      <c r="G657" t="s">
        <v>14</v>
      </c>
    </row>
    <row r="658" spans="1:7" x14ac:dyDescent="0.25">
      <c r="A658" s="1">
        <v>43952</v>
      </c>
      <c r="B658" s="1">
        <v>43952</v>
      </c>
      <c r="C658" t="s">
        <v>49</v>
      </c>
      <c r="D658" t="s">
        <v>50</v>
      </c>
      <c r="E658">
        <v>36258</v>
      </c>
      <c r="F658" t="s">
        <v>14</v>
      </c>
      <c r="G658" t="s">
        <v>14</v>
      </c>
    </row>
    <row r="659" spans="1:7" x14ac:dyDescent="0.25">
      <c r="A659" s="1">
        <v>43952</v>
      </c>
      <c r="B659" s="1">
        <v>43952</v>
      </c>
      <c r="C659" t="s">
        <v>51</v>
      </c>
      <c r="D659" t="s">
        <v>52</v>
      </c>
      <c r="E659">
        <v>30631</v>
      </c>
      <c r="F659" t="s">
        <v>14</v>
      </c>
      <c r="G659" t="s">
        <v>14</v>
      </c>
    </row>
    <row r="660" spans="1:7" x14ac:dyDescent="0.25">
      <c r="A660" s="1">
        <v>43952</v>
      </c>
      <c r="B660" s="1">
        <v>43952</v>
      </c>
      <c r="C660" t="s">
        <v>53</v>
      </c>
      <c r="D660" t="s">
        <v>54</v>
      </c>
      <c r="E660">
        <v>14507</v>
      </c>
      <c r="F660" t="s">
        <v>14</v>
      </c>
      <c r="G660" t="s">
        <v>14</v>
      </c>
    </row>
    <row r="661" spans="1:7" x14ac:dyDescent="0.25">
      <c r="A661" s="1">
        <v>43952</v>
      </c>
      <c r="B661" s="1">
        <v>43952</v>
      </c>
      <c r="C661" t="s">
        <v>55</v>
      </c>
      <c r="D661" t="s">
        <v>56</v>
      </c>
      <c r="E661">
        <v>3128</v>
      </c>
      <c r="F661" t="s">
        <v>14</v>
      </c>
      <c r="G661" t="s">
        <v>14</v>
      </c>
    </row>
    <row r="662" spans="1:7" x14ac:dyDescent="0.25">
      <c r="A662" s="1">
        <v>43952</v>
      </c>
      <c r="B662" s="1">
        <v>43952</v>
      </c>
      <c r="C662" t="s">
        <v>57</v>
      </c>
      <c r="D662" t="s">
        <v>58</v>
      </c>
      <c r="E662">
        <v>10</v>
      </c>
      <c r="F662" t="s">
        <v>14</v>
      </c>
      <c r="G662" t="s">
        <v>14</v>
      </c>
    </row>
    <row r="663" spans="1:7" x14ac:dyDescent="0.25">
      <c r="A663" s="1">
        <v>43983</v>
      </c>
      <c r="B663" s="1">
        <v>43983</v>
      </c>
      <c r="C663" t="s">
        <v>12</v>
      </c>
      <c r="D663" t="s">
        <v>13</v>
      </c>
      <c r="E663">
        <v>1664</v>
      </c>
      <c r="F663" t="s">
        <v>14</v>
      </c>
      <c r="G663" t="s">
        <v>14</v>
      </c>
    </row>
    <row r="664" spans="1:7" x14ac:dyDescent="0.25">
      <c r="A664" s="1">
        <v>43983</v>
      </c>
      <c r="B664" s="1">
        <v>43983</v>
      </c>
      <c r="C664" t="s">
        <v>15</v>
      </c>
      <c r="D664" t="s">
        <v>16</v>
      </c>
      <c r="E664">
        <v>308</v>
      </c>
      <c r="F664" t="s">
        <v>14</v>
      </c>
      <c r="G664" t="s">
        <v>14</v>
      </c>
    </row>
    <row r="665" spans="1:7" x14ac:dyDescent="0.25">
      <c r="A665" s="1">
        <v>43983</v>
      </c>
      <c r="B665" s="1">
        <v>43983</v>
      </c>
      <c r="C665" t="s">
        <v>17</v>
      </c>
      <c r="D665" t="s">
        <v>18</v>
      </c>
      <c r="E665">
        <v>227</v>
      </c>
      <c r="F665" t="s">
        <v>14</v>
      </c>
      <c r="G665" t="s">
        <v>14</v>
      </c>
    </row>
    <row r="666" spans="1:7" x14ac:dyDescent="0.25">
      <c r="A666" s="1">
        <v>43983</v>
      </c>
      <c r="B666" s="1">
        <v>43983</v>
      </c>
      <c r="C666" t="s">
        <v>19</v>
      </c>
      <c r="D666" t="s">
        <v>20</v>
      </c>
      <c r="E666">
        <v>299</v>
      </c>
      <c r="F666" t="s">
        <v>14</v>
      </c>
      <c r="G666" t="s">
        <v>14</v>
      </c>
    </row>
    <row r="667" spans="1:7" x14ac:dyDescent="0.25">
      <c r="A667" s="1">
        <v>43983</v>
      </c>
      <c r="B667" s="1">
        <v>43983</v>
      </c>
      <c r="C667" t="s">
        <v>21</v>
      </c>
      <c r="D667" t="s">
        <v>22</v>
      </c>
      <c r="E667">
        <v>1110</v>
      </c>
      <c r="F667" t="s">
        <v>14</v>
      </c>
      <c r="G667" t="s">
        <v>14</v>
      </c>
    </row>
    <row r="668" spans="1:7" x14ac:dyDescent="0.25">
      <c r="A668" s="1">
        <v>43983</v>
      </c>
      <c r="B668" s="1">
        <v>43983</v>
      </c>
      <c r="C668" t="s">
        <v>23</v>
      </c>
      <c r="D668" t="s">
        <v>24</v>
      </c>
      <c r="E668">
        <v>2121</v>
      </c>
      <c r="F668" t="s">
        <v>14</v>
      </c>
      <c r="G668" t="s">
        <v>14</v>
      </c>
    </row>
    <row r="669" spans="1:7" x14ac:dyDescent="0.25">
      <c r="A669" s="1">
        <v>43983</v>
      </c>
      <c r="B669" s="1">
        <v>43983</v>
      </c>
      <c r="C669" t="s">
        <v>25</v>
      </c>
      <c r="D669" t="s">
        <v>26</v>
      </c>
      <c r="E669">
        <v>2966</v>
      </c>
      <c r="F669" t="s">
        <v>14</v>
      </c>
      <c r="G669" t="s">
        <v>14</v>
      </c>
    </row>
    <row r="670" spans="1:7" x14ac:dyDescent="0.25">
      <c r="A670" s="1">
        <v>43983</v>
      </c>
      <c r="B670" s="1">
        <v>43983</v>
      </c>
      <c r="C670" t="s">
        <v>27</v>
      </c>
      <c r="D670" t="s">
        <v>28</v>
      </c>
      <c r="E670">
        <v>3594</v>
      </c>
      <c r="F670" t="s">
        <v>14</v>
      </c>
      <c r="G670" t="s">
        <v>14</v>
      </c>
    </row>
    <row r="671" spans="1:7" x14ac:dyDescent="0.25">
      <c r="A671" s="1">
        <v>43983</v>
      </c>
      <c r="B671" s="1">
        <v>43983</v>
      </c>
      <c r="C671" t="s">
        <v>29</v>
      </c>
      <c r="D671" t="s">
        <v>30</v>
      </c>
      <c r="E671">
        <v>4034</v>
      </c>
      <c r="F671" t="s">
        <v>14</v>
      </c>
      <c r="G671" t="s">
        <v>14</v>
      </c>
    </row>
    <row r="672" spans="1:7" x14ac:dyDescent="0.25">
      <c r="A672" s="1">
        <v>43983</v>
      </c>
      <c r="B672" s="1">
        <v>43983</v>
      </c>
      <c r="C672" t="s">
        <v>31</v>
      </c>
      <c r="D672" t="s">
        <v>32</v>
      </c>
      <c r="E672">
        <v>4573</v>
      </c>
      <c r="F672" t="s">
        <v>14</v>
      </c>
      <c r="G672" t="s">
        <v>14</v>
      </c>
    </row>
    <row r="673" spans="1:7" x14ac:dyDescent="0.25">
      <c r="A673" s="1">
        <v>43983</v>
      </c>
      <c r="B673" s="1">
        <v>43983</v>
      </c>
      <c r="C673" t="s">
        <v>33</v>
      </c>
      <c r="D673" t="s">
        <v>34</v>
      </c>
      <c r="E673">
        <v>6302</v>
      </c>
      <c r="F673" t="s">
        <v>14</v>
      </c>
      <c r="G673" t="s">
        <v>14</v>
      </c>
    </row>
    <row r="674" spans="1:7" x14ac:dyDescent="0.25">
      <c r="A674" s="1">
        <v>43983</v>
      </c>
      <c r="B674" s="1">
        <v>43983</v>
      </c>
      <c r="C674" t="s">
        <v>35</v>
      </c>
      <c r="D674" t="s">
        <v>36</v>
      </c>
      <c r="E674">
        <v>9349</v>
      </c>
      <c r="F674" t="s">
        <v>14</v>
      </c>
      <c r="G674" t="s">
        <v>14</v>
      </c>
    </row>
    <row r="675" spans="1:7" x14ac:dyDescent="0.25">
      <c r="A675" s="1">
        <v>43983</v>
      </c>
      <c r="B675" s="1">
        <v>43983</v>
      </c>
      <c r="C675" t="s">
        <v>37</v>
      </c>
      <c r="D675" t="s">
        <v>38</v>
      </c>
      <c r="E675">
        <v>14234</v>
      </c>
      <c r="F675" t="s">
        <v>14</v>
      </c>
      <c r="G675" t="s">
        <v>14</v>
      </c>
    </row>
    <row r="676" spans="1:7" x14ac:dyDescent="0.25">
      <c r="A676" s="1">
        <v>43983</v>
      </c>
      <c r="B676" s="1">
        <v>43983</v>
      </c>
      <c r="C676" t="s">
        <v>39</v>
      </c>
      <c r="D676" t="s">
        <v>40</v>
      </c>
      <c r="E676">
        <v>19498</v>
      </c>
      <c r="F676" t="s">
        <v>14</v>
      </c>
      <c r="G676" t="s">
        <v>14</v>
      </c>
    </row>
    <row r="677" spans="1:7" x14ac:dyDescent="0.25">
      <c r="A677" s="1">
        <v>43983</v>
      </c>
      <c r="B677" s="1">
        <v>43983</v>
      </c>
      <c r="C677" t="s">
        <v>41</v>
      </c>
      <c r="D677" t="s">
        <v>42</v>
      </c>
      <c r="E677">
        <v>22816</v>
      </c>
      <c r="F677" t="s">
        <v>14</v>
      </c>
      <c r="G677" t="s">
        <v>14</v>
      </c>
    </row>
    <row r="678" spans="1:7" x14ac:dyDescent="0.25">
      <c r="A678" s="1">
        <v>43983</v>
      </c>
      <c r="B678" s="1">
        <v>43983</v>
      </c>
      <c r="C678" t="s">
        <v>43</v>
      </c>
      <c r="D678" t="s">
        <v>44</v>
      </c>
      <c r="E678">
        <v>26716</v>
      </c>
      <c r="F678" t="s">
        <v>14</v>
      </c>
      <c r="G678" t="s">
        <v>14</v>
      </c>
    </row>
    <row r="679" spans="1:7" x14ac:dyDescent="0.25">
      <c r="A679" s="1">
        <v>43983</v>
      </c>
      <c r="B679" s="1">
        <v>43983</v>
      </c>
      <c r="C679" t="s">
        <v>45</v>
      </c>
      <c r="D679" t="s">
        <v>46</v>
      </c>
      <c r="E679">
        <v>28542</v>
      </c>
      <c r="F679" t="s">
        <v>14</v>
      </c>
      <c r="G679" t="s">
        <v>14</v>
      </c>
    </row>
    <row r="680" spans="1:7" x14ac:dyDescent="0.25">
      <c r="A680" s="1">
        <v>43983</v>
      </c>
      <c r="B680" s="1">
        <v>43983</v>
      </c>
      <c r="C680" t="s">
        <v>47</v>
      </c>
      <c r="D680" t="s">
        <v>48</v>
      </c>
      <c r="E680">
        <v>30140</v>
      </c>
      <c r="F680" t="s">
        <v>14</v>
      </c>
      <c r="G680" t="s">
        <v>14</v>
      </c>
    </row>
    <row r="681" spans="1:7" x14ac:dyDescent="0.25">
      <c r="A681" s="1">
        <v>43983</v>
      </c>
      <c r="B681" s="1">
        <v>43983</v>
      </c>
      <c r="C681" t="s">
        <v>49</v>
      </c>
      <c r="D681" t="s">
        <v>50</v>
      </c>
      <c r="E681">
        <v>31062</v>
      </c>
      <c r="F681" t="s">
        <v>14</v>
      </c>
      <c r="G681" t="s">
        <v>14</v>
      </c>
    </row>
    <row r="682" spans="1:7" x14ac:dyDescent="0.25">
      <c r="A682" s="1">
        <v>43983</v>
      </c>
      <c r="B682" s="1">
        <v>43983</v>
      </c>
      <c r="C682" t="s">
        <v>51</v>
      </c>
      <c r="D682" t="s">
        <v>52</v>
      </c>
      <c r="E682">
        <v>25901</v>
      </c>
      <c r="F682" t="s">
        <v>14</v>
      </c>
      <c r="G682" t="s">
        <v>14</v>
      </c>
    </row>
    <row r="683" spans="1:7" x14ac:dyDescent="0.25">
      <c r="A683" s="1">
        <v>43983</v>
      </c>
      <c r="B683" s="1">
        <v>43983</v>
      </c>
      <c r="C683" t="s">
        <v>53</v>
      </c>
      <c r="D683" t="s">
        <v>54</v>
      </c>
      <c r="E683">
        <v>12100</v>
      </c>
      <c r="F683" t="s">
        <v>14</v>
      </c>
      <c r="G683" t="s">
        <v>14</v>
      </c>
    </row>
    <row r="684" spans="1:7" x14ac:dyDescent="0.25">
      <c r="A684" s="1">
        <v>43983</v>
      </c>
      <c r="B684" s="1">
        <v>43983</v>
      </c>
      <c r="C684" t="s">
        <v>55</v>
      </c>
      <c r="D684" t="s">
        <v>56</v>
      </c>
      <c r="E684">
        <v>2430</v>
      </c>
      <c r="F684" t="s">
        <v>14</v>
      </c>
      <c r="G684" t="s">
        <v>14</v>
      </c>
    </row>
    <row r="685" spans="1:7" x14ac:dyDescent="0.25">
      <c r="A685" s="1">
        <v>44013</v>
      </c>
      <c r="B685" s="1">
        <v>44013</v>
      </c>
      <c r="C685" t="s">
        <v>12</v>
      </c>
      <c r="D685" t="s">
        <v>13</v>
      </c>
      <c r="E685">
        <v>1649</v>
      </c>
      <c r="F685" t="s">
        <v>14</v>
      </c>
      <c r="G685" t="s">
        <v>14</v>
      </c>
    </row>
    <row r="686" spans="1:7" x14ac:dyDescent="0.25">
      <c r="A686" s="1">
        <v>44013</v>
      </c>
      <c r="B686" s="1">
        <v>44013</v>
      </c>
      <c r="C686" t="s">
        <v>15</v>
      </c>
      <c r="D686" t="s">
        <v>16</v>
      </c>
      <c r="E686">
        <v>349</v>
      </c>
      <c r="F686" t="s">
        <v>14</v>
      </c>
      <c r="G686" t="s">
        <v>14</v>
      </c>
    </row>
    <row r="687" spans="1:7" x14ac:dyDescent="0.25">
      <c r="A687" s="1">
        <v>44013</v>
      </c>
      <c r="B687" s="1">
        <v>44013</v>
      </c>
      <c r="C687" t="s">
        <v>17</v>
      </c>
      <c r="D687" t="s">
        <v>18</v>
      </c>
      <c r="E687">
        <v>219</v>
      </c>
      <c r="F687" t="s">
        <v>14</v>
      </c>
      <c r="G687" t="s">
        <v>14</v>
      </c>
    </row>
    <row r="688" spans="1:7" x14ac:dyDescent="0.25">
      <c r="A688" s="1">
        <v>44013</v>
      </c>
      <c r="B688" s="1">
        <v>44013</v>
      </c>
      <c r="C688" t="s">
        <v>19</v>
      </c>
      <c r="D688" t="s">
        <v>20</v>
      </c>
      <c r="E688">
        <v>323</v>
      </c>
      <c r="F688" t="s">
        <v>14</v>
      </c>
      <c r="G688" t="s">
        <v>14</v>
      </c>
    </row>
    <row r="689" spans="1:7" x14ac:dyDescent="0.25">
      <c r="A689" s="1">
        <v>44013</v>
      </c>
      <c r="B689" s="1">
        <v>44013</v>
      </c>
      <c r="C689" t="s">
        <v>21</v>
      </c>
      <c r="D689" t="s">
        <v>22</v>
      </c>
      <c r="E689">
        <v>1176</v>
      </c>
      <c r="F689" t="s">
        <v>14</v>
      </c>
      <c r="G689" t="s">
        <v>14</v>
      </c>
    </row>
    <row r="690" spans="1:7" x14ac:dyDescent="0.25">
      <c r="A690" s="1">
        <v>44013</v>
      </c>
      <c r="B690" s="1">
        <v>44013</v>
      </c>
      <c r="C690" t="s">
        <v>23</v>
      </c>
      <c r="D690" t="s">
        <v>24</v>
      </c>
      <c r="E690">
        <v>2305</v>
      </c>
      <c r="F690" t="s">
        <v>14</v>
      </c>
      <c r="G690" t="s">
        <v>14</v>
      </c>
    </row>
    <row r="691" spans="1:7" x14ac:dyDescent="0.25">
      <c r="A691" s="1">
        <v>44013</v>
      </c>
      <c r="B691" s="1">
        <v>44013</v>
      </c>
      <c r="C691" t="s">
        <v>25</v>
      </c>
      <c r="D691" t="s">
        <v>26</v>
      </c>
      <c r="E691">
        <v>3112</v>
      </c>
      <c r="F691" t="s">
        <v>14</v>
      </c>
      <c r="G691" t="s">
        <v>14</v>
      </c>
    </row>
    <row r="692" spans="1:7" x14ac:dyDescent="0.25">
      <c r="A692" s="1">
        <v>44013</v>
      </c>
      <c r="B692" s="1">
        <v>44013</v>
      </c>
      <c r="C692" t="s">
        <v>27</v>
      </c>
      <c r="D692" t="s">
        <v>28</v>
      </c>
      <c r="E692">
        <v>3768</v>
      </c>
      <c r="F692" t="s">
        <v>14</v>
      </c>
      <c r="G692" t="s">
        <v>14</v>
      </c>
    </row>
    <row r="693" spans="1:7" x14ac:dyDescent="0.25">
      <c r="A693" s="1">
        <v>44013</v>
      </c>
      <c r="B693" s="1">
        <v>44013</v>
      </c>
      <c r="C693" t="s">
        <v>29</v>
      </c>
      <c r="D693" t="s">
        <v>30</v>
      </c>
      <c r="E693">
        <v>4564</v>
      </c>
      <c r="F693" t="s">
        <v>14</v>
      </c>
      <c r="G693" t="s">
        <v>14</v>
      </c>
    </row>
    <row r="694" spans="1:7" x14ac:dyDescent="0.25">
      <c r="A694" s="1">
        <v>44013</v>
      </c>
      <c r="B694" s="1">
        <v>44013</v>
      </c>
      <c r="C694" t="s">
        <v>31</v>
      </c>
      <c r="D694" t="s">
        <v>32</v>
      </c>
      <c r="E694">
        <v>5310</v>
      </c>
      <c r="F694" t="s">
        <v>14</v>
      </c>
      <c r="G694" t="s">
        <v>14</v>
      </c>
    </row>
    <row r="695" spans="1:7" x14ac:dyDescent="0.25">
      <c r="A695" s="1">
        <v>44013</v>
      </c>
      <c r="B695" s="1">
        <v>44013</v>
      </c>
      <c r="C695" t="s">
        <v>33</v>
      </c>
      <c r="D695" t="s">
        <v>34</v>
      </c>
      <c r="E695">
        <v>6965</v>
      </c>
      <c r="F695" t="s">
        <v>14</v>
      </c>
      <c r="G695" t="s">
        <v>14</v>
      </c>
    </row>
    <row r="696" spans="1:7" x14ac:dyDescent="0.25">
      <c r="A696" s="1">
        <v>44013</v>
      </c>
      <c r="B696" s="1">
        <v>44013</v>
      </c>
      <c r="C696" t="s">
        <v>35</v>
      </c>
      <c r="D696" t="s">
        <v>36</v>
      </c>
      <c r="E696">
        <v>10168</v>
      </c>
      <c r="F696" t="s">
        <v>14</v>
      </c>
      <c r="G696" t="s">
        <v>14</v>
      </c>
    </row>
    <row r="697" spans="1:7" x14ac:dyDescent="0.25">
      <c r="A697" s="1">
        <v>44013</v>
      </c>
      <c r="B697" s="1">
        <v>44013</v>
      </c>
      <c r="C697" t="s">
        <v>37</v>
      </c>
      <c r="D697" t="s">
        <v>38</v>
      </c>
      <c r="E697">
        <v>16184</v>
      </c>
      <c r="F697" t="s">
        <v>14</v>
      </c>
      <c r="G697" t="s">
        <v>14</v>
      </c>
    </row>
    <row r="698" spans="1:7" x14ac:dyDescent="0.25">
      <c r="A698" s="1">
        <v>44013</v>
      </c>
      <c r="B698" s="1">
        <v>44013</v>
      </c>
      <c r="C698" t="s">
        <v>39</v>
      </c>
      <c r="D698" t="s">
        <v>40</v>
      </c>
      <c r="E698">
        <v>21960</v>
      </c>
      <c r="F698" t="s">
        <v>14</v>
      </c>
      <c r="G698" t="s">
        <v>14</v>
      </c>
    </row>
    <row r="699" spans="1:7" x14ac:dyDescent="0.25">
      <c r="A699" s="1">
        <v>44013</v>
      </c>
      <c r="B699" s="1">
        <v>44013</v>
      </c>
      <c r="C699" t="s">
        <v>41</v>
      </c>
      <c r="D699" t="s">
        <v>42</v>
      </c>
      <c r="E699">
        <v>25779</v>
      </c>
      <c r="F699" t="s">
        <v>14</v>
      </c>
      <c r="G699" t="s">
        <v>14</v>
      </c>
    </row>
    <row r="700" spans="1:7" x14ac:dyDescent="0.25">
      <c r="A700" s="1">
        <v>44013</v>
      </c>
      <c r="B700" s="1">
        <v>44013</v>
      </c>
      <c r="C700" t="s">
        <v>43</v>
      </c>
      <c r="D700" t="s">
        <v>44</v>
      </c>
      <c r="E700">
        <v>30317</v>
      </c>
      <c r="F700" t="s">
        <v>14</v>
      </c>
      <c r="G700" t="s">
        <v>14</v>
      </c>
    </row>
    <row r="701" spans="1:7" x14ac:dyDescent="0.25">
      <c r="A701" s="1">
        <v>44013</v>
      </c>
      <c r="B701" s="1">
        <v>44013</v>
      </c>
      <c r="C701" t="s">
        <v>45</v>
      </c>
      <c r="D701" t="s">
        <v>46</v>
      </c>
      <c r="E701">
        <v>32170</v>
      </c>
      <c r="F701" t="s">
        <v>14</v>
      </c>
      <c r="G701" t="s">
        <v>14</v>
      </c>
    </row>
    <row r="702" spans="1:7" x14ac:dyDescent="0.25">
      <c r="A702" s="1">
        <v>44013</v>
      </c>
      <c r="B702" s="1">
        <v>44013</v>
      </c>
      <c r="C702" t="s">
        <v>47</v>
      </c>
      <c r="D702" t="s">
        <v>48</v>
      </c>
      <c r="E702">
        <v>33798</v>
      </c>
      <c r="F702" t="s">
        <v>14</v>
      </c>
      <c r="G702" t="s">
        <v>14</v>
      </c>
    </row>
    <row r="703" spans="1:7" x14ac:dyDescent="0.25">
      <c r="A703" s="1">
        <v>44013</v>
      </c>
      <c r="B703" s="1">
        <v>44013</v>
      </c>
      <c r="C703" t="s">
        <v>49</v>
      </c>
      <c r="D703" t="s">
        <v>50</v>
      </c>
      <c r="E703">
        <v>34413</v>
      </c>
      <c r="F703" t="s">
        <v>14</v>
      </c>
      <c r="G703" t="s">
        <v>14</v>
      </c>
    </row>
    <row r="704" spans="1:7" x14ac:dyDescent="0.25">
      <c r="A704" s="1">
        <v>44013</v>
      </c>
      <c r="B704" s="1">
        <v>44013</v>
      </c>
      <c r="C704" t="s">
        <v>51</v>
      </c>
      <c r="D704" t="s">
        <v>52</v>
      </c>
      <c r="E704">
        <v>27990</v>
      </c>
      <c r="F704" t="s">
        <v>14</v>
      </c>
      <c r="G704" t="s">
        <v>14</v>
      </c>
    </row>
    <row r="705" spans="1:7" x14ac:dyDescent="0.25">
      <c r="A705" s="1">
        <v>44013</v>
      </c>
      <c r="B705" s="1">
        <v>44013</v>
      </c>
      <c r="C705" t="s">
        <v>53</v>
      </c>
      <c r="D705" t="s">
        <v>54</v>
      </c>
      <c r="E705">
        <v>13104</v>
      </c>
      <c r="F705" t="s">
        <v>14</v>
      </c>
      <c r="G705" t="s">
        <v>14</v>
      </c>
    </row>
    <row r="706" spans="1:7" x14ac:dyDescent="0.25">
      <c r="A706" s="1">
        <v>44013</v>
      </c>
      <c r="B706" s="1">
        <v>44013</v>
      </c>
      <c r="C706" t="s">
        <v>55</v>
      </c>
      <c r="D706" t="s">
        <v>56</v>
      </c>
      <c r="E706">
        <v>2772</v>
      </c>
      <c r="F706" t="s">
        <v>14</v>
      </c>
      <c r="G706" t="s">
        <v>14</v>
      </c>
    </row>
    <row r="707" spans="1:7" x14ac:dyDescent="0.25">
      <c r="A707" s="1">
        <v>44013</v>
      </c>
      <c r="B707" s="1">
        <v>44013</v>
      </c>
      <c r="C707" t="s">
        <v>57</v>
      </c>
      <c r="D707" t="s">
        <v>58</v>
      </c>
      <c r="E707">
        <v>14</v>
      </c>
      <c r="F707" t="s">
        <v>14</v>
      </c>
      <c r="G707" t="s">
        <v>14</v>
      </c>
    </row>
    <row r="708" spans="1:7" x14ac:dyDescent="0.25">
      <c r="A708" s="1">
        <v>44044</v>
      </c>
      <c r="B708" s="1">
        <v>44044</v>
      </c>
      <c r="C708" t="s">
        <v>12</v>
      </c>
      <c r="D708" t="s">
        <v>13</v>
      </c>
      <c r="E708">
        <v>1621</v>
      </c>
      <c r="F708" t="s">
        <v>14</v>
      </c>
      <c r="G708" t="s">
        <v>14</v>
      </c>
    </row>
    <row r="709" spans="1:7" x14ac:dyDescent="0.25">
      <c r="A709" s="1">
        <v>44044</v>
      </c>
      <c r="B709" s="1">
        <v>44044</v>
      </c>
      <c r="C709" t="s">
        <v>15</v>
      </c>
      <c r="D709" t="s">
        <v>16</v>
      </c>
      <c r="E709">
        <v>278</v>
      </c>
      <c r="F709" t="s">
        <v>14</v>
      </c>
      <c r="G709" t="s">
        <v>14</v>
      </c>
    </row>
    <row r="710" spans="1:7" x14ac:dyDescent="0.25">
      <c r="A710" s="1">
        <v>44044</v>
      </c>
      <c r="B710" s="1">
        <v>44044</v>
      </c>
      <c r="C710" t="s">
        <v>17</v>
      </c>
      <c r="D710" t="s">
        <v>18</v>
      </c>
      <c r="E710">
        <v>191</v>
      </c>
      <c r="F710" t="s">
        <v>14</v>
      </c>
      <c r="G710" t="s">
        <v>14</v>
      </c>
    </row>
    <row r="711" spans="1:7" x14ac:dyDescent="0.25">
      <c r="A711" s="1">
        <v>44044</v>
      </c>
      <c r="B711" s="1">
        <v>44044</v>
      </c>
      <c r="C711" t="s">
        <v>19</v>
      </c>
      <c r="D711" t="s">
        <v>20</v>
      </c>
      <c r="E711">
        <v>270</v>
      </c>
      <c r="F711" t="s">
        <v>14</v>
      </c>
      <c r="G711" t="s">
        <v>14</v>
      </c>
    </row>
    <row r="712" spans="1:7" x14ac:dyDescent="0.25">
      <c r="A712" s="1">
        <v>44044</v>
      </c>
      <c r="B712" s="1">
        <v>44044</v>
      </c>
      <c r="C712" t="s">
        <v>21</v>
      </c>
      <c r="D712" t="s">
        <v>22</v>
      </c>
      <c r="E712">
        <v>1184</v>
      </c>
      <c r="F712" t="s">
        <v>14</v>
      </c>
      <c r="G712" t="s">
        <v>14</v>
      </c>
    </row>
    <row r="713" spans="1:7" x14ac:dyDescent="0.25">
      <c r="A713" s="1">
        <v>44044</v>
      </c>
      <c r="B713" s="1">
        <v>44044</v>
      </c>
      <c r="C713" t="s">
        <v>23</v>
      </c>
      <c r="D713" t="s">
        <v>24</v>
      </c>
      <c r="E713">
        <v>2188</v>
      </c>
      <c r="F713" t="s">
        <v>14</v>
      </c>
      <c r="G713" t="s">
        <v>14</v>
      </c>
    </row>
    <row r="714" spans="1:7" x14ac:dyDescent="0.25">
      <c r="A714" s="1">
        <v>44044</v>
      </c>
      <c r="B714" s="1">
        <v>44044</v>
      </c>
      <c r="C714" t="s">
        <v>25</v>
      </c>
      <c r="D714" t="s">
        <v>26</v>
      </c>
      <c r="E714">
        <v>2980</v>
      </c>
      <c r="F714" t="s">
        <v>14</v>
      </c>
      <c r="G714" t="s">
        <v>14</v>
      </c>
    </row>
    <row r="715" spans="1:7" x14ac:dyDescent="0.25">
      <c r="A715" s="1">
        <v>44044</v>
      </c>
      <c r="B715" s="1">
        <v>44044</v>
      </c>
      <c r="C715" t="s">
        <v>27</v>
      </c>
      <c r="D715" t="s">
        <v>28</v>
      </c>
      <c r="E715">
        <v>3734</v>
      </c>
      <c r="F715" t="s">
        <v>14</v>
      </c>
      <c r="G715" t="s">
        <v>14</v>
      </c>
    </row>
    <row r="716" spans="1:7" x14ac:dyDescent="0.25">
      <c r="A716" s="1">
        <v>44044</v>
      </c>
      <c r="B716" s="1">
        <v>44044</v>
      </c>
      <c r="C716" t="s">
        <v>29</v>
      </c>
      <c r="D716" t="s">
        <v>30</v>
      </c>
      <c r="E716">
        <v>4373</v>
      </c>
      <c r="F716" t="s">
        <v>14</v>
      </c>
      <c r="G716" t="s">
        <v>14</v>
      </c>
    </row>
    <row r="717" spans="1:7" x14ac:dyDescent="0.25">
      <c r="A717" s="1">
        <v>44044</v>
      </c>
      <c r="B717" s="1">
        <v>44044</v>
      </c>
      <c r="C717" t="s">
        <v>31</v>
      </c>
      <c r="D717" t="s">
        <v>32</v>
      </c>
      <c r="E717">
        <v>5017</v>
      </c>
      <c r="F717" t="s">
        <v>14</v>
      </c>
      <c r="G717" t="s">
        <v>14</v>
      </c>
    </row>
    <row r="718" spans="1:7" x14ac:dyDescent="0.25">
      <c r="A718" s="1">
        <v>44044</v>
      </c>
      <c r="B718" s="1">
        <v>44044</v>
      </c>
      <c r="C718" t="s">
        <v>33</v>
      </c>
      <c r="D718" t="s">
        <v>34</v>
      </c>
      <c r="E718">
        <v>6704</v>
      </c>
      <c r="F718" t="s">
        <v>14</v>
      </c>
      <c r="G718" t="s">
        <v>14</v>
      </c>
    </row>
    <row r="719" spans="1:7" x14ac:dyDescent="0.25">
      <c r="A719" s="1">
        <v>44044</v>
      </c>
      <c r="B719" s="1">
        <v>44044</v>
      </c>
      <c r="C719" t="s">
        <v>35</v>
      </c>
      <c r="D719" t="s">
        <v>36</v>
      </c>
      <c r="E719">
        <v>9897</v>
      </c>
      <c r="F719" t="s">
        <v>14</v>
      </c>
      <c r="G719" t="s">
        <v>14</v>
      </c>
    </row>
    <row r="720" spans="1:7" x14ac:dyDescent="0.25">
      <c r="A720" s="1">
        <v>44044</v>
      </c>
      <c r="B720" s="1">
        <v>44044</v>
      </c>
      <c r="C720" t="s">
        <v>37</v>
      </c>
      <c r="D720" t="s">
        <v>38</v>
      </c>
      <c r="E720">
        <v>15624</v>
      </c>
      <c r="F720" t="s">
        <v>14</v>
      </c>
      <c r="G720" t="s">
        <v>14</v>
      </c>
    </row>
    <row r="721" spans="1:7" x14ac:dyDescent="0.25">
      <c r="A721" s="1">
        <v>44044</v>
      </c>
      <c r="B721" s="1">
        <v>44044</v>
      </c>
      <c r="C721" t="s">
        <v>39</v>
      </c>
      <c r="D721" t="s">
        <v>40</v>
      </c>
      <c r="E721">
        <v>21650</v>
      </c>
      <c r="F721" t="s">
        <v>14</v>
      </c>
      <c r="G721" t="s">
        <v>14</v>
      </c>
    </row>
    <row r="722" spans="1:7" x14ac:dyDescent="0.25">
      <c r="A722" s="1">
        <v>44044</v>
      </c>
      <c r="B722" s="1">
        <v>44044</v>
      </c>
      <c r="C722" t="s">
        <v>41</v>
      </c>
      <c r="D722" t="s">
        <v>42</v>
      </c>
      <c r="E722">
        <v>25602</v>
      </c>
      <c r="F722" t="s">
        <v>14</v>
      </c>
      <c r="G722" t="s">
        <v>14</v>
      </c>
    </row>
    <row r="723" spans="1:7" x14ac:dyDescent="0.25">
      <c r="A723" s="1">
        <v>44044</v>
      </c>
      <c r="B723" s="1">
        <v>44044</v>
      </c>
      <c r="C723" t="s">
        <v>43</v>
      </c>
      <c r="D723" t="s">
        <v>44</v>
      </c>
      <c r="E723">
        <v>30290</v>
      </c>
      <c r="F723" t="s">
        <v>14</v>
      </c>
      <c r="G723" t="s">
        <v>14</v>
      </c>
    </row>
    <row r="724" spans="1:7" x14ac:dyDescent="0.25">
      <c r="A724" s="1">
        <v>44044</v>
      </c>
      <c r="B724" s="1">
        <v>44044</v>
      </c>
      <c r="C724" t="s">
        <v>45</v>
      </c>
      <c r="D724" t="s">
        <v>46</v>
      </c>
      <c r="E724">
        <v>32268</v>
      </c>
      <c r="F724" t="s">
        <v>14</v>
      </c>
      <c r="G724" t="s">
        <v>14</v>
      </c>
    </row>
    <row r="725" spans="1:7" x14ac:dyDescent="0.25">
      <c r="A725" s="1">
        <v>44044</v>
      </c>
      <c r="B725" s="1">
        <v>44044</v>
      </c>
      <c r="C725" t="s">
        <v>47</v>
      </c>
      <c r="D725" t="s">
        <v>48</v>
      </c>
      <c r="E725">
        <v>34323</v>
      </c>
      <c r="F725" t="s">
        <v>14</v>
      </c>
      <c r="G725" t="s">
        <v>14</v>
      </c>
    </row>
    <row r="726" spans="1:7" x14ac:dyDescent="0.25">
      <c r="A726" s="1">
        <v>44044</v>
      </c>
      <c r="B726" s="1">
        <v>44044</v>
      </c>
      <c r="C726" t="s">
        <v>49</v>
      </c>
      <c r="D726" t="s">
        <v>50</v>
      </c>
      <c r="E726">
        <v>34377</v>
      </c>
      <c r="F726" t="s">
        <v>14</v>
      </c>
      <c r="G726" t="s">
        <v>14</v>
      </c>
    </row>
    <row r="727" spans="1:7" x14ac:dyDescent="0.25">
      <c r="A727" s="1">
        <v>44044</v>
      </c>
      <c r="B727" s="1">
        <v>44044</v>
      </c>
      <c r="C727" t="s">
        <v>51</v>
      </c>
      <c r="D727" t="s">
        <v>52</v>
      </c>
      <c r="E727">
        <v>28251</v>
      </c>
      <c r="F727" t="s">
        <v>14</v>
      </c>
      <c r="G727" t="s">
        <v>14</v>
      </c>
    </row>
    <row r="728" spans="1:7" x14ac:dyDescent="0.25">
      <c r="A728" s="1">
        <v>44044</v>
      </c>
      <c r="B728" s="1">
        <v>44044</v>
      </c>
      <c r="C728" t="s">
        <v>53</v>
      </c>
      <c r="D728" t="s">
        <v>54</v>
      </c>
      <c r="E728">
        <v>13130</v>
      </c>
      <c r="F728" t="s">
        <v>14</v>
      </c>
      <c r="G728" t="s">
        <v>14</v>
      </c>
    </row>
    <row r="729" spans="1:7" x14ac:dyDescent="0.25">
      <c r="A729" s="1">
        <v>44044</v>
      </c>
      <c r="B729" s="1">
        <v>44044</v>
      </c>
      <c r="C729" t="s">
        <v>55</v>
      </c>
      <c r="D729" t="s">
        <v>56</v>
      </c>
      <c r="E729">
        <v>2772</v>
      </c>
      <c r="F729" t="s">
        <v>14</v>
      </c>
      <c r="G729" t="s">
        <v>14</v>
      </c>
    </row>
    <row r="730" spans="1:7" x14ac:dyDescent="0.25">
      <c r="A730" s="1">
        <v>44075</v>
      </c>
      <c r="B730" s="1">
        <v>44075</v>
      </c>
      <c r="C730" t="s">
        <v>12</v>
      </c>
      <c r="D730" t="s">
        <v>13</v>
      </c>
      <c r="E730">
        <v>1602</v>
      </c>
      <c r="F730" t="s">
        <v>14</v>
      </c>
      <c r="G730" t="s">
        <v>14</v>
      </c>
    </row>
    <row r="731" spans="1:7" x14ac:dyDescent="0.25">
      <c r="A731" s="1">
        <v>44075</v>
      </c>
      <c r="B731" s="1">
        <v>44075</v>
      </c>
      <c r="C731" t="s">
        <v>15</v>
      </c>
      <c r="D731" t="s">
        <v>16</v>
      </c>
      <c r="E731">
        <v>264</v>
      </c>
      <c r="F731" t="s">
        <v>14</v>
      </c>
      <c r="G731" t="s">
        <v>14</v>
      </c>
    </row>
    <row r="732" spans="1:7" x14ac:dyDescent="0.25">
      <c r="A732" s="1">
        <v>44075</v>
      </c>
      <c r="B732" s="1">
        <v>44075</v>
      </c>
      <c r="C732" t="s">
        <v>17</v>
      </c>
      <c r="D732" t="s">
        <v>18</v>
      </c>
      <c r="E732">
        <v>167</v>
      </c>
      <c r="F732" t="s">
        <v>14</v>
      </c>
      <c r="G732" t="s">
        <v>14</v>
      </c>
    </row>
    <row r="733" spans="1:7" x14ac:dyDescent="0.25">
      <c r="A733" s="1">
        <v>44075</v>
      </c>
      <c r="B733" s="1">
        <v>44075</v>
      </c>
      <c r="C733" t="s">
        <v>19</v>
      </c>
      <c r="D733" t="s">
        <v>20</v>
      </c>
      <c r="E733">
        <v>294</v>
      </c>
      <c r="F733" t="s">
        <v>14</v>
      </c>
      <c r="G733" t="s">
        <v>14</v>
      </c>
    </row>
    <row r="734" spans="1:7" x14ac:dyDescent="0.25">
      <c r="A734" s="1">
        <v>44075</v>
      </c>
      <c r="B734" s="1">
        <v>44075</v>
      </c>
      <c r="C734" t="s">
        <v>21</v>
      </c>
      <c r="D734" t="s">
        <v>22</v>
      </c>
      <c r="E734">
        <v>1062</v>
      </c>
      <c r="F734" t="s">
        <v>14</v>
      </c>
      <c r="G734" t="s">
        <v>14</v>
      </c>
    </row>
    <row r="735" spans="1:7" x14ac:dyDescent="0.25">
      <c r="A735" s="1">
        <v>44075</v>
      </c>
      <c r="B735" s="1">
        <v>44075</v>
      </c>
      <c r="C735" t="s">
        <v>23</v>
      </c>
      <c r="D735" t="s">
        <v>24</v>
      </c>
      <c r="E735">
        <v>2059</v>
      </c>
      <c r="F735" t="s">
        <v>14</v>
      </c>
      <c r="G735" t="s">
        <v>14</v>
      </c>
    </row>
    <row r="736" spans="1:7" x14ac:dyDescent="0.25">
      <c r="A736" s="1">
        <v>44075</v>
      </c>
      <c r="B736" s="1">
        <v>44075</v>
      </c>
      <c r="C736" t="s">
        <v>25</v>
      </c>
      <c r="D736" t="s">
        <v>26</v>
      </c>
      <c r="E736">
        <v>2701</v>
      </c>
      <c r="F736" t="s">
        <v>14</v>
      </c>
      <c r="G736" t="s">
        <v>14</v>
      </c>
    </row>
    <row r="737" spans="1:7" x14ac:dyDescent="0.25">
      <c r="A737" s="1">
        <v>44075</v>
      </c>
      <c r="B737" s="1">
        <v>44075</v>
      </c>
      <c r="C737" t="s">
        <v>27</v>
      </c>
      <c r="D737" t="s">
        <v>28</v>
      </c>
      <c r="E737">
        <v>3381</v>
      </c>
      <c r="F737" t="s">
        <v>14</v>
      </c>
      <c r="G737" t="s">
        <v>14</v>
      </c>
    </row>
    <row r="738" spans="1:7" x14ac:dyDescent="0.25">
      <c r="A738" s="1">
        <v>44075</v>
      </c>
      <c r="B738" s="1">
        <v>44075</v>
      </c>
      <c r="C738" t="s">
        <v>29</v>
      </c>
      <c r="D738" t="s">
        <v>30</v>
      </c>
      <c r="E738">
        <v>3902</v>
      </c>
      <c r="F738" t="s">
        <v>14</v>
      </c>
      <c r="G738" t="s">
        <v>14</v>
      </c>
    </row>
    <row r="739" spans="1:7" x14ac:dyDescent="0.25">
      <c r="A739" s="1">
        <v>44075</v>
      </c>
      <c r="B739" s="1">
        <v>44075</v>
      </c>
      <c r="C739" t="s">
        <v>31</v>
      </c>
      <c r="D739" t="s">
        <v>32</v>
      </c>
      <c r="E739">
        <v>4601</v>
      </c>
      <c r="F739" t="s">
        <v>14</v>
      </c>
      <c r="G739" t="s">
        <v>14</v>
      </c>
    </row>
    <row r="740" spans="1:7" x14ac:dyDescent="0.25">
      <c r="A740" s="1">
        <v>44075</v>
      </c>
      <c r="B740" s="1">
        <v>44075</v>
      </c>
      <c r="C740" t="s">
        <v>33</v>
      </c>
      <c r="D740" t="s">
        <v>34</v>
      </c>
      <c r="E740">
        <v>6049</v>
      </c>
      <c r="F740" t="s">
        <v>14</v>
      </c>
      <c r="G740" t="s">
        <v>14</v>
      </c>
    </row>
    <row r="741" spans="1:7" x14ac:dyDescent="0.25">
      <c r="A741" s="1">
        <v>44075</v>
      </c>
      <c r="B741" s="1">
        <v>44075</v>
      </c>
      <c r="C741" t="s">
        <v>35</v>
      </c>
      <c r="D741" t="s">
        <v>36</v>
      </c>
      <c r="E741">
        <v>9017</v>
      </c>
      <c r="F741" t="s">
        <v>14</v>
      </c>
      <c r="G741" t="s">
        <v>14</v>
      </c>
    </row>
    <row r="742" spans="1:7" x14ac:dyDescent="0.25">
      <c r="A742" s="1">
        <v>44075</v>
      </c>
      <c r="B742" s="1">
        <v>44075</v>
      </c>
      <c r="C742" t="s">
        <v>37</v>
      </c>
      <c r="D742" t="s">
        <v>38</v>
      </c>
      <c r="E742">
        <v>14341</v>
      </c>
      <c r="F742" t="s">
        <v>14</v>
      </c>
      <c r="G742" t="s">
        <v>14</v>
      </c>
    </row>
    <row r="743" spans="1:7" x14ac:dyDescent="0.25">
      <c r="A743" s="1">
        <v>44075</v>
      </c>
      <c r="B743" s="1">
        <v>44075</v>
      </c>
      <c r="C743" t="s">
        <v>39</v>
      </c>
      <c r="D743" t="s">
        <v>40</v>
      </c>
      <c r="E743">
        <v>19738</v>
      </c>
      <c r="F743" t="s">
        <v>14</v>
      </c>
      <c r="G743" t="s">
        <v>14</v>
      </c>
    </row>
    <row r="744" spans="1:7" x14ac:dyDescent="0.25">
      <c r="A744" s="1">
        <v>44075</v>
      </c>
      <c r="B744" s="1">
        <v>44075</v>
      </c>
      <c r="C744" t="s">
        <v>41</v>
      </c>
      <c r="D744" t="s">
        <v>42</v>
      </c>
      <c r="E744">
        <v>23351</v>
      </c>
      <c r="F744" t="s">
        <v>14</v>
      </c>
      <c r="G744" t="s">
        <v>14</v>
      </c>
    </row>
    <row r="745" spans="1:7" x14ac:dyDescent="0.25">
      <c r="A745" s="1">
        <v>44075</v>
      </c>
      <c r="B745" s="1">
        <v>44075</v>
      </c>
      <c r="C745" t="s">
        <v>43</v>
      </c>
      <c r="D745" t="s">
        <v>44</v>
      </c>
      <c r="E745">
        <v>28237</v>
      </c>
      <c r="F745" t="s">
        <v>14</v>
      </c>
      <c r="G745" t="s">
        <v>14</v>
      </c>
    </row>
    <row r="746" spans="1:7" x14ac:dyDescent="0.25">
      <c r="A746" s="1">
        <v>44075</v>
      </c>
      <c r="B746" s="1">
        <v>44075</v>
      </c>
      <c r="C746" t="s">
        <v>45</v>
      </c>
      <c r="D746" t="s">
        <v>46</v>
      </c>
      <c r="E746">
        <v>29937</v>
      </c>
      <c r="F746" t="s">
        <v>14</v>
      </c>
      <c r="G746" t="s">
        <v>14</v>
      </c>
    </row>
    <row r="747" spans="1:7" x14ac:dyDescent="0.25">
      <c r="A747" s="1">
        <v>44075</v>
      </c>
      <c r="B747" s="1">
        <v>44075</v>
      </c>
      <c r="C747" t="s">
        <v>47</v>
      </c>
      <c r="D747" t="s">
        <v>48</v>
      </c>
      <c r="E747">
        <v>31552</v>
      </c>
      <c r="F747" t="s">
        <v>14</v>
      </c>
      <c r="G747" t="s">
        <v>14</v>
      </c>
    </row>
    <row r="748" spans="1:7" x14ac:dyDescent="0.25">
      <c r="A748" s="1">
        <v>44075</v>
      </c>
      <c r="B748" s="1">
        <v>44075</v>
      </c>
      <c r="C748" t="s">
        <v>49</v>
      </c>
      <c r="D748" t="s">
        <v>50</v>
      </c>
      <c r="E748">
        <v>32357</v>
      </c>
      <c r="F748" t="s">
        <v>14</v>
      </c>
      <c r="G748" t="s">
        <v>14</v>
      </c>
    </row>
    <row r="749" spans="1:7" x14ac:dyDescent="0.25">
      <c r="A749" s="1">
        <v>44075</v>
      </c>
      <c r="B749" s="1">
        <v>44075</v>
      </c>
      <c r="C749" t="s">
        <v>51</v>
      </c>
      <c r="D749" t="s">
        <v>52</v>
      </c>
      <c r="E749">
        <v>26880</v>
      </c>
      <c r="F749" t="s">
        <v>14</v>
      </c>
      <c r="G749" t="s">
        <v>14</v>
      </c>
    </row>
    <row r="750" spans="1:7" x14ac:dyDescent="0.25">
      <c r="A750" s="1">
        <v>44075</v>
      </c>
      <c r="B750" s="1">
        <v>44075</v>
      </c>
      <c r="C750" t="s">
        <v>53</v>
      </c>
      <c r="D750" t="s">
        <v>54</v>
      </c>
      <c r="E750">
        <v>12540</v>
      </c>
      <c r="F750" t="s">
        <v>14</v>
      </c>
      <c r="G750" t="s">
        <v>14</v>
      </c>
    </row>
    <row r="751" spans="1:7" x14ac:dyDescent="0.25">
      <c r="A751" s="1">
        <v>44075</v>
      </c>
      <c r="B751" s="1">
        <v>44075</v>
      </c>
      <c r="C751" t="s">
        <v>55</v>
      </c>
      <c r="D751" t="s">
        <v>56</v>
      </c>
      <c r="E751">
        <v>2693</v>
      </c>
      <c r="F751" t="s">
        <v>14</v>
      </c>
      <c r="G751" t="s">
        <v>14</v>
      </c>
    </row>
    <row r="752" spans="1:7" x14ac:dyDescent="0.25">
      <c r="A752" s="1">
        <v>44105</v>
      </c>
      <c r="B752" s="1">
        <v>44105</v>
      </c>
      <c r="C752" t="s">
        <v>12</v>
      </c>
      <c r="D752" t="s">
        <v>13</v>
      </c>
      <c r="E752">
        <v>1587</v>
      </c>
      <c r="F752" t="s">
        <v>14</v>
      </c>
      <c r="G752" t="s">
        <v>14</v>
      </c>
    </row>
    <row r="753" spans="1:7" x14ac:dyDescent="0.25">
      <c r="A753" s="1">
        <v>44105</v>
      </c>
      <c r="B753" s="1">
        <v>44105</v>
      </c>
      <c r="C753" t="s">
        <v>15</v>
      </c>
      <c r="D753" t="s">
        <v>16</v>
      </c>
      <c r="E753">
        <v>282</v>
      </c>
      <c r="F753" t="s">
        <v>14</v>
      </c>
      <c r="G753" t="s">
        <v>14</v>
      </c>
    </row>
    <row r="754" spans="1:7" x14ac:dyDescent="0.25">
      <c r="A754" s="1">
        <v>44105</v>
      </c>
      <c r="B754" s="1">
        <v>44105</v>
      </c>
      <c r="C754" t="s">
        <v>17</v>
      </c>
      <c r="D754" t="s">
        <v>18</v>
      </c>
      <c r="E754">
        <v>187</v>
      </c>
      <c r="F754" t="s">
        <v>14</v>
      </c>
      <c r="G754" t="s">
        <v>14</v>
      </c>
    </row>
    <row r="755" spans="1:7" x14ac:dyDescent="0.25">
      <c r="A755" s="1">
        <v>44105</v>
      </c>
      <c r="B755" s="1">
        <v>44105</v>
      </c>
      <c r="C755" t="s">
        <v>19</v>
      </c>
      <c r="D755" t="s">
        <v>20</v>
      </c>
      <c r="E755">
        <v>299</v>
      </c>
      <c r="F755" t="s">
        <v>14</v>
      </c>
      <c r="G755" t="s">
        <v>14</v>
      </c>
    </row>
    <row r="756" spans="1:7" x14ac:dyDescent="0.25">
      <c r="A756" s="1">
        <v>44105</v>
      </c>
      <c r="B756" s="1">
        <v>44105</v>
      </c>
      <c r="C756" t="s">
        <v>21</v>
      </c>
      <c r="D756" t="s">
        <v>22</v>
      </c>
      <c r="E756">
        <v>1042</v>
      </c>
      <c r="F756" t="s">
        <v>14</v>
      </c>
      <c r="G756" t="s">
        <v>14</v>
      </c>
    </row>
    <row r="757" spans="1:7" x14ac:dyDescent="0.25">
      <c r="A757" s="1">
        <v>44105</v>
      </c>
      <c r="B757" s="1">
        <v>44105</v>
      </c>
      <c r="C757" t="s">
        <v>23</v>
      </c>
      <c r="D757" t="s">
        <v>24</v>
      </c>
      <c r="E757">
        <v>2026</v>
      </c>
      <c r="F757" t="s">
        <v>14</v>
      </c>
      <c r="G757" t="s">
        <v>14</v>
      </c>
    </row>
    <row r="758" spans="1:7" x14ac:dyDescent="0.25">
      <c r="A758" s="1">
        <v>44105</v>
      </c>
      <c r="B758" s="1">
        <v>44105</v>
      </c>
      <c r="C758" t="s">
        <v>25</v>
      </c>
      <c r="D758" t="s">
        <v>26</v>
      </c>
      <c r="E758">
        <v>2790</v>
      </c>
      <c r="F758" t="s">
        <v>14</v>
      </c>
      <c r="G758" t="s">
        <v>14</v>
      </c>
    </row>
    <row r="759" spans="1:7" x14ac:dyDescent="0.25">
      <c r="A759" s="1">
        <v>44105</v>
      </c>
      <c r="B759" s="1">
        <v>44105</v>
      </c>
      <c r="C759" t="s">
        <v>27</v>
      </c>
      <c r="D759" t="s">
        <v>28</v>
      </c>
      <c r="E759">
        <v>3384</v>
      </c>
      <c r="F759" t="s">
        <v>14</v>
      </c>
      <c r="G759" t="s">
        <v>14</v>
      </c>
    </row>
    <row r="760" spans="1:7" x14ac:dyDescent="0.25">
      <c r="A760" s="1">
        <v>44105</v>
      </c>
      <c r="B760" s="1">
        <v>44105</v>
      </c>
      <c r="C760" t="s">
        <v>29</v>
      </c>
      <c r="D760" t="s">
        <v>30</v>
      </c>
      <c r="E760">
        <v>4007</v>
      </c>
      <c r="F760" t="s">
        <v>14</v>
      </c>
      <c r="G760" t="s">
        <v>14</v>
      </c>
    </row>
    <row r="761" spans="1:7" x14ac:dyDescent="0.25">
      <c r="A761" s="1">
        <v>44105</v>
      </c>
      <c r="B761" s="1">
        <v>44105</v>
      </c>
      <c r="C761" t="s">
        <v>31</v>
      </c>
      <c r="D761" t="s">
        <v>32</v>
      </c>
      <c r="E761">
        <v>4662</v>
      </c>
      <c r="F761" t="s">
        <v>14</v>
      </c>
      <c r="G761" t="s">
        <v>14</v>
      </c>
    </row>
    <row r="762" spans="1:7" x14ac:dyDescent="0.25">
      <c r="A762" s="1">
        <v>44105</v>
      </c>
      <c r="B762" s="1">
        <v>44105</v>
      </c>
      <c r="C762" t="s">
        <v>33</v>
      </c>
      <c r="D762" t="s">
        <v>34</v>
      </c>
      <c r="E762">
        <v>6164</v>
      </c>
      <c r="F762" t="s">
        <v>14</v>
      </c>
      <c r="G762" t="s">
        <v>14</v>
      </c>
    </row>
    <row r="763" spans="1:7" x14ac:dyDescent="0.25">
      <c r="A763" s="1">
        <v>44105</v>
      </c>
      <c r="B763" s="1">
        <v>44105</v>
      </c>
      <c r="C763" t="s">
        <v>35</v>
      </c>
      <c r="D763" t="s">
        <v>36</v>
      </c>
      <c r="E763">
        <v>9213</v>
      </c>
      <c r="F763" t="s">
        <v>14</v>
      </c>
      <c r="G763" t="s">
        <v>14</v>
      </c>
    </row>
    <row r="764" spans="1:7" x14ac:dyDescent="0.25">
      <c r="A764" s="1">
        <v>44105</v>
      </c>
      <c r="B764" s="1">
        <v>44105</v>
      </c>
      <c r="C764" t="s">
        <v>37</v>
      </c>
      <c r="D764" t="s">
        <v>38</v>
      </c>
      <c r="E764">
        <v>14903</v>
      </c>
      <c r="F764" t="s">
        <v>14</v>
      </c>
      <c r="G764" t="s">
        <v>14</v>
      </c>
    </row>
    <row r="765" spans="1:7" x14ac:dyDescent="0.25">
      <c r="A765" s="1">
        <v>44105</v>
      </c>
      <c r="B765" s="1">
        <v>44105</v>
      </c>
      <c r="C765" t="s">
        <v>39</v>
      </c>
      <c r="D765" t="s">
        <v>40</v>
      </c>
      <c r="E765">
        <v>20788</v>
      </c>
      <c r="F765" t="s">
        <v>14</v>
      </c>
      <c r="G765" t="s">
        <v>14</v>
      </c>
    </row>
    <row r="766" spans="1:7" x14ac:dyDescent="0.25">
      <c r="A766" s="1">
        <v>44105</v>
      </c>
      <c r="B766" s="1">
        <v>44105</v>
      </c>
      <c r="C766" t="s">
        <v>41</v>
      </c>
      <c r="D766" t="s">
        <v>42</v>
      </c>
      <c r="E766">
        <v>24926</v>
      </c>
      <c r="F766" t="s">
        <v>14</v>
      </c>
      <c r="G766" t="s">
        <v>14</v>
      </c>
    </row>
    <row r="767" spans="1:7" x14ac:dyDescent="0.25">
      <c r="A767" s="1">
        <v>44105</v>
      </c>
      <c r="B767" s="1">
        <v>44105</v>
      </c>
      <c r="C767" t="s">
        <v>43</v>
      </c>
      <c r="D767" t="s">
        <v>44</v>
      </c>
      <c r="E767">
        <v>29927</v>
      </c>
      <c r="F767" t="s">
        <v>14</v>
      </c>
      <c r="G767" t="s">
        <v>14</v>
      </c>
    </row>
    <row r="768" spans="1:7" x14ac:dyDescent="0.25">
      <c r="A768" s="1">
        <v>44105</v>
      </c>
      <c r="B768" s="1">
        <v>44105</v>
      </c>
      <c r="C768" t="s">
        <v>45</v>
      </c>
      <c r="D768" t="s">
        <v>46</v>
      </c>
      <c r="E768">
        <v>32306</v>
      </c>
      <c r="F768" t="s">
        <v>14</v>
      </c>
      <c r="G768" t="s">
        <v>14</v>
      </c>
    </row>
    <row r="769" spans="1:7" x14ac:dyDescent="0.25">
      <c r="A769" s="1">
        <v>44105</v>
      </c>
      <c r="B769" s="1">
        <v>44105</v>
      </c>
      <c r="C769" t="s">
        <v>47</v>
      </c>
      <c r="D769" t="s">
        <v>48</v>
      </c>
      <c r="E769">
        <v>34185</v>
      </c>
      <c r="F769" t="s">
        <v>14</v>
      </c>
      <c r="G769" t="s">
        <v>14</v>
      </c>
    </row>
    <row r="770" spans="1:7" x14ac:dyDescent="0.25">
      <c r="A770" s="1">
        <v>44105</v>
      </c>
      <c r="B770" s="1">
        <v>44105</v>
      </c>
      <c r="C770" t="s">
        <v>49</v>
      </c>
      <c r="D770" t="s">
        <v>50</v>
      </c>
      <c r="E770">
        <v>34788</v>
      </c>
      <c r="F770" t="s">
        <v>14</v>
      </c>
      <c r="G770" t="s">
        <v>14</v>
      </c>
    </row>
    <row r="771" spans="1:7" x14ac:dyDescent="0.25">
      <c r="A771" s="1">
        <v>44105</v>
      </c>
      <c r="B771" s="1">
        <v>44105</v>
      </c>
      <c r="C771" t="s">
        <v>51</v>
      </c>
      <c r="D771" t="s">
        <v>52</v>
      </c>
      <c r="E771">
        <v>29381</v>
      </c>
      <c r="F771" t="s">
        <v>14</v>
      </c>
      <c r="G771" t="s">
        <v>14</v>
      </c>
    </row>
    <row r="772" spans="1:7" x14ac:dyDescent="0.25">
      <c r="A772" s="1">
        <v>44105</v>
      </c>
      <c r="B772" s="1">
        <v>44105</v>
      </c>
      <c r="C772" t="s">
        <v>53</v>
      </c>
      <c r="D772" t="s">
        <v>54</v>
      </c>
      <c r="E772">
        <v>13705</v>
      </c>
      <c r="F772" t="s">
        <v>14</v>
      </c>
      <c r="G772" t="s">
        <v>14</v>
      </c>
    </row>
    <row r="773" spans="1:7" x14ac:dyDescent="0.25">
      <c r="A773" s="1">
        <v>44105</v>
      </c>
      <c r="B773" s="1">
        <v>44105</v>
      </c>
      <c r="C773" t="s">
        <v>55</v>
      </c>
      <c r="D773" t="s">
        <v>56</v>
      </c>
      <c r="E773">
        <v>2887</v>
      </c>
      <c r="F773" t="s">
        <v>14</v>
      </c>
      <c r="G773" t="s">
        <v>14</v>
      </c>
    </row>
    <row r="774" spans="1:7" x14ac:dyDescent="0.25">
      <c r="A774" s="1">
        <v>44136</v>
      </c>
      <c r="B774" s="1">
        <v>44136</v>
      </c>
      <c r="C774" t="s">
        <v>12</v>
      </c>
      <c r="D774" t="s">
        <v>13</v>
      </c>
      <c r="E774">
        <v>1559</v>
      </c>
      <c r="F774" t="s">
        <v>14</v>
      </c>
      <c r="G774" t="s">
        <v>14</v>
      </c>
    </row>
    <row r="775" spans="1:7" x14ac:dyDescent="0.25">
      <c r="A775" s="1">
        <v>44136</v>
      </c>
      <c r="B775" s="1">
        <v>44136</v>
      </c>
      <c r="C775" t="s">
        <v>15</v>
      </c>
      <c r="D775" t="s">
        <v>16</v>
      </c>
      <c r="E775">
        <v>257</v>
      </c>
      <c r="F775" t="s">
        <v>14</v>
      </c>
      <c r="G775" t="s">
        <v>14</v>
      </c>
    </row>
    <row r="776" spans="1:7" x14ac:dyDescent="0.25">
      <c r="A776" s="1">
        <v>44136</v>
      </c>
      <c r="B776" s="1">
        <v>44136</v>
      </c>
      <c r="C776" t="s">
        <v>17</v>
      </c>
      <c r="D776" t="s">
        <v>18</v>
      </c>
      <c r="E776">
        <v>172</v>
      </c>
      <c r="F776" t="s">
        <v>14</v>
      </c>
      <c r="G776" t="s">
        <v>14</v>
      </c>
    </row>
    <row r="777" spans="1:7" x14ac:dyDescent="0.25">
      <c r="A777" s="1">
        <v>44136</v>
      </c>
      <c r="B777" s="1">
        <v>44136</v>
      </c>
      <c r="C777" t="s">
        <v>19</v>
      </c>
      <c r="D777" t="s">
        <v>20</v>
      </c>
      <c r="E777">
        <v>314</v>
      </c>
      <c r="F777" t="s">
        <v>14</v>
      </c>
      <c r="G777" t="s">
        <v>14</v>
      </c>
    </row>
    <row r="778" spans="1:7" x14ac:dyDescent="0.25">
      <c r="A778" s="1">
        <v>44136</v>
      </c>
      <c r="B778" s="1">
        <v>44136</v>
      </c>
      <c r="C778" t="s">
        <v>21</v>
      </c>
      <c r="D778" t="s">
        <v>22</v>
      </c>
      <c r="E778">
        <v>1071</v>
      </c>
      <c r="F778" t="s">
        <v>14</v>
      </c>
      <c r="G778" t="s">
        <v>14</v>
      </c>
    </row>
    <row r="779" spans="1:7" x14ac:dyDescent="0.25">
      <c r="A779" s="1">
        <v>44136</v>
      </c>
      <c r="B779" s="1">
        <v>44136</v>
      </c>
      <c r="C779" t="s">
        <v>23</v>
      </c>
      <c r="D779" t="s">
        <v>24</v>
      </c>
      <c r="E779">
        <v>1932</v>
      </c>
      <c r="F779" t="s">
        <v>14</v>
      </c>
      <c r="G779" t="s">
        <v>14</v>
      </c>
    </row>
    <row r="780" spans="1:7" x14ac:dyDescent="0.25">
      <c r="A780" s="1">
        <v>44136</v>
      </c>
      <c r="B780" s="1">
        <v>44136</v>
      </c>
      <c r="C780" t="s">
        <v>25</v>
      </c>
      <c r="D780" t="s">
        <v>26</v>
      </c>
      <c r="E780">
        <v>2689</v>
      </c>
      <c r="F780" t="s">
        <v>14</v>
      </c>
      <c r="G780" t="s">
        <v>14</v>
      </c>
    </row>
    <row r="781" spans="1:7" x14ac:dyDescent="0.25">
      <c r="A781" s="1">
        <v>44136</v>
      </c>
      <c r="B781" s="1">
        <v>44136</v>
      </c>
      <c r="C781" t="s">
        <v>27</v>
      </c>
      <c r="D781" t="s">
        <v>28</v>
      </c>
      <c r="E781">
        <v>3496</v>
      </c>
      <c r="F781" t="s">
        <v>14</v>
      </c>
      <c r="G781" t="s">
        <v>14</v>
      </c>
    </row>
    <row r="782" spans="1:7" x14ac:dyDescent="0.25">
      <c r="A782" s="1">
        <v>44136</v>
      </c>
      <c r="B782" s="1">
        <v>44136</v>
      </c>
      <c r="C782" t="s">
        <v>29</v>
      </c>
      <c r="D782" t="s">
        <v>30</v>
      </c>
      <c r="E782">
        <v>4143</v>
      </c>
      <c r="F782" t="s">
        <v>14</v>
      </c>
      <c r="G782" t="s">
        <v>14</v>
      </c>
    </row>
    <row r="783" spans="1:7" x14ac:dyDescent="0.25">
      <c r="A783" s="1">
        <v>44136</v>
      </c>
      <c r="B783" s="1">
        <v>44136</v>
      </c>
      <c r="C783" t="s">
        <v>31</v>
      </c>
      <c r="D783" t="s">
        <v>32</v>
      </c>
      <c r="E783">
        <v>4802</v>
      </c>
      <c r="F783" t="s">
        <v>14</v>
      </c>
      <c r="G783" t="s">
        <v>14</v>
      </c>
    </row>
    <row r="784" spans="1:7" x14ac:dyDescent="0.25">
      <c r="A784" s="1">
        <v>44136</v>
      </c>
      <c r="B784" s="1">
        <v>44136</v>
      </c>
      <c r="C784" t="s">
        <v>33</v>
      </c>
      <c r="D784" t="s">
        <v>34</v>
      </c>
      <c r="E784">
        <v>6407</v>
      </c>
      <c r="F784" t="s">
        <v>14</v>
      </c>
      <c r="G784" t="s">
        <v>14</v>
      </c>
    </row>
    <row r="785" spans="1:7" x14ac:dyDescent="0.25">
      <c r="A785" s="1">
        <v>44136</v>
      </c>
      <c r="B785" s="1">
        <v>44136</v>
      </c>
      <c r="C785" t="s">
        <v>35</v>
      </c>
      <c r="D785" t="s">
        <v>36</v>
      </c>
      <c r="E785">
        <v>9623</v>
      </c>
      <c r="F785" t="s">
        <v>14</v>
      </c>
      <c r="G785" t="s">
        <v>14</v>
      </c>
    </row>
    <row r="786" spans="1:7" x14ac:dyDescent="0.25">
      <c r="A786" s="1">
        <v>44136</v>
      </c>
      <c r="B786" s="1">
        <v>44136</v>
      </c>
      <c r="C786" t="s">
        <v>37</v>
      </c>
      <c r="D786" t="s">
        <v>38</v>
      </c>
      <c r="E786">
        <v>15533</v>
      </c>
      <c r="F786" t="s">
        <v>14</v>
      </c>
      <c r="G786" t="s">
        <v>14</v>
      </c>
    </row>
    <row r="787" spans="1:7" x14ac:dyDescent="0.25">
      <c r="A787" s="1">
        <v>44136</v>
      </c>
      <c r="B787" s="1">
        <v>44136</v>
      </c>
      <c r="C787" t="s">
        <v>39</v>
      </c>
      <c r="D787" t="s">
        <v>40</v>
      </c>
      <c r="E787">
        <v>22138</v>
      </c>
      <c r="F787" t="s">
        <v>14</v>
      </c>
      <c r="G787" t="s">
        <v>14</v>
      </c>
    </row>
    <row r="788" spans="1:7" x14ac:dyDescent="0.25">
      <c r="A788" s="1">
        <v>44136</v>
      </c>
      <c r="B788" s="1">
        <v>44136</v>
      </c>
      <c r="C788" t="s">
        <v>41</v>
      </c>
      <c r="D788" t="s">
        <v>42</v>
      </c>
      <c r="E788">
        <v>27161</v>
      </c>
      <c r="F788" t="s">
        <v>14</v>
      </c>
      <c r="G788" t="s">
        <v>14</v>
      </c>
    </row>
    <row r="789" spans="1:7" x14ac:dyDescent="0.25">
      <c r="A789" s="1">
        <v>44136</v>
      </c>
      <c r="B789" s="1">
        <v>44136</v>
      </c>
      <c r="C789" t="s">
        <v>43</v>
      </c>
      <c r="D789" t="s">
        <v>44</v>
      </c>
      <c r="E789">
        <v>33546</v>
      </c>
      <c r="F789" t="s">
        <v>14</v>
      </c>
      <c r="G789" t="s">
        <v>14</v>
      </c>
    </row>
    <row r="790" spans="1:7" x14ac:dyDescent="0.25">
      <c r="A790" s="1">
        <v>44136</v>
      </c>
      <c r="B790" s="1">
        <v>44136</v>
      </c>
      <c r="C790" t="s">
        <v>45</v>
      </c>
      <c r="D790" t="s">
        <v>46</v>
      </c>
      <c r="E790">
        <v>36242</v>
      </c>
      <c r="F790" t="s">
        <v>14</v>
      </c>
      <c r="G790" t="s">
        <v>14</v>
      </c>
    </row>
    <row r="791" spans="1:7" x14ac:dyDescent="0.25">
      <c r="A791" s="1">
        <v>44136</v>
      </c>
      <c r="B791" s="1">
        <v>44136</v>
      </c>
      <c r="C791" t="s">
        <v>47</v>
      </c>
      <c r="D791" t="s">
        <v>48</v>
      </c>
      <c r="E791">
        <v>38957</v>
      </c>
      <c r="F791" t="s">
        <v>14</v>
      </c>
      <c r="G791" t="s">
        <v>14</v>
      </c>
    </row>
    <row r="792" spans="1:7" x14ac:dyDescent="0.25">
      <c r="A792" s="1">
        <v>44136</v>
      </c>
      <c r="B792" s="1">
        <v>44136</v>
      </c>
      <c r="C792" t="s">
        <v>49</v>
      </c>
      <c r="D792" t="s">
        <v>50</v>
      </c>
      <c r="E792">
        <v>40048</v>
      </c>
      <c r="F792" t="s">
        <v>14</v>
      </c>
      <c r="G792" t="s">
        <v>14</v>
      </c>
    </row>
    <row r="793" spans="1:7" x14ac:dyDescent="0.25">
      <c r="A793" s="1">
        <v>44136</v>
      </c>
      <c r="B793" s="1">
        <v>44136</v>
      </c>
      <c r="C793" t="s">
        <v>51</v>
      </c>
      <c r="D793" t="s">
        <v>52</v>
      </c>
      <c r="E793">
        <v>33283</v>
      </c>
      <c r="F793" t="s">
        <v>14</v>
      </c>
      <c r="G793" t="s">
        <v>14</v>
      </c>
    </row>
    <row r="794" spans="1:7" x14ac:dyDescent="0.25">
      <c r="A794" s="1">
        <v>44136</v>
      </c>
      <c r="B794" s="1">
        <v>44136</v>
      </c>
      <c r="C794" t="s">
        <v>53</v>
      </c>
      <c r="D794" t="s">
        <v>54</v>
      </c>
      <c r="E794">
        <v>15392</v>
      </c>
      <c r="F794" t="s">
        <v>14</v>
      </c>
      <c r="G794" t="s">
        <v>14</v>
      </c>
    </row>
    <row r="795" spans="1:7" x14ac:dyDescent="0.25">
      <c r="A795" s="1">
        <v>44136</v>
      </c>
      <c r="B795" s="1">
        <v>44136</v>
      </c>
      <c r="C795" t="s">
        <v>55</v>
      </c>
      <c r="D795" t="s">
        <v>56</v>
      </c>
      <c r="E795">
        <v>3315</v>
      </c>
      <c r="F795" t="s">
        <v>14</v>
      </c>
      <c r="G795" t="s">
        <v>14</v>
      </c>
    </row>
    <row r="796" spans="1:7" x14ac:dyDescent="0.25">
      <c r="A796" s="1">
        <v>44136</v>
      </c>
      <c r="B796" s="1">
        <v>44136</v>
      </c>
      <c r="C796" t="s">
        <v>57</v>
      </c>
      <c r="D796" t="s">
        <v>58</v>
      </c>
      <c r="E796">
        <v>10</v>
      </c>
      <c r="F796" t="s">
        <v>14</v>
      </c>
      <c r="G796" t="s">
        <v>14</v>
      </c>
    </row>
    <row r="797" spans="1:7" x14ac:dyDescent="0.25">
      <c r="A797" s="1">
        <v>44166</v>
      </c>
      <c r="B797" s="1">
        <v>44166</v>
      </c>
      <c r="C797" t="s">
        <v>12</v>
      </c>
      <c r="D797" t="s">
        <v>13</v>
      </c>
      <c r="E797">
        <v>1543</v>
      </c>
      <c r="F797" t="s">
        <v>14</v>
      </c>
      <c r="G797" t="s">
        <v>14</v>
      </c>
    </row>
    <row r="798" spans="1:7" x14ac:dyDescent="0.25">
      <c r="A798" s="1">
        <v>44166</v>
      </c>
      <c r="B798" s="1">
        <v>44166</v>
      </c>
      <c r="C798" t="s">
        <v>15</v>
      </c>
      <c r="D798" t="s">
        <v>16</v>
      </c>
      <c r="E798">
        <v>258</v>
      </c>
      <c r="F798" t="s">
        <v>14</v>
      </c>
      <c r="G798" t="s">
        <v>14</v>
      </c>
    </row>
    <row r="799" spans="1:7" x14ac:dyDescent="0.25">
      <c r="A799" s="1">
        <v>44166</v>
      </c>
      <c r="B799" s="1">
        <v>44166</v>
      </c>
      <c r="C799" t="s">
        <v>17</v>
      </c>
      <c r="D799" t="s">
        <v>18</v>
      </c>
      <c r="E799">
        <v>153</v>
      </c>
      <c r="F799" t="s">
        <v>14</v>
      </c>
      <c r="G799" t="s">
        <v>14</v>
      </c>
    </row>
    <row r="800" spans="1:7" x14ac:dyDescent="0.25">
      <c r="A800" s="1">
        <v>44166</v>
      </c>
      <c r="B800" s="1">
        <v>44166</v>
      </c>
      <c r="C800" t="s">
        <v>19</v>
      </c>
      <c r="D800" t="s">
        <v>20</v>
      </c>
      <c r="E800">
        <v>278</v>
      </c>
      <c r="F800" t="s">
        <v>14</v>
      </c>
      <c r="G800" t="s">
        <v>14</v>
      </c>
    </row>
    <row r="801" spans="1:7" x14ac:dyDescent="0.25">
      <c r="A801" s="1">
        <v>44166</v>
      </c>
      <c r="B801" s="1">
        <v>44166</v>
      </c>
      <c r="C801" t="s">
        <v>21</v>
      </c>
      <c r="D801" t="s">
        <v>22</v>
      </c>
      <c r="E801">
        <v>1051</v>
      </c>
      <c r="F801" t="s">
        <v>14</v>
      </c>
      <c r="G801" t="s">
        <v>14</v>
      </c>
    </row>
    <row r="802" spans="1:7" x14ac:dyDescent="0.25">
      <c r="A802" s="1">
        <v>44166</v>
      </c>
      <c r="B802" s="1">
        <v>44166</v>
      </c>
      <c r="C802" t="s">
        <v>23</v>
      </c>
      <c r="D802" t="s">
        <v>24</v>
      </c>
      <c r="E802">
        <v>1998</v>
      </c>
      <c r="F802" t="s">
        <v>14</v>
      </c>
      <c r="G802" t="s">
        <v>14</v>
      </c>
    </row>
    <row r="803" spans="1:7" x14ac:dyDescent="0.25">
      <c r="A803" s="1">
        <v>44166</v>
      </c>
      <c r="B803" s="1">
        <v>44166</v>
      </c>
      <c r="C803" t="s">
        <v>25</v>
      </c>
      <c r="D803" t="s">
        <v>26</v>
      </c>
      <c r="E803">
        <v>2836</v>
      </c>
      <c r="F803" t="s">
        <v>14</v>
      </c>
      <c r="G803" t="s">
        <v>14</v>
      </c>
    </row>
    <row r="804" spans="1:7" x14ac:dyDescent="0.25">
      <c r="A804" s="1">
        <v>44166</v>
      </c>
      <c r="B804" s="1">
        <v>44166</v>
      </c>
      <c r="C804" t="s">
        <v>27</v>
      </c>
      <c r="D804" t="s">
        <v>28</v>
      </c>
      <c r="E804">
        <v>3661</v>
      </c>
      <c r="F804" t="s">
        <v>14</v>
      </c>
      <c r="G804" t="s">
        <v>14</v>
      </c>
    </row>
    <row r="805" spans="1:7" x14ac:dyDescent="0.25">
      <c r="A805" s="1">
        <v>44166</v>
      </c>
      <c r="B805" s="1">
        <v>44166</v>
      </c>
      <c r="C805" t="s">
        <v>29</v>
      </c>
      <c r="D805" t="s">
        <v>30</v>
      </c>
      <c r="E805">
        <v>4343</v>
      </c>
      <c r="F805" t="s">
        <v>14</v>
      </c>
      <c r="G805" t="s">
        <v>14</v>
      </c>
    </row>
    <row r="806" spans="1:7" x14ac:dyDescent="0.25">
      <c r="A806" s="1">
        <v>44166</v>
      </c>
      <c r="B806" s="1">
        <v>44166</v>
      </c>
      <c r="C806" t="s">
        <v>31</v>
      </c>
      <c r="D806" t="s">
        <v>32</v>
      </c>
      <c r="E806">
        <v>5476</v>
      </c>
      <c r="F806" t="s">
        <v>14</v>
      </c>
      <c r="G806" t="s">
        <v>14</v>
      </c>
    </row>
    <row r="807" spans="1:7" x14ac:dyDescent="0.25">
      <c r="A807" s="1">
        <v>44166</v>
      </c>
      <c r="B807" s="1">
        <v>44166</v>
      </c>
      <c r="C807" t="s">
        <v>33</v>
      </c>
      <c r="D807" t="s">
        <v>34</v>
      </c>
      <c r="E807">
        <v>7570</v>
      </c>
      <c r="F807" t="s">
        <v>14</v>
      </c>
      <c r="G807" t="s">
        <v>14</v>
      </c>
    </row>
    <row r="808" spans="1:7" x14ac:dyDescent="0.25">
      <c r="A808" s="1">
        <v>44166</v>
      </c>
      <c r="B808" s="1">
        <v>44166</v>
      </c>
      <c r="C808" t="s">
        <v>35</v>
      </c>
      <c r="D808" t="s">
        <v>36</v>
      </c>
      <c r="E808">
        <v>11639</v>
      </c>
      <c r="F808" t="s">
        <v>14</v>
      </c>
      <c r="G808" t="s">
        <v>14</v>
      </c>
    </row>
    <row r="809" spans="1:7" x14ac:dyDescent="0.25">
      <c r="A809" s="1">
        <v>44166</v>
      </c>
      <c r="B809" s="1">
        <v>44166</v>
      </c>
      <c r="C809" t="s">
        <v>37</v>
      </c>
      <c r="D809" t="s">
        <v>38</v>
      </c>
      <c r="E809">
        <v>18461</v>
      </c>
      <c r="F809" t="s">
        <v>14</v>
      </c>
      <c r="G809" t="s">
        <v>14</v>
      </c>
    </row>
    <row r="810" spans="1:7" x14ac:dyDescent="0.25">
      <c r="A810" s="1">
        <v>44166</v>
      </c>
      <c r="B810" s="1">
        <v>44166</v>
      </c>
      <c r="C810" t="s">
        <v>39</v>
      </c>
      <c r="D810" t="s">
        <v>40</v>
      </c>
      <c r="E810">
        <v>27147</v>
      </c>
      <c r="F810" t="s">
        <v>14</v>
      </c>
      <c r="G810" t="s">
        <v>14</v>
      </c>
    </row>
    <row r="811" spans="1:7" x14ac:dyDescent="0.25">
      <c r="A811" s="1">
        <v>44166</v>
      </c>
      <c r="B811" s="1">
        <v>44166</v>
      </c>
      <c r="C811" t="s">
        <v>41</v>
      </c>
      <c r="D811" t="s">
        <v>42</v>
      </c>
      <c r="E811">
        <v>33246</v>
      </c>
      <c r="F811" t="s">
        <v>14</v>
      </c>
      <c r="G811" t="s">
        <v>14</v>
      </c>
    </row>
    <row r="812" spans="1:7" x14ac:dyDescent="0.25">
      <c r="A812" s="1">
        <v>44166</v>
      </c>
      <c r="B812" s="1">
        <v>44166</v>
      </c>
      <c r="C812" t="s">
        <v>43</v>
      </c>
      <c r="D812" t="s">
        <v>44</v>
      </c>
      <c r="E812">
        <v>40858</v>
      </c>
      <c r="F812" t="s">
        <v>14</v>
      </c>
      <c r="G812" t="s">
        <v>14</v>
      </c>
    </row>
    <row r="813" spans="1:7" x14ac:dyDescent="0.25">
      <c r="A813" s="1">
        <v>44166</v>
      </c>
      <c r="B813" s="1">
        <v>44166</v>
      </c>
      <c r="C813" t="s">
        <v>45</v>
      </c>
      <c r="D813" t="s">
        <v>46</v>
      </c>
      <c r="E813">
        <v>44889</v>
      </c>
      <c r="F813" t="s">
        <v>14</v>
      </c>
      <c r="G813" t="s">
        <v>14</v>
      </c>
    </row>
    <row r="814" spans="1:7" x14ac:dyDescent="0.25">
      <c r="A814" s="1">
        <v>44166</v>
      </c>
      <c r="B814" s="1">
        <v>44166</v>
      </c>
      <c r="C814" t="s">
        <v>47</v>
      </c>
      <c r="D814" t="s">
        <v>48</v>
      </c>
      <c r="E814">
        <v>47923</v>
      </c>
      <c r="F814" t="s">
        <v>14</v>
      </c>
      <c r="G814" t="s">
        <v>14</v>
      </c>
    </row>
    <row r="815" spans="1:7" x14ac:dyDescent="0.25">
      <c r="A815" s="1">
        <v>44166</v>
      </c>
      <c r="B815" s="1">
        <v>44166</v>
      </c>
      <c r="C815" t="s">
        <v>49</v>
      </c>
      <c r="D815" t="s">
        <v>50</v>
      </c>
      <c r="E815">
        <v>49589</v>
      </c>
      <c r="F815" t="s">
        <v>14</v>
      </c>
      <c r="G815" t="s">
        <v>14</v>
      </c>
    </row>
    <row r="816" spans="1:7" x14ac:dyDescent="0.25">
      <c r="A816" s="1">
        <v>44166</v>
      </c>
      <c r="B816" s="1">
        <v>44166</v>
      </c>
      <c r="C816" t="s">
        <v>51</v>
      </c>
      <c r="D816" t="s">
        <v>52</v>
      </c>
      <c r="E816">
        <v>40844</v>
      </c>
      <c r="F816" t="s">
        <v>14</v>
      </c>
      <c r="G816" t="s">
        <v>14</v>
      </c>
    </row>
    <row r="817" spans="1:7" x14ac:dyDescent="0.25">
      <c r="A817" s="1">
        <v>44166</v>
      </c>
      <c r="B817" s="1">
        <v>44166</v>
      </c>
      <c r="C817" t="s">
        <v>53</v>
      </c>
      <c r="D817" t="s">
        <v>54</v>
      </c>
      <c r="E817">
        <v>18605</v>
      </c>
      <c r="F817" t="s">
        <v>14</v>
      </c>
      <c r="G817" t="s">
        <v>14</v>
      </c>
    </row>
    <row r="818" spans="1:7" x14ac:dyDescent="0.25">
      <c r="A818" s="1">
        <v>44166</v>
      </c>
      <c r="B818" s="1">
        <v>44166</v>
      </c>
      <c r="C818" t="s">
        <v>55</v>
      </c>
      <c r="D818" t="s">
        <v>56</v>
      </c>
      <c r="E818">
        <v>4187</v>
      </c>
      <c r="F818" t="s">
        <v>14</v>
      </c>
      <c r="G818" t="s">
        <v>14</v>
      </c>
    </row>
    <row r="819" spans="1:7" x14ac:dyDescent="0.25">
      <c r="A819" s="1">
        <v>44166</v>
      </c>
      <c r="B819" s="1">
        <v>44166</v>
      </c>
      <c r="C819" t="s">
        <v>57</v>
      </c>
      <c r="D819" t="s">
        <v>58</v>
      </c>
      <c r="E819">
        <v>13</v>
      </c>
      <c r="F819" t="s">
        <v>14</v>
      </c>
      <c r="G819" t="s">
        <v>14</v>
      </c>
    </row>
    <row r="820" spans="1:7" x14ac:dyDescent="0.25">
      <c r="A820" s="1">
        <v>44197</v>
      </c>
      <c r="B820" s="1">
        <v>44197</v>
      </c>
      <c r="C820" t="s">
        <v>12</v>
      </c>
      <c r="D820" t="s">
        <v>13</v>
      </c>
      <c r="E820">
        <v>1670</v>
      </c>
      <c r="F820" t="s">
        <v>14</v>
      </c>
      <c r="G820" t="s">
        <v>14</v>
      </c>
    </row>
    <row r="821" spans="1:7" x14ac:dyDescent="0.25">
      <c r="A821" s="1">
        <v>44197</v>
      </c>
      <c r="B821" s="1">
        <v>44197</v>
      </c>
      <c r="C821" t="s">
        <v>15</v>
      </c>
      <c r="D821" t="s">
        <v>16</v>
      </c>
      <c r="E821">
        <v>271</v>
      </c>
      <c r="F821" t="s">
        <v>14</v>
      </c>
      <c r="G821" t="s">
        <v>14</v>
      </c>
    </row>
    <row r="822" spans="1:7" x14ac:dyDescent="0.25">
      <c r="A822" s="1">
        <v>44197</v>
      </c>
      <c r="B822" s="1">
        <v>44197</v>
      </c>
      <c r="C822" t="s">
        <v>17</v>
      </c>
      <c r="D822" t="s">
        <v>18</v>
      </c>
      <c r="E822">
        <v>178</v>
      </c>
      <c r="F822" t="s">
        <v>14</v>
      </c>
      <c r="G822" t="s">
        <v>14</v>
      </c>
    </row>
    <row r="823" spans="1:7" x14ac:dyDescent="0.25">
      <c r="A823" s="1">
        <v>44197</v>
      </c>
      <c r="B823" s="1">
        <v>44197</v>
      </c>
      <c r="C823" t="s">
        <v>19</v>
      </c>
      <c r="D823" t="s">
        <v>20</v>
      </c>
      <c r="E823">
        <v>256</v>
      </c>
      <c r="F823" t="s">
        <v>14</v>
      </c>
      <c r="G823" t="s">
        <v>14</v>
      </c>
    </row>
    <row r="824" spans="1:7" x14ac:dyDescent="0.25">
      <c r="A824" s="1">
        <v>44197</v>
      </c>
      <c r="B824" s="1">
        <v>44197</v>
      </c>
      <c r="C824" t="s">
        <v>21</v>
      </c>
      <c r="D824" t="s">
        <v>22</v>
      </c>
      <c r="E824">
        <v>1047</v>
      </c>
      <c r="F824" t="s">
        <v>14</v>
      </c>
      <c r="G824" t="s">
        <v>14</v>
      </c>
    </row>
    <row r="825" spans="1:7" x14ac:dyDescent="0.25">
      <c r="A825" s="1">
        <v>44197</v>
      </c>
      <c r="B825" s="1">
        <v>44197</v>
      </c>
      <c r="C825" t="s">
        <v>23</v>
      </c>
      <c r="D825" t="s">
        <v>24</v>
      </c>
      <c r="E825">
        <v>2051</v>
      </c>
      <c r="F825" t="s">
        <v>14</v>
      </c>
      <c r="G825" t="s">
        <v>14</v>
      </c>
    </row>
    <row r="826" spans="1:7" x14ac:dyDescent="0.25">
      <c r="A826" s="1">
        <v>44197</v>
      </c>
      <c r="B826" s="1">
        <v>44197</v>
      </c>
      <c r="C826" t="s">
        <v>25</v>
      </c>
      <c r="D826" t="s">
        <v>26</v>
      </c>
      <c r="E826">
        <v>2993</v>
      </c>
      <c r="F826" t="s">
        <v>14</v>
      </c>
      <c r="G826" t="s">
        <v>14</v>
      </c>
    </row>
    <row r="827" spans="1:7" x14ac:dyDescent="0.25">
      <c r="A827" s="1">
        <v>44197</v>
      </c>
      <c r="B827" s="1">
        <v>44197</v>
      </c>
      <c r="C827" t="s">
        <v>27</v>
      </c>
      <c r="D827" t="s">
        <v>28</v>
      </c>
      <c r="E827">
        <v>3876</v>
      </c>
      <c r="F827" t="s">
        <v>14</v>
      </c>
      <c r="G827" t="s">
        <v>14</v>
      </c>
    </row>
    <row r="828" spans="1:7" x14ac:dyDescent="0.25">
      <c r="A828" s="1">
        <v>44197</v>
      </c>
      <c r="B828" s="1">
        <v>44197</v>
      </c>
      <c r="C828" t="s">
        <v>29</v>
      </c>
      <c r="D828" t="s">
        <v>30</v>
      </c>
      <c r="E828">
        <v>4790</v>
      </c>
      <c r="F828" t="s">
        <v>14</v>
      </c>
      <c r="G828" t="s">
        <v>14</v>
      </c>
    </row>
    <row r="829" spans="1:7" x14ac:dyDescent="0.25">
      <c r="A829" s="1">
        <v>44197</v>
      </c>
      <c r="B829" s="1">
        <v>44197</v>
      </c>
      <c r="C829" t="s">
        <v>31</v>
      </c>
      <c r="D829" t="s">
        <v>32</v>
      </c>
      <c r="E829">
        <v>5776</v>
      </c>
      <c r="F829" t="s">
        <v>14</v>
      </c>
      <c r="G829" t="s">
        <v>14</v>
      </c>
    </row>
    <row r="830" spans="1:7" x14ac:dyDescent="0.25">
      <c r="A830" s="1">
        <v>44197</v>
      </c>
      <c r="B830" s="1">
        <v>44197</v>
      </c>
      <c r="C830" t="s">
        <v>33</v>
      </c>
      <c r="D830" t="s">
        <v>34</v>
      </c>
      <c r="E830">
        <v>7840</v>
      </c>
      <c r="F830" t="s">
        <v>14</v>
      </c>
      <c r="G830" t="s">
        <v>14</v>
      </c>
    </row>
    <row r="831" spans="1:7" x14ac:dyDescent="0.25">
      <c r="A831" s="1">
        <v>44197</v>
      </c>
      <c r="B831" s="1">
        <v>44197</v>
      </c>
      <c r="C831" t="s">
        <v>35</v>
      </c>
      <c r="D831" t="s">
        <v>36</v>
      </c>
      <c r="E831">
        <v>12217</v>
      </c>
      <c r="F831" t="s">
        <v>14</v>
      </c>
      <c r="G831" t="s">
        <v>14</v>
      </c>
    </row>
    <row r="832" spans="1:7" x14ac:dyDescent="0.25">
      <c r="A832" s="1">
        <v>44197</v>
      </c>
      <c r="B832" s="1">
        <v>44197</v>
      </c>
      <c r="C832" t="s">
        <v>37</v>
      </c>
      <c r="D832" t="s">
        <v>38</v>
      </c>
      <c r="E832">
        <v>19362</v>
      </c>
      <c r="F832" t="s">
        <v>14</v>
      </c>
      <c r="G832" t="s">
        <v>14</v>
      </c>
    </row>
    <row r="833" spans="1:7" x14ac:dyDescent="0.25">
      <c r="A833" s="1">
        <v>44197</v>
      </c>
      <c r="B833" s="1">
        <v>44197</v>
      </c>
      <c r="C833" t="s">
        <v>39</v>
      </c>
      <c r="D833" t="s">
        <v>40</v>
      </c>
      <c r="E833">
        <v>28484</v>
      </c>
      <c r="F833" t="s">
        <v>14</v>
      </c>
      <c r="G833" t="s">
        <v>14</v>
      </c>
    </row>
    <row r="834" spans="1:7" x14ac:dyDescent="0.25">
      <c r="A834" s="1">
        <v>44197</v>
      </c>
      <c r="B834" s="1">
        <v>44197</v>
      </c>
      <c r="C834" t="s">
        <v>41</v>
      </c>
      <c r="D834" t="s">
        <v>42</v>
      </c>
      <c r="E834">
        <v>34781</v>
      </c>
      <c r="F834" t="s">
        <v>14</v>
      </c>
      <c r="G834" t="s">
        <v>14</v>
      </c>
    </row>
    <row r="835" spans="1:7" x14ac:dyDescent="0.25">
      <c r="A835" s="1">
        <v>44197</v>
      </c>
      <c r="B835" s="1">
        <v>44197</v>
      </c>
      <c r="C835" t="s">
        <v>43</v>
      </c>
      <c r="D835" t="s">
        <v>44</v>
      </c>
      <c r="E835">
        <v>42837</v>
      </c>
      <c r="F835" t="s">
        <v>14</v>
      </c>
      <c r="G835" t="s">
        <v>14</v>
      </c>
    </row>
    <row r="836" spans="1:7" x14ac:dyDescent="0.25">
      <c r="A836" s="1">
        <v>44197</v>
      </c>
      <c r="B836" s="1">
        <v>44197</v>
      </c>
      <c r="C836" t="s">
        <v>45</v>
      </c>
      <c r="D836" t="s">
        <v>46</v>
      </c>
      <c r="E836">
        <v>45731</v>
      </c>
      <c r="F836" t="s">
        <v>14</v>
      </c>
      <c r="G836" t="s">
        <v>14</v>
      </c>
    </row>
    <row r="837" spans="1:7" x14ac:dyDescent="0.25">
      <c r="A837" s="1">
        <v>44197</v>
      </c>
      <c r="B837" s="1">
        <v>44197</v>
      </c>
      <c r="C837" t="s">
        <v>47</v>
      </c>
      <c r="D837" t="s">
        <v>48</v>
      </c>
      <c r="E837">
        <v>48312</v>
      </c>
      <c r="F837" t="s">
        <v>14</v>
      </c>
      <c r="G837" t="s">
        <v>14</v>
      </c>
    </row>
    <row r="838" spans="1:7" x14ac:dyDescent="0.25">
      <c r="A838" s="1">
        <v>44197</v>
      </c>
      <c r="B838" s="1">
        <v>44197</v>
      </c>
      <c r="C838" t="s">
        <v>49</v>
      </c>
      <c r="D838" t="s">
        <v>50</v>
      </c>
      <c r="E838">
        <v>48762</v>
      </c>
      <c r="F838" t="s">
        <v>14</v>
      </c>
      <c r="G838" t="s">
        <v>14</v>
      </c>
    </row>
    <row r="839" spans="1:7" x14ac:dyDescent="0.25">
      <c r="A839" s="1">
        <v>44197</v>
      </c>
      <c r="B839" s="1">
        <v>44197</v>
      </c>
      <c r="C839" t="s">
        <v>51</v>
      </c>
      <c r="D839" t="s">
        <v>52</v>
      </c>
      <c r="E839">
        <v>39615</v>
      </c>
      <c r="F839" t="s">
        <v>14</v>
      </c>
      <c r="G839" t="s">
        <v>14</v>
      </c>
    </row>
    <row r="840" spans="1:7" x14ac:dyDescent="0.25">
      <c r="A840" s="1">
        <v>44197</v>
      </c>
      <c r="B840" s="1">
        <v>44197</v>
      </c>
      <c r="C840" t="s">
        <v>53</v>
      </c>
      <c r="D840" t="s">
        <v>54</v>
      </c>
      <c r="E840">
        <v>18251</v>
      </c>
      <c r="F840" t="s">
        <v>14</v>
      </c>
      <c r="G840" t="s">
        <v>14</v>
      </c>
    </row>
    <row r="841" spans="1:7" x14ac:dyDescent="0.25">
      <c r="A841" s="1">
        <v>44197</v>
      </c>
      <c r="B841" s="1">
        <v>44197</v>
      </c>
      <c r="C841" t="s">
        <v>55</v>
      </c>
      <c r="D841" t="s">
        <v>56</v>
      </c>
      <c r="E841">
        <v>3802</v>
      </c>
      <c r="F841" t="s">
        <v>14</v>
      </c>
      <c r="G841" t="s">
        <v>14</v>
      </c>
    </row>
    <row r="842" spans="1:7" x14ac:dyDescent="0.25">
      <c r="A842" s="1">
        <v>44197</v>
      </c>
      <c r="B842" s="1">
        <v>44197</v>
      </c>
      <c r="C842" t="s">
        <v>57</v>
      </c>
      <c r="D842" t="s">
        <v>58</v>
      </c>
      <c r="E842">
        <v>14</v>
      </c>
      <c r="F842" t="s">
        <v>14</v>
      </c>
      <c r="G842" t="s">
        <v>14</v>
      </c>
    </row>
    <row r="843" spans="1:7" x14ac:dyDescent="0.25">
      <c r="A843" s="1">
        <v>44228</v>
      </c>
      <c r="B843" s="1">
        <v>44228</v>
      </c>
      <c r="C843" t="s">
        <v>12</v>
      </c>
      <c r="D843" t="s">
        <v>13</v>
      </c>
      <c r="E843">
        <v>1482</v>
      </c>
      <c r="F843" t="s">
        <v>14</v>
      </c>
      <c r="G843" t="s">
        <v>14</v>
      </c>
    </row>
    <row r="844" spans="1:7" x14ac:dyDescent="0.25">
      <c r="A844" s="1">
        <v>44228</v>
      </c>
      <c r="B844" s="1">
        <v>44228</v>
      </c>
      <c r="C844" t="s">
        <v>15</v>
      </c>
      <c r="D844" t="s">
        <v>16</v>
      </c>
      <c r="E844">
        <v>264</v>
      </c>
      <c r="F844" t="s">
        <v>14</v>
      </c>
      <c r="G844" t="s">
        <v>14</v>
      </c>
    </row>
    <row r="845" spans="1:7" x14ac:dyDescent="0.25">
      <c r="A845" s="1">
        <v>44228</v>
      </c>
      <c r="B845" s="1">
        <v>44228</v>
      </c>
      <c r="C845" t="s">
        <v>17</v>
      </c>
      <c r="D845" t="s">
        <v>18</v>
      </c>
      <c r="E845">
        <v>165</v>
      </c>
      <c r="F845" t="s">
        <v>14</v>
      </c>
      <c r="G845" t="s">
        <v>14</v>
      </c>
    </row>
    <row r="846" spans="1:7" x14ac:dyDescent="0.25">
      <c r="A846" s="1">
        <v>44228</v>
      </c>
      <c r="B846" s="1">
        <v>44228</v>
      </c>
      <c r="C846" t="s">
        <v>19</v>
      </c>
      <c r="D846" t="s">
        <v>20</v>
      </c>
      <c r="E846">
        <v>267</v>
      </c>
      <c r="F846" t="s">
        <v>14</v>
      </c>
      <c r="G846" t="s">
        <v>14</v>
      </c>
    </row>
    <row r="847" spans="1:7" x14ac:dyDescent="0.25">
      <c r="A847" s="1">
        <v>44228</v>
      </c>
      <c r="B847" s="1">
        <v>44228</v>
      </c>
      <c r="C847" t="s">
        <v>21</v>
      </c>
      <c r="D847" t="s">
        <v>22</v>
      </c>
      <c r="E847">
        <v>900</v>
      </c>
      <c r="F847" t="s">
        <v>14</v>
      </c>
      <c r="G847" t="s">
        <v>14</v>
      </c>
    </row>
    <row r="848" spans="1:7" x14ac:dyDescent="0.25">
      <c r="A848" s="1">
        <v>44228</v>
      </c>
      <c r="B848" s="1">
        <v>44228</v>
      </c>
      <c r="C848" t="s">
        <v>23</v>
      </c>
      <c r="D848" t="s">
        <v>24</v>
      </c>
      <c r="E848">
        <v>1745</v>
      </c>
      <c r="F848" t="s">
        <v>14</v>
      </c>
      <c r="G848" t="s">
        <v>14</v>
      </c>
    </row>
    <row r="849" spans="1:7" x14ac:dyDescent="0.25">
      <c r="A849" s="1">
        <v>44228</v>
      </c>
      <c r="B849" s="1">
        <v>44228</v>
      </c>
      <c r="C849" t="s">
        <v>25</v>
      </c>
      <c r="D849" t="s">
        <v>26</v>
      </c>
      <c r="E849">
        <v>2490</v>
      </c>
      <c r="F849" t="s">
        <v>14</v>
      </c>
      <c r="G849" t="s">
        <v>14</v>
      </c>
    </row>
    <row r="850" spans="1:7" x14ac:dyDescent="0.25">
      <c r="A850" s="1">
        <v>44228</v>
      </c>
      <c r="B850" s="1">
        <v>44228</v>
      </c>
      <c r="C850" t="s">
        <v>27</v>
      </c>
      <c r="D850" t="s">
        <v>28</v>
      </c>
      <c r="E850">
        <v>3256</v>
      </c>
      <c r="F850" t="s">
        <v>14</v>
      </c>
      <c r="G850" t="s">
        <v>14</v>
      </c>
    </row>
    <row r="851" spans="1:7" x14ac:dyDescent="0.25">
      <c r="A851" s="1">
        <v>44228</v>
      </c>
      <c r="B851" s="1">
        <v>44228</v>
      </c>
      <c r="C851" t="s">
        <v>29</v>
      </c>
      <c r="D851" t="s">
        <v>30</v>
      </c>
      <c r="E851">
        <v>3932</v>
      </c>
      <c r="F851" t="s">
        <v>14</v>
      </c>
      <c r="G851" t="s">
        <v>14</v>
      </c>
    </row>
    <row r="852" spans="1:7" x14ac:dyDescent="0.25">
      <c r="A852" s="1">
        <v>44228</v>
      </c>
      <c r="B852" s="1">
        <v>44228</v>
      </c>
      <c r="C852" t="s">
        <v>31</v>
      </c>
      <c r="D852" t="s">
        <v>32</v>
      </c>
      <c r="E852">
        <v>4697</v>
      </c>
      <c r="F852" t="s">
        <v>14</v>
      </c>
      <c r="G852" t="s">
        <v>14</v>
      </c>
    </row>
    <row r="853" spans="1:7" x14ac:dyDescent="0.25">
      <c r="A853" s="1">
        <v>44228</v>
      </c>
      <c r="B853" s="1">
        <v>44228</v>
      </c>
      <c r="C853" t="s">
        <v>33</v>
      </c>
      <c r="D853" t="s">
        <v>34</v>
      </c>
      <c r="E853">
        <v>6318</v>
      </c>
      <c r="F853" t="s">
        <v>14</v>
      </c>
      <c r="G853" t="s">
        <v>14</v>
      </c>
    </row>
    <row r="854" spans="1:7" x14ac:dyDescent="0.25">
      <c r="A854" s="1">
        <v>44228</v>
      </c>
      <c r="B854" s="1">
        <v>44228</v>
      </c>
      <c r="C854" t="s">
        <v>35</v>
      </c>
      <c r="D854" t="s">
        <v>36</v>
      </c>
      <c r="E854">
        <v>9830</v>
      </c>
      <c r="F854" t="s">
        <v>14</v>
      </c>
      <c r="G854" t="s">
        <v>14</v>
      </c>
    </row>
    <row r="855" spans="1:7" x14ac:dyDescent="0.25">
      <c r="A855" s="1">
        <v>44228</v>
      </c>
      <c r="B855" s="1">
        <v>44228</v>
      </c>
      <c r="C855" t="s">
        <v>37</v>
      </c>
      <c r="D855" t="s">
        <v>38</v>
      </c>
      <c r="E855">
        <v>15314</v>
      </c>
      <c r="F855" t="s">
        <v>14</v>
      </c>
      <c r="G855" t="s">
        <v>14</v>
      </c>
    </row>
    <row r="856" spans="1:7" x14ac:dyDescent="0.25">
      <c r="A856" s="1">
        <v>44228</v>
      </c>
      <c r="B856" s="1">
        <v>44228</v>
      </c>
      <c r="C856" t="s">
        <v>39</v>
      </c>
      <c r="D856" t="s">
        <v>40</v>
      </c>
      <c r="E856">
        <v>22433</v>
      </c>
      <c r="F856" t="s">
        <v>14</v>
      </c>
      <c r="G856" t="s">
        <v>14</v>
      </c>
    </row>
    <row r="857" spans="1:7" x14ac:dyDescent="0.25">
      <c r="A857" s="1">
        <v>44228</v>
      </c>
      <c r="B857" s="1">
        <v>44228</v>
      </c>
      <c r="C857" t="s">
        <v>41</v>
      </c>
      <c r="D857" t="s">
        <v>42</v>
      </c>
      <c r="E857">
        <v>26949</v>
      </c>
      <c r="F857" t="s">
        <v>14</v>
      </c>
      <c r="G857" t="s">
        <v>14</v>
      </c>
    </row>
    <row r="858" spans="1:7" x14ac:dyDescent="0.25">
      <c r="A858" s="1">
        <v>44228</v>
      </c>
      <c r="B858" s="1">
        <v>44228</v>
      </c>
      <c r="C858" t="s">
        <v>43</v>
      </c>
      <c r="D858" t="s">
        <v>44</v>
      </c>
      <c r="E858">
        <v>32839</v>
      </c>
      <c r="F858" t="s">
        <v>14</v>
      </c>
      <c r="G858" t="s">
        <v>14</v>
      </c>
    </row>
    <row r="859" spans="1:7" x14ac:dyDescent="0.25">
      <c r="A859" s="1">
        <v>44228</v>
      </c>
      <c r="B859" s="1">
        <v>44228</v>
      </c>
      <c r="C859" t="s">
        <v>45</v>
      </c>
      <c r="D859" t="s">
        <v>46</v>
      </c>
      <c r="E859">
        <v>34084</v>
      </c>
      <c r="F859" t="s">
        <v>14</v>
      </c>
      <c r="G859" t="s">
        <v>14</v>
      </c>
    </row>
    <row r="860" spans="1:7" x14ac:dyDescent="0.25">
      <c r="A860" s="1">
        <v>44228</v>
      </c>
      <c r="B860" s="1">
        <v>44228</v>
      </c>
      <c r="C860" t="s">
        <v>47</v>
      </c>
      <c r="D860" t="s">
        <v>48</v>
      </c>
      <c r="E860">
        <v>35318</v>
      </c>
      <c r="F860" t="s">
        <v>14</v>
      </c>
      <c r="G860" t="s">
        <v>14</v>
      </c>
    </row>
    <row r="861" spans="1:7" x14ac:dyDescent="0.25">
      <c r="A861" s="1">
        <v>44228</v>
      </c>
      <c r="B861" s="1">
        <v>44228</v>
      </c>
      <c r="C861" t="s">
        <v>49</v>
      </c>
      <c r="D861" t="s">
        <v>50</v>
      </c>
      <c r="E861">
        <v>35291</v>
      </c>
      <c r="F861" t="s">
        <v>14</v>
      </c>
      <c r="G861" t="s">
        <v>14</v>
      </c>
    </row>
    <row r="862" spans="1:7" x14ac:dyDescent="0.25">
      <c r="A862" s="1">
        <v>44228</v>
      </c>
      <c r="B862" s="1">
        <v>44228</v>
      </c>
      <c r="C862" t="s">
        <v>51</v>
      </c>
      <c r="D862" t="s">
        <v>52</v>
      </c>
      <c r="E862">
        <v>28482</v>
      </c>
      <c r="F862" t="s">
        <v>14</v>
      </c>
      <c r="G862" t="s">
        <v>14</v>
      </c>
    </row>
    <row r="863" spans="1:7" x14ac:dyDescent="0.25">
      <c r="A863" s="1">
        <v>44228</v>
      </c>
      <c r="B863" s="1">
        <v>44228</v>
      </c>
      <c r="C863" t="s">
        <v>53</v>
      </c>
      <c r="D863" t="s">
        <v>54</v>
      </c>
      <c r="E863">
        <v>13198</v>
      </c>
      <c r="F863" t="s">
        <v>14</v>
      </c>
      <c r="G863" t="s">
        <v>14</v>
      </c>
    </row>
    <row r="864" spans="1:7" x14ac:dyDescent="0.25">
      <c r="A864" s="1">
        <v>44228</v>
      </c>
      <c r="B864" s="1">
        <v>44228</v>
      </c>
      <c r="C864" t="s">
        <v>55</v>
      </c>
      <c r="D864" t="s">
        <v>56</v>
      </c>
      <c r="E864">
        <v>2761</v>
      </c>
      <c r="F864" t="s">
        <v>14</v>
      </c>
      <c r="G864" t="s">
        <v>14</v>
      </c>
    </row>
    <row r="865" spans="1:7" x14ac:dyDescent="0.25">
      <c r="A865" s="1">
        <v>44256</v>
      </c>
      <c r="B865" s="1">
        <v>44256</v>
      </c>
      <c r="C865" t="s">
        <v>12</v>
      </c>
      <c r="D865" t="s">
        <v>13</v>
      </c>
      <c r="E865">
        <v>1660</v>
      </c>
      <c r="F865" t="s">
        <v>14</v>
      </c>
      <c r="G865" t="s">
        <v>14</v>
      </c>
    </row>
    <row r="866" spans="1:7" x14ac:dyDescent="0.25">
      <c r="A866" s="1">
        <v>44256</v>
      </c>
      <c r="B866" s="1">
        <v>44256</v>
      </c>
      <c r="C866" t="s">
        <v>15</v>
      </c>
      <c r="D866" t="s">
        <v>16</v>
      </c>
      <c r="E866">
        <v>264</v>
      </c>
      <c r="F866" t="s">
        <v>14</v>
      </c>
      <c r="G866" t="s">
        <v>14</v>
      </c>
    </row>
    <row r="867" spans="1:7" x14ac:dyDescent="0.25">
      <c r="A867" s="1">
        <v>44256</v>
      </c>
      <c r="B867" s="1">
        <v>44256</v>
      </c>
      <c r="C867" t="s">
        <v>17</v>
      </c>
      <c r="D867" t="s">
        <v>18</v>
      </c>
      <c r="E867">
        <v>191</v>
      </c>
      <c r="F867" t="s">
        <v>14</v>
      </c>
      <c r="G867" t="s">
        <v>14</v>
      </c>
    </row>
    <row r="868" spans="1:7" x14ac:dyDescent="0.25">
      <c r="A868" s="1">
        <v>44256</v>
      </c>
      <c r="B868" s="1">
        <v>44256</v>
      </c>
      <c r="C868" t="s">
        <v>19</v>
      </c>
      <c r="D868" t="s">
        <v>20</v>
      </c>
      <c r="E868">
        <v>306</v>
      </c>
      <c r="F868" t="s">
        <v>14</v>
      </c>
      <c r="G868" t="s">
        <v>14</v>
      </c>
    </row>
    <row r="869" spans="1:7" x14ac:dyDescent="0.25">
      <c r="A869" s="1">
        <v>44256</v>
      </c>
      <c r="B869" s="1">
        <v>44256</v>
      </c>
      <c r="C869" t="s">
        <v>21</v>
      </c>
      <c r="D869" t="s">
        <v>22</v>
      </c>
      <c r="E869">
        <v>1095</v>
      </c>
      <c r="F869" t="s">
        <v>14</v>
      </c>
      <c r="G869" t="s">
        <v>14</v>
      </c>
    </row>
    <row r="870" spans="1:7" x14ac:dyDescent="0.25">
      <c r="A870" s="1">
        <v>44256</v>
      </c>
      <c r="B870" s="1">
        <v>44256</v>
      </c>
      <c r="C870" t="s">
        <v>23</v>
      </c>
      <c r="D870" t="s">
        <v>24</v>
      </c>
      <c r="E870">
        <v>2007</v>
      </c>
      <c r="F870" t="s">
        <v>14</v>
      </c>
      <c r="G870" t="s">
        <v>14</v>
      </c>
    </row>
    <row r="871" spans="1:7" x14ac:dyDescent="0.25">
      <c r="A871" s="1">
        <v>44256</v>
      </c>
      <c r="B871" s="1">
        <v>44256</v>
      </c>
      <c r="C871" t="s">
        <v>25</v>
      </c>
      <c r="D871" t="s">
        <v>26</v>
      </c>
      <c r="E871">
        <v>2807</v>
      </c>
      <c r="F871" t="s">
        <v>14</v>
      </c>
      <c r="G871" t="s">
        <v>14</v>
      </c>
    </row>
    <row r="872" spans="1:7" x14ac:dyDescent="0.25">
      <c r="A872" s="1">
        <v>44256</v>
      </c>
      <c r="B872" s="1">
        <v>44256</v>
      </c>
      <c r="C872" t="s">
        <v>27</v>
      </c>
      <c r="D872" t="s">
        <v>28</v>
      </c>
      <c r="E872">
        <v>3537</v>
      </c>
      <c r="F872" t="s">
        <v>14</v>
      </c>
      <c r="G872" t="s">
        <v>14</v>
      </c>
    </row>
    <row r="873" spans="1:7" x14ac:dyDescent="0.25">
      <c r="A873" s="1">
        <v>44256</v>
      </c>
      <c r="B873" s="1">
        <v>44256</v>
      </c>
      <c r="C873" t="s">
        <v>29</v>
      </c>
      <c r="D873" t="s">
        <v>30</v>
      </c>
      <c r="E873">
        <v>4203</v>
      </c>
      <c r="F873" t="s">
        <v>14</v>
      </c>
      <c r="G873" t="s">
        <v>14</v>
      </c>
    </row>
    <row r="874" spans="1:7" x14ac:dyDescent="0.25">
      <c r="A874" s="1">
        <v>44256</v>
      </c>
      <c r="B874" s="1">
        <v>44256</v>
      </c>
      <c r="C874" t="s">
        <v>31</v>
      </c>
      <c r="D874" t="s">
        <v>32</v>
      </c>
      <c r="E874">
        <v>5092</v>
      </c>
      <c r="F874" t="s">
        <v>14</v>
      </c>
      <c r="G874" t="s">
        <v>14</v>
      </c>
    </row>
    <row r="875" spans="1:7" x14ac:dyDescent="0.25">
      <c r="A875" s="1">
        <v>44256</v>
      </c>
      <c r="B875" s="1">
        <v>44256</v>
      </c>
      <c r="C875" t="s">
        <v>33</v>
      </c>
      <c r="D875" t="s">
        <v>34</v>
      </c>
      <c r="E875">
        <v>6533</v>
      </c>
      <c r="F875" t="s">
        <v>14</v>
      </c>
      <c r="G875" t="s">
        <v>14</v>
      </c>
    </row>
    <row r="876" spans="1:7" x14ac:dyDescent="0.25">
      <c r="A876" s="1">
        <v>44256</v>
      </c>
      <c r="B876" s="1">
        <v>44256</v>
      </c>
      <c r="C876" t="s">
        <v>35</v>
      </c>
      <c r="D876" t="s">
        <v>36</v>
      </c>
      <c r="E876">
        <v>9833</v>
      </c>
      <c r="F876" t="s">
        <v>14</v>
      </c>
      <c r="G876" t="s">
        <v>14</v>
      </c>
    </row>
    <row r="877" spans="1:7" x14ac:dyDescent="0.25">
      <c r="A877" s="1">
        <v>44256</v>
      </c>
      <c r="B877" s="1">
        <v>44256</v>
      </c>
      <c r="C877" t="s">
        <v>37</v>
      </c>
      <c r="D877" t="s">
        <v>38</v>
      </c>
      <c r="E877">
        <v>15104</v>
      </c>
      <c r="F877" t="s">
        <v>14</v>
      </c>
      <c r="G877" t="s">
        <v>14</v>
      </c>
    </row>
    <row r="878" spans="1:7" x14ac:dyDescent="0.25">
      <c r="A878" s="1">
        <v>44256</v>
      </c>
      <c r="B878" s="1">
        <v>44256</v>
      </c>
      <c r="C878" t="s">
        <v>39</v>
      </c>
      <c r="D878" t="s">
        <v>40</v>
      </c>
      <c r="E878">
        <v>21502</v>
      </c>
      <c r="F878" t="s">
        <v>14</v>
      </c>
      <c r="G878" t="s">
        <v>14</v>
      </c>
    </row>
    <row r="879" spans="1:7" x14ac:dyDescent="0.25">
      <c r="A879" s="1">
        <v>44256</v>
      </c>
      <c r="B879" s="1">
        <v>44256</v>
      </c>
      <c r="C879" t="s">
        <v>41</v>
      </c>
      <c r="D879" t="s">
        <v>42</v>
      </c>
      <c r="E879">
        <v>25418</v>
      </c>
      <c r="F879" t="s">
        <v>14</v>
      </c>
      <c r="G879" t="s">
        <v>14</v>
      </c>
    </row>
    <row r="880" spans="1:7" x14ac:dyDescent="0.25">
      <c r="A880" s="1">
        <v>44256</v>
      </c>
      <c r="B880" s="1">
        <v>44256</v>
      </c>
      <c r="C880" t="s">
        <v>43</v>
      </c>
      <c r="D880" t="s">
        <v>44</v>
      </c>
      <c r="E880">
        <v>30746</v>
      </c>
      <c r="F880" t="s">
        <v>14</v>
      </c>
      <c r="G880" t="s">
        <v>14</v>
      </c>
    </row>
    <row r="881" spans="1:7" x14ac:dyDescent="0.25">
      <c r="A881" s="1">
        <v>44256</v>
      </c>
      <c r="B881" s="1">
        <v>44256</v>
      </c>
      <c r="C881" t="s">
        <v>45</v>
      </c>
      <c r="D881" t="s">
        <v>46</v>
      </c>
      <c r="E881">
        <v>32044</v>
      </c>
      <c r="F881" t="s">
        <v>14</v>
      </c>
      <c r="G881" t="s">
        <v>14</v>
      </c>
    </row>
    <row r="882" spans="1:7" x14ac:dyDescent="0.25">
      <c r="A882" s="1">
        <v>44256</v>
      </c>
      <c r="B882" s="1">
        <v>44256</v>
      </c>
      <c r="C882" t="s">
        <v>47</v>
      </c>
      <c r="D882" t="s">
        <v>48</v>
      </c>
      <c r="E882">
        <v>33379</v>
      </c>
      <c r="F882" t="s">
        <v>14</v>
      </c>
      <c r="G882" t="s">
        <v>14</v>
      </c>
    </row>
    <row r="883" spans="1:7" x14ac:dyDescent="0.25">
      <c r="A883" s="1">
        <v>44256</v>
      </c>
      <c r="B883" s="1">
        <v>44256</v>
      </c>
      <c r="C883" t="s">
        <v>49</v>
      </c>
      <c r="D883" t="s">
        <v>50</v>
      </c>
      <c r="E883">
        <v>33163</v>
      </c>
      <c r="F883" t="s">
        <v>14</v>
      </c>
      <c r="G883" t="s">
        <v>14</v>
      </c>
    </row>
    <row r="884" spans="1:7" x14ac:dyDescent="0.25">
      <c r="A884" s="1">
        <v>44256</v>
      </c>
      <c r="B884" s="1">
        <v>44256</v>
      </c>
      <c r="C884" t="s">
        <v>51</v>
      </c>
      <c r="D884" t="s">
        <v>52</v>
      </c>
      <c r="E884">
        <v>26819</v>
      </c>
      <c r="F884" t="s">
        <v>14</v>
      </c>
      <c r="G884" t="s">
        <v>14</v>
      </c>
    </row>
    <row r="885" spans="1:7" x14ac:dyDescent="0.25">
      <c r="A885" s="1">
        <v>44256</v>
      </c>
      <c r="B885" s="1">
        <v>44256</v>
      </c>
      <c r="C885" t="s">
        <v>53</v>
      </c>
      <c r="D885" t="s">
        <v>54</v>
      </c>
      <c r="E885">
        <v>12168</v>
      </c>
      <c r="F885" t="s">
        <v>14</v>
      </c>
      <c r="G885" t="s">
        <v>14</v>
      </c>
    </row>
    <row r="886" spans="1:7" x14ac:dyDescent="0.25">
      <c r="A886" s="1">
        <v>44256</v>
      </c>
      <c r="B886" s="1">
        <v>44256</v>
      </c>
      <c r="C886" t="s">
        <v>55</v>
      </c>
      <c r="D886" t="s">
        <v>56</v>
      </c>
      <c r="E886">
        <v>2649</v>
      </c>
      <c r="F886" t="s">
        <v>14</v>
      </c>
      <c r="G886" t="s">
        <v>14</v>
      </c>
    </row>
    <row r="887" spans="1:7" x14ac:dyDescent="0.25">
      <c r="A887" s="1">
        <v>44287</v>
      </c>
      <c r="B887" s="1">
        <v>44287</v>
      </c>
      <c r="C887" t="s">
        <v>12</v>
      </c>
      <c r="D887" t="s">
        <v>13</v>
      </c>
      <c r="E887">
        <v>1653</v>
      </c>
      <c r="F887" t="s">
        <v>14</v>
      </c>
      <c r="G887" t="s">
        <v>14</v>
      </c>
    </row>
    <row r="888" spans="1:7" x14ac:dyDescent="0.25">
      <c r="A888" s="1">
        <v>44287</v>
      </c>
      <c r="B888" s="1">
        <v>44287</v>
      </c>
      <c r="C888" t="s">
        <v>15</v>
      </c>
      <c r="D888" t="s">
        <v>16</v>
      </c>
      <c r="E888">
        <v>317</v>
      </c>
      <c r="F888" t="s">
        <v>14</v>
      </c>
      <c r="G888" t="s">
        <v>14</v>
      </c>
    </row>
    <row r="889" spans="1:7" x14ac:dyDescent="0.25">
      <c r="A889" s="1">
        <v>44287</v>
      </c>
      <c r="B889" s="1">
        <v>44287</v>
      </c>
      <c r="C889" t="s">
        <v>17</v>
      </c>
      <c r="D889" t="s">
        <v>18</v>
      </c>
      <c r="E889">
        <v>195</v>
      </c>
      <c r="F889" t="s">
        <v>14</v>
      </c>
      <c r="G889" t="s">
        <v>14</v>
      </c>
    </row>
    <row r="890" spans="1:7" x14ac:dyDescent="0.25">
      <c r="A890" s="1">
        <v>44287</v>
      </c>
      <c r="B890" s="1">
        <v>44287</v>
      </c>
      <c r="C890" t="s">
        <v>19</v>
      </c>
      <c r="D890" t="s">
        <v>20</v>
      </c>
      <c r="E890">
        <v>260</v>
      </c>
      <c r="F890" t="s">
        <v>14</v>
      </c>
      <c r="G890" t="s">
        <v>14</v>
      </c>
    </row>
    <row r="891" spans="1:7" x14ac:dyDescent="0.25">
      <c r="A891" s="1">
        <v>44287</v>
      </c>
      <c r="B891" s="1">
        <v>44287</v>
      </c>
      <c r="C891" t="s">
        <v>21</v>
      </c>
      <c r="D891" t="s">
        <v>22</v>
      </c>
      <c r="E891">
        <v>1105</v>
      </c>
      <c r="F891" t="s">
        <v>14</v>
      </c>
      <c r="G891" t="s">
        <v>14</v>
      </c>
    </row>
    <row r="892" spans="1:7" x14ac:dyDescent="0.25">
      <c r="A892" s="1">
        <v>44287</v>
      </c>
      <c r="B892" s="1">
        <v>44287</v>
      </c>
      <c r="C892" t="s">
        <v>23</v>
      </c>
      <c r="D892" t="s">
        <v>24</v>
      </c>
      <c r="E892">
        <v>2039</v>
      </c>
      <c r="F892" t="s">
        <v>14</v>
      </c>
      <c r="G892" t="s">
        <v>14</v>
      </c>
    </row>
    <row r="893" spans="1:7" x14ac:dyDescent="0.25">
      <c r="A893" s="1">
        <v>44287</v>
      </c>
      <c r="B893" s="1">
        <v>44287</v>
      </c>
      <c r="C893" t="s">
        <v>25</v>
      </c>
      <c r="D893" t="s">
        <v>26</v>
      </c>
      <c r="E893">
        <v>2776</v>
      </c>
      <c r="F893" t="s">
        <v>14</v>
      </c>
      <c r="G893" t="s">
        <v>14</v>
      </c>
    </row>
    <row r="894" spans="1:7" x14ac:dyDescent="0.25">
      <c r="A894" s="1">
        <v>44287</v>
      </c>
      <c r="B894" s="1">
        <v>44287</v>
      </c>
      <c r="C894" t="s">
        <v>27</v>
      </c>
      <c r="D894" t="s">
        <v>28</v>
      </c>
      <c r="E894">
        <v>3622</v>
      </c>
      <c r="F894" t="s">
        <v>14</v>
      </c>
      <c r="G894" t="s">
        <v>14</v>
      </c>
    </row>
    <row r="895" spans="1:7" x14ac:dyDescent="0.25">
      <c r="A895" s="1">
        <v>44287</v>
      </c>
      <c r="B895" s="1">
        <v>44287</v>
      </c>
      <c r="C895" t="s">
        <v>29</v>
      </c>
      <c r="D895" t="s">
        <v>30</v>
      </c>
      <c r="E895">
        <v>4191</v>
      </c>
      <c r="F895" t="s">
        <v>14</v>
      </c>
      <c r="G895" t="s">
        <v>14</v>
      </c>
    </row>
    <row r="896" spans="1:7" x14ac:dyDescent="0.25">
      <c r="A896" s="1">
        <v>44287</v>
      </c>
      <c r="B896" s="1">
        <v>44287</v>
      </c>
      <c r="C896" t="s">
        <v>31</v>
      </c>
      <c r="D896" t="s">
        <v>32</v>
      </c>
      <c r="E896">
        <v>5131</v>
      </c>
      <c r="F896" t="s">
        <v>14</v>
      </c>
      <c r="G896" t="s">
        <v>14</v>
      </c>
    </row>
    <row r="897" spans="1:7" x14ac:dyDescent="0.25">
      <c r="A897" s="1">
        <v>44287</v>
      </c>
      <c r="B897" s="1">
        <v>44287</v>
      </c>
      <c r="C897" t="s">
        <v>33</v>
      </c>
      <c r="D897" t="s">
        <v>34</v>
      </c>
      <c r="E897">
        <v>6384</v>
      </c>
      <c r="F897" t="s">
        <v>14</v>
      </c>
      <c r="G897" t="s">
        <v>14</v>
      </c>
    </row>
    <row r="898" spans="1:7" x14ac:dyDescent="0.25">
      <c r="A898" s="1">
        <v>44287</v>
      </c>
      <c r="B898" s="1">
        <v>44287</v>
      </c>
      <c r="C898" t="s">
        <v>35</v>
      </c>
      <c r="D898" t="s">
        <v>36</v>
      </c>
      <c r="E898">
        <v>9565</v>
      </c>
      <c r="F898" t="s">
        <v>14</v>
      </c>
      <c r="G898" t="s">
        <v>14</v>
      </c>
    </row>
    <row r="899" spans="1:7" x14ac:dyDescent="0.25">
      <c r="A899" s="1">
        <v>44287</v>
      </c>
      <c r="B899" s="1">
        <v>44287</v>
      </c>
      <c r="C899" t="s">
        <v>37</v>
      </c>
      <c r="D899" t="s">
        <v>38</v>
      </c>
      <c r="E899">
        <v>14846</v>
      </c>
      <c r="F899" t="s">
        <v>14</v>
      </c>
      <c r="G899" t="s">
        <v>14</v>
      </c>
    </row>
    <row r="900" spans="1:7" x14ac:dyDescent="0.25">
      <c r="A900" s="1">
        <v>44287</v>
      </c>
      <c r="B900" s="1">
        <v>44287</v>
      </c>
      <c r="C900" t="s">
        <v>39</v>
      </c>
      <c r="D900" t="s">
        <v>40</v>
      </c>
      <c r="E900">
        <v>20830</v>
      </c>
      <c r="F900" t="s">
        <v>14</v>
      </c>
      <c r="G900" t="s">
        <v>14</v>
      </c>
    </row>
    <row r="901" spans="1:7" x14ac:dyDescent="0.25">
      <c r="A901" s="1">
        <v>44287</v>
      </c>
      <c r="B901" s="1">
        <v>44287</v>
      </c>
      <c r="C901" t="s">
        <v>41</v>
      </c>
      <c r="D901" t="s">
        <v>42</v>
      </c>
      <c r="E901">
        <v>24326</v>
      </c>
      <c r="F901" t="s">
        <v>14</v>
      </c>
      <c r="G901" t="s">
        <v>14</v>
      </c>
    </row>
    <row r="902" spans="1:7" x14ac:dyDescent="0.25">
      <c r="A902" s="1">
        <v>44287</v>
      </c>
      <c r="B902" s="1">
        <v>44287</v>
      </c>
      <c r="C902" t="s">
        <v>43</v>
      </c>
      <c r="D902" t="s">
        <v>44</v>
      </c>
      <c r="E902">
        <v>29151</v>
      </c>
      <c r="F902" t="s">
        <v>14</v>
      </c>
      <c r="G902" t="s">
        <v>14</v>
      </c>
    </row>
    <row r="903" spans="1:7" x14ac:dyDescent="0.25">
      <c r="A903" s="1">
        <v>44287</v>
      </c>
      <c r="B903" s="1">
        <v>44287</v>
      </c>
      <c r="C903" t="s">
        <v>45</v>
      </c>
      <c r="D903" t="s">
        <v>46</v>
      </c>
      <c r="E903">
        <v>29850</v>
      </c>
      <c r="F903" t="s">
        <v>14</v>
      </c>
      <c r="G903" t="s">
        <v>14</v>
      </c>
    </row>
    <row r="904" spans="1:7" x14ac:dyDescent="0.25">
      <c r="A904" s="1">
        <v>44287</v>
      </c>
      <c r="B904" s="1">
        <v>44287</v>
      </c>
      <c r="C904" t="s">
        <v>47</v>
      </c>
      <c r="D904" t="s">
        <v>48</v>
      </c>
      <c r="E904">
        <v>30876</v>
      </c>
      <c r="F904" t="s">
        <v>14</v>
      </c>
      <c r="G904" t="s">
        <v>14</v>
      </c>
    </row>
    <row r="905" spans="1:7" x14ac:dyDescent="0.25">
      <c r="A905" s="1">
        <v>44287</v>
      </c>
      <c r="B905" s="1">
        <v>44287</v>
      </c>
      <c r="C905" t="s">
        <v>49</v>
      </c>
      <c r="D905" t="s">
        <v>50</v>
      </c>
      <c r="E905">
        <v>30775</v>
      </c>
      <c r="F905" t="s">
        <v>14</v>
      </c>
      <c r="G905" t="s">
        <v>14</v>
      </c>
    </row>
    <row r="906" spans="1:7" x14ac:dyDescent="0.25">
      <c r="A906" s="1">
        <v>44287</v>
      </c>
      <c r="B906" s="1">
        <v>44287</v>
      </c>
      <c r="C906" t="s">
        <v>51</v>
      </c>
      <c r="D906" t="s">
        <v>52</v>
      </c>
      <c r="E906">
        <v>24781</v>
      </c>
      <c r="F906" t="s">
        <v>14</v>
      </c>
      <c r="G906" t="s">
        <v>14</v>
      </c>
    </row>
    <row r="907" spans="1:7" x14ac:dyDescent="0.25">
      <c r="A907" s="1">
        <v>44287</v>
      </c>
      <c r="B907" s="1">
        <v>44287</v>
      </c>
      <c r="C907" t="s">
        <v>53</v>
      </c>
      <c r="D907" t="s">
        <v>54</v>
      </c>
      <c r="E907">
        <v>11402</v>
      </c>
      <c r="F907" t="s">
        <v>14</v>
      </c>
      <c r="G907" t="s">
        <v>14</v>
      </c>
    </row>
    <row r="908" spans="1:7" x14ac:dyDescent="0.25">
      <c r="A908" s="1">
        <v>44287</v>
      </c>
      <c r="B908" s="1">
        <v>44287</v>
      </c>
      <c r="C908" t="s">
        <v>55</v>
      </c>
      <c r="D908" t="s">
        <v>56</v>
      </c>
      <c r="E908">
        <v>2439</v>
      </c>
      <c r="F908" t="s">
        <v>14</v>
      </c>
      <c r="G908" t="s">
        <v>14</v>
      </c>
    </row>
    <row r="909" spans="1:7" x14ac:dyDescent="0.25">
      <c r="A909" s="1">
        <v>44317</v>
      </c>
      <c r="B909" s="1">
        <v>44317</v>
      </c>
      <c r="C909" t="s">
        <v>12</v>
      </c>
      <c r="D909" t="s">
        <v>13</v>
      </c>
      <c r="E909">
        <v>1709</v>
      </c>
      <c r="F909" t="s">
        <v>14</v>
      </c>
      <c r="G909" t="s">
        <v>14</v>
      </c>
    </row>
    <row r="910" spans="1:7" x14ac:dyDescent="0.25">
      <c r="A910" s="1">
        <v>44317</v>
      </c>
      <c r="B910" s="1">
        <v>44317</v>
      </c>
      <c r="C910" t="s">
        <v>15</v>
      </c>
      <c r="D910" t="s">
        <v>16</v>
      </c>
      <c r="E910">
        <v>355</v>
      </c>
      <c r="F910" t="s">
        <v>14</v>
      </c>
      <c r="G910" t="s">
        <v>14</v>
      </c>
    </row>
    <row r="911" spans="1:7" x14ac:dyDescent="0.25">
      <c r="A911" s="1">
        <v>44317</v>
      </c>
      <c r="B911" s="1">
        <v>44317</v>
      </c>
      <c r="C911" t="s">
        <v>17</v>
      </c>
      <c r="D911" t="s">
        <v>18</v>
      </c>
      <c r="E911">
        <v>213</v>
      </c>
      <c r="F911" t="s">
        <v>14</v>
      </c>
      <c r="G911" t="s">
        <v>14</v>
      </c>
    </row>
    <row r="912" spans="1:7" x14ac:dyDescent="0.25">
      <c r="A912" s="1">
        <v>44317</v>
      </c>
      <c r="B912" s="1">
        <v>44317</v>
      </c>
      <c r="C912" t="s">
        <v>19</v>
      </c>
      <c r="D912" t="s">
        <v>20</v>
      </c>
      <c r="E912">
        <v>304</v>
      </c>
      <c r="F912" t="s">
        <v>14</v>
      </c>
      <c r="G912" t="s">
        <v>14</v>
      </c>
    </row>
    <row r="913" spans="1:7" x14ac:dyDescent="0.25">
      <c r="A913" s="1">
        <v>44317</v>
      </c>
      <c r="B913" s="1">
        <v>44317</v>
      </c>
      <c r="C913" t="s">
        <v>21</v>
      </c>
      <c r="D913" t="s">
        <v>22</v>
      </c>
      <c r="E913">
        <v>1161</v>
      </c>
      <c r="F913" t="s">
        <v>14</v>
      </c>
      <c r="G913" t="s">
        <v>14</v>
      </c>
    </row>
    <row r="914" spans="1:7" x14ac:dyDescent="0.25">
      <c r="A914" s="1">
        <v>44317</v>
      </c>
      <c r="B914" s="1">
        <v>44317</v>
      </c>
      <c r="C914" t="s">
        <v>23</v>
      </c>
      <c r="D914" t="s">
        <v>24</v>
      </c>
      <c r="E914">
        <v>2218</v>
      </c>
      <c r="F914" t="s">
        <v>14</v>
      </c>
      <c r="G914" t="s">
        <v>14</v>
      </c>
    </row>
    <row r="915" spans="1:7" x14ac:dyDescent="0.25">
      <c r="A915" s="1">
        <v>44317</v>
      </c>
      <c r="B915" s="1">
        <v>44317</v>
      </c>
      <c r="C915" t="s">
        <v>25</v>
      </c>
      <c r="D915" t="s">
        <v>26</v>
      </c>
      <c r="E915">
        <v>2943</v>
      </c>
      <c r="F915" t="s">
        <v>14</v>
      </c>
      <c r="G915" t="s">
        <v>14</v>
      </c>
    </row>
    <row r="916" spans="1:7" x14ac:dyDescent="0.25">
      <c r="A916" s="1">
        <v>44317</v>
      </c>
      <c r="B916" s="1">
        <v>44317</v>
      </c>
      <c r="C916" t="s">
        <v>27</v>
      </c>
      <c r="D916" t="s">
        <v>28</v>
      </c>
      <c r="E916">
        <v>3799</v>
      </c>
      <c r="F916" t="s">
        <v>14</v>
      </c>
      <c r="G916" t="s">
        <v>14</v>
      </c>
    </row>
    <row r="917" spans="1:7" x14ac:dyDescent="0.25">
      <c r="A917" s="1">
        <v>44317</v>
      </c>
      <c r="B917" s="1">
        <v>44317</v>
      </c>
      <c r="C917" t="s">
        <v>29</v>
      </c>
      <c r="D917" t="s">
        <v>30</v>
      </c>
      <c r="E917">
        <v>4403</v>
      </c>
      <c r="F917" t="s">
        <v>14</v>
      </c>
      <c r="G917" t="s">
        <v>14</v>
      </c>
    </row>
    <row r="918" spans="1:7" x14ac:dyDescent="0.25">
      <c r="A918" s="1">
        <v>44317</v>
      </c>
      <c r="B918" s="1">
        <v>44317</v>
      </c>
      <c r="C918" t="s">
        <v>31</v>
      </c>
      <c r="D918" t="s">
        <v>32</v>
      </c>
      <c r="E918">
        <v>5082</v>
      </c>
      <c r="F918" t="s">
        <v>14</v>
      </c>
      <c r="G918" t="s">
        <v>14</v>
      </c>
    </row>
    <row r="919" spans="1:7" x14ac:dyDescent="0.25">
      <c r="A919" s="1">
        <v>44317</v>
      </c>
      <c r="B919" s="1">
        <v>44317</v>
      </c>
      <c r="C919" t="s">
        <v>33</v>
      </c>
      <c r="D919" t="s">
        <v>34</v>
      </c>
      <c r="E919">
        <v>6407</v>
      </c>
      <c r="F919" t="s">
        <v>14</v>
      </c>
      <c r="G919" t="s">
        <v>14</v>
      </c>
    </row>
    <row r="920" spans="1:7" x14ac:dyDescent="0.25">
      <c r="A920" s="1">
        <v>44317</v>
      </c>
      <c r="B920" s="1">
        <v>44317</v>
      </c>
      <c r="C920" t="s">
        <v>35</v>
      </c>
      <c r="D920" t="s">
        <v>36</v>
      </c>
      <c r="E920">
        <v>9639</v>
      </c>
      <c r="F920" t="s">
        <v>14</v>
      </c>
      <c r="G920" t="s">
        <v>14</v>
      </c>
    </row>
    <row r="921" spans="1:7" x14ac:dyDescent="0.25">
      <c r="A921" s="1">
        <v>44317</v>
      </c>
      <c r="B921" s="1">
        <v>44317</v>
      </c>
      <c r="C921" t="s">
        <v>37</v>
      </c>
      <c r="D921" t="s">
        <v>38</v>
      </c>
      <c r="E921">
        <v>14856</v>
      </c>
      <c r="F921" t="s">
        <v>14</v>
      </c>
      <c r="G921" t="s">
        <v>14</v>
      </c>
    </row>
    <row r="922" spans="1:7" x14ac:dyDescent="0.25">
      <c r="A922" s="1">
        <v>44317</v>
      </c>
      <c r="B922" s="1">
        <v>44317</v>
      </c>
      <c r="C922" t="s">
        <v>39</v>
      </c>
      <c r="D922" t="s">
        <v>40</v>
      </c>
      <c r="E922">
        <v>21030</v>
      </c>
      <c r="F922" t="s">
        <v>14</v>
      </c>
      <c r="G922" t="s">
        <v>14</v>
      </c>
    </row>
    <row r="923" spans="1:7" x14ac:dyDescent="0.25">
      <c r="A923" s="1">
        <v>44317</v>
      </c>
      <c r="B923" s="1">
        <v>44317</v>
      </c>
      <c r="C923" t="s">
        <v>41</v>
      </c>
      <c r="D923" t="s">
        <v>42</v>
      </c>
      <c r="E923">
        <v>24347</v>
      </c>
      <c r="F923" t="s">
        <v>14</v>
      </c>
      <c r="G923" t="s">
        <v>14</v>
      </c>
    </row>
    <row r="924" spans="1:7" x14ac:dyDescent="0.25">
      <c r="A924" s="1">
        <v>44317</v>
      </c>
      <c r="B924" s="1">
        <v>44317</v>
      </c>
      <c r="C924" t="s">
        <v>43</v>
      </c>
      <c r="D924" t="s">
        <v>44</v>
      </c>
      <c r="E924">
        <v>29197</v>
      </c>
      <c r="F924" t="s">
        <v>14</v>
      </c>
      <c r="G924" t="s">
        <v>14</v>
      </c>
    </row>
    <row r="925" spans="1:7" x14ac:dyDescent="0.25">
      <c r="A925" s="1">
        <v>44317</v>
      </c>
      <c r="B925" s="1">
        <v>44317</v>
      </c>
      <c r="C925" t="s">
        <v>45</v>
      </c>
      <c r="D925" t="s">
        <v>46</v>
      </c>
      <c r="E925">
        <v>29900</v>
      </c>
      <c r="F925" t="s">
        <v>14</v>
      </c>
      <c r="G925" t="s">
        <v>14</v>
      </c>
    </row>
    <row r="926" spans="1:7" x14ac:dyDescent="0.25">
      <c r="A926" s="1">
        <v>44317</v>
      </c>
      <c r="B926" s="1">
        <v>44317</v>
      </c>
      <c r="C926" t="s">
        <v>47</v>
      </c>
      <c r="D926" t="s">
        <v>48</v>
      </c>
      <c r="E926">
        <v>30787</v>
      </c>
      <c r="F926" t="s">
        <v>14</v>
      </c>
      <c r="G926" t="s">
        <v>14</v>
      </c>
    </row>
    <row r="927" spans="1:7" x14ac:dyDescent="0.25">
      <c r="A927" s="1">
        <v>44317</v>
      </c>
      <c r="B927" s="1">
        <v>44317</v>
      </c>
      <c r="C927" t="s">
        <v>49</v>
      </c>
      <c r="D927" t="s">
        <v>50</v>
      </c>
      <c r="E927">
        <v>30319</v>
      </c>
      <c r="F927" t="s">
        <v>14</v>
      </c>
      <c r="G927" t="s">
        <v>14</v>
      </c>
    </row>
    <row r="928" spans="1:7" x14ac:dyDescent="0.25">
      <c r="A928" s="1">
        <v>44317</v>
      </c>
      <c r="B928" s="1">
        <v>44317</v>
      </c>
      <c r="C928" t="s">
        <v>51</v>
      </c>
      <c r="D928" t="s">
        <v>52</v>
      </c>
      <c r="E928">
        <v>25082</v>
      </c>
      <c r="F928" t="s">
        <v>14</v>
      </c>
      <c r="G928" t="s">
        <v>14</v>
      </c>
    </row>
    <row r="929" spans="1:7" x14ac:dyDescent="0.25">
      <c r="A929" s="1">
        <v>44317</v>
      </c>
      <c r="B929" s="1">
        <v>44317</v>
      </c>
      <c r="C929" t="s">
        <v>53</v>
      </c>
      <c r="D929" t="s">
        <v>54</v>
      </c>
      <c r="E929">
        <v>11659</v>
      </c>
      <c r="F929" t="s">
        <v>14</v>
      </c>
      <c r="G929" t="s">
        <v>14</v>
      </c>
    </row>
    <row r="930" spans="1:7" x14ac:dyDescent="0.25">
      <c r="A930" s="1">
        <v>44317</v>
      </c>
      <c r="B930" s="1">
        <v>44317</v>
      </c>
      <c r="C930" t="s">
        <v>55</v>
      </c>
      <c r="D930" t="s">
        <v>56</v>
      </c>
      <c r="E930">
        <v>2384</v>
      </c>
      <c r="F930" t="s">
        <v>14</v>
      </c>
      <c r="G930" t="s">
        <v>14</v>
      </c>
    </row>
    <row r="931" spans="1:7" x14ac:dyDescent="0.25">
      <c r="A931" s="1">
        <v>44348</v>
      </c>
      <c r="B931" s="1">
        <v>44348</v>
      </c>
      <c r="C931" t="s">
        <v>12</v>
      </c>
      <c r="D931" t="s">
        <v>13</v>
      </c>
      <c r="E931">
        <v>1610</v>
      </c>
      <c r="F931" t="s">
        <v>14</v>
      </c>
      <c r="G931" t="s">
        <v>14</v>
      </c>
    </row>
    <row r="932" spans="1:7" x14ac:dyDescent="0.25">
      <c r="A932" s="1">
        <v>44348</v>
      </c>
      <c r="B932" s="1">
        <v>44348</v>
      </c>
      <c r="C932" t="s">
        <v>15</v>
      </c>
      <c r="D932" t="s">
        <v>16</v>
      </c>
      <c r="E932">
        <v>338</v>
      </c>
      <c r="F932" t="s">
        <v>14</v>
      </c>
      <c r="G932" t="s">
        <v>14</v>
      </c>
    </row>
    <row r="933" spans="1:7" x14ac:dyDescent="0.25">
      <c r="A933" s="1">
        <v>44348</v>
      </c>
      <c r="B933" s="1">
        <v>44348</v>
      </c>
      <c r="C933" t="s">
        <v>17</v>
      </c>
      <c r="D933" t="s">
        <v>18</v>
      </c>
      <c r="E933">
        <v>210</v>
      </c>
      <c r="F933" t="s">
        <v>14</v>
      </c>
      <c r="G933" t="s">
        <v>14</v>
      </c>
    </row>
    <row r="934" spans="1:7" x14ac:dyDescent="0.25">
      <c r="A934" s="1">
        <v>44348</v>
      </c>
      <c r="B934" s="1">
        <v>44348</v>
      </c>
      <c r="C934" t="s">
        <v>19</v>
      </c>
      <c r="D934" t="s">
        <v>20</v>
      </c>
      <c r="E934">
        <v>358</v>
      </c>
      <c r="F934" t="s">
        <v>14</v>
      </c>
      <c r="G934" t="s">
        <v>14</v>
      </c>
    </row>
    <row r="935" spans="1:7" x14ac:dyDescent="0.25">
      <c r="A935" s="1">
        <v>44348</v>
      </c>
      <c r="B935" s="1">
        <v>44348</v>
      </c>
      <c r="C935" t="s">
        <v>21</v>
      </c>
      <c r="D935" t="s">
        <v>22</v>
      </c>
      <c r="E935">
        <v>1218</v>
      </c>
      <c r="F935" t="s">
        <v>14</v>
      </c>
      <c r="G935" t="s">
        <v>14</v>
      </c>
    </row>
    <row r="936" spans="1:7" x14ac:dyDescent="0.25">
      <c r="A936" s="1">
        <v>44348</v>
      </c>
      <c r="B936" s="1">
        <v>44348</v>
      </c>
      <c r="C936" t="s">
        <v>23</v>
      </c>
      <c r="D936" t="s">
        <v>24</v>
      </c>
      <c r="E936">
        <v>2098</v>
      </c>
      <c r="F936" t="s">
        <v>14</v>
      </c>
      <c r="G936" t="s">
        <v>14</v>
      </c>
    </row>
    <row r="937" spans="1:7" x14ac:dyDescent="0.25">
      <c r="A937" s="1">
        <v>44348</v>
      </c>
      <c r="B937" s="1">
        <v>44348</v>
      </c>
      <c r="C937" t="s">
        <v>25</v>
      </c>
      <c r="D937" t="s">
        <v>26</v>
      </c>
      <c r="E937">
        <v>2842</v>
      </c>
      <c r="F937" t="s">
        <v>14</v>
      </c>
      <c r="G937" t="s">
        <v>14</v>
      </c>
    </row>
    <row r="938" spans="1:7" x14ac:dyDescent="0.25">
      <c r="A938" s="1">
        <v>44348</v>
      </c>
      <c r="B938" s="1">
        <v>44348</v>
      </c>
      <c r="C938" t="s">
        <v>27</v>
      </c>
      <c r="D938" t="s">
        <v>28</v>
      </c>
      <c r="E938">
        <v>3708</v>
      </c>
      <c r="F938" t="s">
        <v>14</v>
      </c>
      <c r="G938" t="s">
        <v>14</v>
      </c>
    </row>
    <row r="939" spans="1:7" x14ac:dyDescent="0.25">
      <c r="A939" s="1">
        <v>44348</v>
      </c>
      <c r="B939" s="1">
        <v>44348</v>
      </c>
      <c r="C939" t="s">
        <v>29</v>
      </c>
      <c r="D939" t="s">
        <v>30</v>
      </c>
      <c r="E939">
        <v>4309</v>
      </c>
      <c r="F939" t="s">
        <v>14</v>
      </c>
      <c r="G939" t="s">
        <v>14</v>
      </c>
    </row>
    <row r="940" spans="1:7" x14ac:dyDescent="0.25">
      <c r="A940" s="1">
        <v>44348</v>
      </c>
      <c r="B940" s="1">
        <v>44348</v>
      </c>
      <c r="C940" t="s">
        <v>31</v>
      </c>
      <c r="D940" t="s">
        <v>32</v>
      </c>
      <c r="E940">
        <v>5096</v>
      </c>
      <c r="F940" t="s">
        <v>14</v>
      </c>
      <c r="G940" t="s">
        <v>14</v>
      </c>
    </row>
    <row r="941" spans="1:7" x14ac:dyDescent="0.25">
      <c r="A941" s="1">
        <v>44348</v>
      </c>
      <c r="B941" s="1">
        <v>44348</v>
      </c>
      <c r="C941" t="s">
        <v>33</v>
      </c>
      <c r="D941" t="s">
        <v>34</v>
      </c>
      <c r="E941">
        <v>6024</v>
      </c>
      <c r="F941" t="s">
        <v>14</v>
      </c>
      <c r="G941" t="s">
        <v>14</v>
      </c>
    </row>
    <row r="942" spans="1:7" x14ac:dyDescent="0.25">
      <c r="A942" s="1">
        <v>44348</v>
      </c>
      <c r="B942" s="1">
        <v>44348</v>
      </c>
      <c r="C942" t="s">
        <v>35</v>
      </c>
      <c r="D942" t="s">
        <v>36</v>
      </c>
      <c r="E942">
        <v>9107</v>
      </c>
      <c r="F942" t="s">
        <v>14</v>
      </c>
      <c r="G942" t="s">
        <v>14</v>
      </c>
    </row>
    <row r="943" spans="1:7" x14ac:dyDescent="0.25">
      <c r="A943" s="1">
        <v>44348</v>
      </c>
      <c r="B943" s="1">
        <v>44348</v>
      </c>
      <c r="C943" t="s">
        <v>37</v>
      </c>
      <c r="D943" t="s">
        <v>38</v>
      </c>
      <c r="E943">
        <v>14059</v>
      </c>
      <c r="F943" t="s">
        <v>14</v>
      </c>
      <c r="G943" t="s">
        <v>14</v>
      </c>
    </row>
    <row r="944" spans="1:7" x14ac:dyDescent="0.25">
      <c r="A944" s="1">
        <v>44348</v>
      </c>
      <c r="B944" s="1">
        <v>44348</v>
      </c>
      <c r="C944" t="s">
        <v>39</v>
      </c>
      <c r="D944" t="s">
        <v>40</v>
      </c>
      <c r="E944">
        <v>19814</v>
      </c>
      <c r="F944" t="s">
        <v>14</v>
      </c>
      <c r="G944" t="s">
        <v>14</v>
      </c>
    </row>
    <row r="945" spans="1:7" x14ac:dyDescent="0.25">
      <c r="A945" s="1">
        <v>44348</v>
      </c>
      <c r="B945" s="1">
        <v>44348</v>
      </c>
      <c r="C945" t="s">
        <v>41</v>
      </c>
      <c r="D945" t="s">
        <v>42</v>
      </c>
      <c r="E945">
        <v>23089</v>
      </c>
      <c r="F945" t="s">
        <v>14</v>
      </c>
      <c r="G945" t="s">
        <v>14</v>
      </c>
    </row>
    <row r="946" spans="1:7" x14ac:dyDescent="0.25">
      <c r="A946" s="1">
        <v>44348</v>
      </c>
      <c r="B946" s="1">
        <v>44348</v>
      </c>
      <c r="C946" t="s">
        <v>43</v>
      </c>
      <c r="D946" t="s">
        <v>44</v>
      </c>
      <c r="E946">
        <v>27313</v>
      </c>
      <c r="F946" t="s">
        <v>14</v>
      </c>
      <c r="G946" t="s">
        <v>14</v>
      </c>
    </row>
    <row r="947" spans="1:7" x14ac:dyDescent="0.25">
      <c r="A947" s="1">
        <v>44348</v>
      </c>
      <c r="B947" s="1">
        <v>44348</v>
      </c>
      <c r="C947" t="s">
        <v>45</v>
      </c>
      <c r="D947" t="s">
        <v>46</v>
      </c>
      <c r="E947">
        <v>28285</v>
      </c>
      <c r="F947" t="s">
        <v>14</v>
      </c>
      <c r="G947" t="s">
        <v>14</v>
      </c>
    </row>
    <row r="948" spans="1:7" x14ac:dyDescent="0.25">
      <c r="A948" s="1">
        <v>44348</v>
      </c>
      <c r="B948" s="1">
        <v>44348</v>
      </c>
      <c r="C948" t="s">
        <v>47</v>
      </c>
      <c r="D948" t="s">
        <v>48</v>
      </c>
      <c r="E948">
        <v>29390</v>
      </c>
      <c r="F948" t="s">
        <v>14</v>
      </c>
      <c r="G948" t="s">
        <v>14</v>
      </c>
    </row>
    <row r="949" spans="1:7" x14ac:dyDescent="0.25">
      <c r="A949" s="1">
        <v>44348</v>
      </c>
      <c r="B949" s="1">
        <v>44348</v>
      </c>
      <c r="C949" t="s">
        <v>49</v>
      </c>
      <c r="D949" t="s">
        <v>50</v>
      </c>
      <c r="E949">
        <v>28901</v>
      </c>
      <c r="F949" t="s">
        <v>14</v>
      </c>
      <c r="G949" t="s">
        <v>14</v>
      </c>
    </row>
    <row r="950" spans="1:7" x14ac:dyDescent="0.25">
      <c r="A950" s="1">
        <v>44348</v>
      </c>
      <c r="B950" s="1">
        <v>44348</v>
      </c>
      <c r="C950" t="s">
        <v>51</v>
      </c>
      <c r="D950" t="s">
        <v>52</v>
      </c>
      <c r="E950">
        <v>23547</v>
      </c>
      <c r="F950" t="s">
        <v>14</v>
      </c>
      <c r="G950" t="s">
        <v>14</v>
      </c>
    </row>
    <row r="951" spans="1:7" x14ac:dyDescent="0.25">
      <c r="A951" s="1">
        <v>44348</v>
      </c>
      <c r="B951" s="1">
        <v>44348</v>
      </c>
      <c r="C951" t="s">
        <v>53</v>
      </c>
      <c r="D951" t="s">
        <v>54</v>
      </c>
      <c r="E951">
        <v>10927</v>
      </c>
      <c r="F951" t="s">
        <v>14</v>
      </c>
      <c r="G951" t="s">
        <v>14</v>
      </c>
    </row>
    <row r="952" spans="1:7" x14ac:dyDescent="0.25">
      <c r="A952" s="1">
        <v>44348</v>
      </c>
      <c r="B952" s="1">
        <v>44348</v>
      </c>
      <c r="C952" t="s">
        <v>55</v>
      </c>
      <c r="D952" t="s">
        <v>56</v>
      </c>
      <c r="E952">
        <v>2418</v>
      </c>
      <c r="F952" t="s">
        <v>14</v>
      </c>
      <c r="G952" t="s">
        <v>14</v>
      </c>
    </row>
    <row r="953" spans="1:7" x14ac:dyDescent="0.25">
      <c r="A953" s="1">
        <v>44348</v>
      </c>
      <c r="B953" s="1">
        <v>44348</v>
      </c>
      <c r="C953" t="s">
        <v>57</v>
      </c>
      <c r="D953" t="s">
        <v>58</v>
      </c>
      <c r="E953">
        <v>10</v>
      </c>
      <c r="F953" t="s">
        <v>14</v>
      </c>
      <c r="G953" t="s">
        <v>14</v>
      </c>
    </row>
    <row r="954" spans="1:7" x14ac:dyDescent="0.25">
      <c r="A954" s="1">
        <v>44378</v>
      </c>
      <c r="B954" s="1">
        <v>44378</v>
      </c>
      <c r="C954" t="s">
        <v>12</v>
      </c>
      <c r="D954" t="s">
        <v>13</v>
      </c>
      <c r="E954">
        <v>1688</v>
      </c>
      <c r="F954" t="s">
        <v>14</v>
      </c>
      <c r="G954" t="s">
        <v>14</v>
      </c>
    </row>
    <row r="955" spans="1:7" x14ac:dyDescent="0.25">
      <c r="A955" s="1">
        <v>44378</v>
      </c>
      <c r="B955" s="1">
        <v>44378</v>
      </c>
      <c r="C955" t="s">
        <v>15</v>
      </c>
      <c r="D955" t="s">
        <v>16</v>
      </c>
      <c r="E955">
        <v>353</v>
      </c>
      <c r="F955" t="s">
        <v>14</v>
      </c>
      <c r="G955" t="s">
        <v>14</v>
      </c>
    </row>
    <row r="956" spans="1:7" x14ac:dyDescent="0.25">
      <c r="A956" s="1">
        <v>44378</v>
      </c>
      <c r="B956" s="1">
        <v>44378</v>
      </c>
      <c r="C956" t="s">
        <v>17</v>
      </c>
      <c r="D956" t="s">
        <v>18</v>
      </c>
      <c r="E956">
        <v>226</v>
      </c>
      <c r="F956" t="s">
        <v>14</v>
      </c>
      <c r="G956" t="s">
        <v>14</v>
      </c>
    </row>
    <row r="957" spans="1:7" x14ac:dyDescent="0.25">
      <c r="A957" s="1">
        <v>44378</v>
      </c>
      <c r="B957" s="1">
        <v>44378</v>
      </c>
      <c r="C957" t="s">
        <v>19</v>
      </c>
      <c r="D957" t="s">
        <v>20</v>
      </c>
      <c r="E957">
        <v>310</v>
      </c>
      <c r="F957" t="s">
        <v>14</v>
      </c>
      <c r="G957" t="s">
        <v>14</v>
      </c>
    </row>
    <row r="958" spans="1:7" x14ac:dyDescent="0.25">
      <c r="A958" s="1">
        <v>44378</v>
      </c>
      <c r="B958" s="1">
        <v>44378</v>
      </c>
      <c r="C958" t="s">
        <v>21</v>
      </c>
      <c r="D958" t="s">
        <v>22</v>
      </c>
      <c r="E958">
        <v>1181</v>
      </c>
      <c r="F958" t="s">
        <v>14</v>
      </c>
      <c r="G958" t="s">
        <v>14</v>
      </c>
    </row>
    <row r="959" spans="1:7" x14ac:dyDescent="0.25">
      <c r="A959" s="1">
        <v>44378</v>
      </c>
      <c r="B959" s="1">
        <v>44378</v>
      </c>
      <c r="C959" t="s">
        <v>23</v>
      </c>
      <c r="D959" t="s">
        <v>24</v>
      </c>
      <c r="E959">
        <v>2162</v>
      </c>
      <c r="F959" t="s">
        <v>14</v>
      </c>
      <c r="G959" t="s">
        <v>14</v>
      </c>
    </row>
    <row r="960" spans="1:7" x14ac:dyDescent="0.25">
      <c r="A960" s="1">
        <v>44378</v>
      </c>
      <c r="B960" s="1">
        <v>44378</v>
      </c>
      <c r="C960" t="s">
        <v>25</v>
      </c>
      <c r="D960" t="s">
        <v>26</v>
      </c>
      <c r="E960">
        <v>2963</v>
      </c>
      <c r="F960" t="s">
        <v>14</v>
      </c>
      <c r="G960" t="s">
        <v>14</v>
      </c>
    </row>
    <row r="961" spans="1:7" x14ac:dyDescent="0.25">
      <c r="A961" s="1">
        <v>44378</v>
      </c>
      <c r="B961" s="1">
        <v>44378</v>
      </c>
      <c r="C961" t="s">
        <v>27</v>
      </c>
      <c r="D961" t="s">
        <v>28</v>
      </c>
      <c r="E961">
        <v>3957</v>
      </c>
      <c r="F961" t="s">
        <v>14</v>
      </c>
      <c r="G961" t="s">
        <v>14</v>
      </c>
    </row>
    <row r="962" spans="1:7" x14ac:dyDescent="0.25">
      <c r="A962" s="1">
        <v>44378</v>
      </c>
      <c r="B962" s="1">
        <v>44378</v>
      </c>
      <c r="C962" t="s">
        <v>29</v>
      </c>
      <c r="D962" t="s">
        <v>30</v>
      </c>
      <c r="E962">
        <v>4493</v>
      </c>
      <c r="F962" t="s">
        <v>14</v>
      </c>
      <c r="G962" t="s">
        <v>14</v>
      </c>
    </row>
    <row r="963" spans="1:7" x14ac:dyDescent="0.25">
      <c r="A963" s="1">
        <v>44378</v>
      </c>
      <c r="B963" s="1">
        <v>44378</v>
      </c>
      <c r="C963" t="s">
        <v>31</v>
      </c>
      <c r="D963" t="s">
        <v>32</v>
      </c>
      <c r="E963">
        <v>5443</v>
      </c>
      <c r="F963" t="s">
        <v>14</v>
      </c>
      <c r="G963" t="s">
        <v>14</v>
      </c>
    </row>
    <row r="964" spans="1:7" x14ac:dyDescent="0.25">
      <c r="A964" s="1">
        <v>44378</v>
      </c>
      <c r="B964" s="1">
        <v>44378</v>
      </c>
      <c r="C964" t="s">
        <v>33</v>
      </c>
      <c r="D964" t="s">
        <v>34</v>
      </c>
      <c r="E964">
        <v>6602</v>
      </c>
      <c r="F964" t="s">
        <v>14</v>
      </c>
      <c r="G964" t="s">
        <v>14</v>
      </c>
    </row>
    <row r="965" spans="1:7" x14ac:dyDescent="0.25">
      <c r="A965" s="1">
        <v>44378</v>
      </c>
      <c r="B965" s="1">
        <v>44378</v>
      </c>
      <c r="C965" t="s">
        <v>35</v>
      </c>
      <c r="D965" t="s">
        <v>36</v>
      </c>
      <c r="E965">
        <v>9555</v>
      </c>
      <c r="F965" t="s">
        <v>14</v>
      </c>
      <c r="G965" t="s">
        <v>14</v>
      </c>
    </row>
    <row r="966" spans="1:7" x14ac:dyDescent="0.25">
      <c r="A966" s="1">
        <v>44378</v>
      </c>
      <c r="B966" s="1">
        <v>44378</v>
      </c>
      <c r="C966" t="s">
        <v>37</v>
      </c>
      <c r="D966" t="s">
        <v>38</v>
      </c>
      <c r="E966">
        <v>14641</v>
      </c>
      <c r="F966" t="s">
        <v>14</v>
      </c>
      <c r="G966" t="s">
        <v>14</v>
      </c>
    </row>
    <row r="967" spans="1:7" x14ac:dyDescent="0.25">
      <c r="A967" s="1">
        <v>44378</v>
      </c>
      <c r="B967" s="1">
        <v>44378</v>
      </c>
      <c r="C967" t="s">
        <v>39</v>
      </c>
      <c r="D967" t="s">
        <v>40</v>
      </c>
      <c r="E967">
        <v>20660</v>
      </c>
      <c r="F967" t="s">
        <v>14</v>
      </c>
      <c r="G967" t="s">
        <v>14</v>
      </c>
    </row>
    <row r="968" spans="1:7" x14ac:dyDescent="0.25">
      <c r="A968" s="1">
        <v>44378</v>
      </c>
      <c r="B968" s="1">
        <v>44378</v>
      </c>
      <c r="C968" t="s">
        <v>41</v>
      </c>
      <c r="D968" t="s">
        <v>42</v>
      </c>
      <c r="E968">
        <v>24317</v>
      </c>
      <c r="F968" t="s">
        <v>14</v>
      </c>
      <c r="G968" t="s">
        <v>14</v>
      </c>
    </row>
    <row r="969" spans="1:7" x14ac:dyDescent="0.25">
      <c r="A969" s="1">
        <v>44378</v>
      </c>
      <c r="B969" s="1">
        <v>44378</v>
      </c>
      <c r="C969" t="s">
        <v>43</v>
      </c>
      <c r="D969" t="s">
        <v>44</v>
      </c>
      <c r="E969">
        <v>28686</v>
      </c>
      <c r="F969" t="s">
        <v>14</v>
      </c>
      <c r="G969" t="s">
        <v>14</v>
      </c>
    </row>
    <row r="970" spans="1:7" x14ac:dyDescent="0.25">
      <c r="A970" s="1">
        <v>44378</v>
      </c>
      <c r="B970" s="1">
        <v>44378</v>
      </c>
      <c r="C970" t="s">
        <v>45</v>
      </c>
      <c r="D970" t="s">
        <v>46</v>
      </c>
      <c r="E970">
        <v>29805</v>
      </c>
      <c r="F970" t="s">
        <v>14</v>
      </c>
      <c r="G970" t="s">
        <v>14</v>
      </c>
    </row>
    <row r="971" spans="1:7" x14ac:dyDescent="0.25">
      <c r="A971" s="1">
        <v>44378</v>
      </c>
      <c r="B971" s="1">
        <v>44378</v>
      </c>
      <c r="C971" t="s">
        <v>47</v>
      </c>
      <c r="D971" t="s">
        <v>48</v>
      </c>
      <c r="E971">
        <v>30842</v>
      </c>
      <c r="F971" t="s">
        <v>14</v>
      </c>
      <c r="G971" t="s">
        <v>14</v>
      </c>
    </row>
    <row r="972" spans="1:7" x14ac:dyDescent="0.25">
      <c r="A972" s="1">
        <v>44378</v>
      </c>
      <c r="B972" s="1">
        <v>44378</v>
      </c>
      <c r="C972" t="s">
        <v>49</v>
      </c>
      <c r="D972" t="s">
        <v>50</v>
      </c>
      <c r="E972">
        <v>30405</v>
      </c>
      <c r="F972" t="s">
        <v>14</v>
      </c>
      <c r="G972" t="s">
        <v>14</v>
      </c>
    </row>
    <row r="973" spans="1:7" x14ac:dyDescent="0.25">
      <c r="A973" s="1">
        <v>44378</v>
      </c>
      <c r="B973" s="1">
        <v>44378</v>
      </c>
      <c r="C973" t="s">
        <v>51</v>
      </c>
      <c r="D973" t="s">
        <v>52</v>
      </c>
      <c r="E973">
        <v>25019</v>
      </c>
      <c r="F973" t="s">
        <v>14</v>
      </c>
      <c r="G973" t="s">
        <v>14</v>
      </c>
    </row>
    <row r="974" spans="1:7" x14ac:dyDescent="0.25">
      <c r="A974" s="1">
        <v>44378</v>
      </c>
      <c r="B974" s="1">
        <v>44378</v>
      </c>
      <c r="C974" t="s">
        <v>53</v>
      </c>
      <c r="D974" t="s">
        <v>54</v>
      </c>
      <c r="E974">
        <v>11520</v>
      </c>
      <c r="F974" t="s">
        <v>14</v>
      </c>
      <c r="G974" t="s">
        <v>14</v>
      </c>
    </row>
    <row r="975" spans="1:7" x14ac:dyDescent="0.25">
      <c r="A975" s="1">
        <v>44378</v>
      </c>
      <c r="B975" s="1">
        <v>44378</v>
      </c>
      <c r="C975" t="s">
        <v>55</v>
      </c>
      <c r="D975" t="s">
        <v>56</v>
      </c>
      <c r="E975">
        <v>2490</v>
      </c>
      <c r="F975" t="s">
        <v>14</v>
      </c>
      <c r="G975" t="s">
        <v>14</v>
      </c>
    </row>
    <row r="976" spans="1:7" x14ac:dyDescent="0.25">
      <c r="A976" s="1">
        <v>44378</v>
      </c>
      <c r="B976" s="1">
        <v>44378</v>
      </c>
      <c r="C976" t="s">
        <v>57</v>
      </c>
      <c r="D976" t="s">
        <v>58</v>
      </c>
      <c r="E976">
        <v>10</v>
      </c>
      <c r="F976" t="s">
        <v>14</v>
      </c>
      <c r="G976" t="s">
        <v>14</v>
      </c>
    </row>
    <row r="977" spans="1:7" x14ac:dyDescent="0.25">
      <c r="A977" s="1">
        <v>44409</v>
      </c>
      <c r="B977" s="1">
        <v>44409</v>
      </c>
      <c r="C977" t="s">
        <v>12</v>
      </c>
      <c r="D977" t="s">
        <v>13</v>
      </c>
      <c r="E977">
        <v>1702</v>
      </c>
      <c r="F977" t="s">
        <v>14</v>
      </c>
      <c r="G977" t="s">
        <v>14</v>
      </c>
    </row>
    <row r="978" spans="1:7" x14ac:dyDescent="0.25">
      <c r="A978" s="1">
        <v>44409</v>
      </c>
      <c r="B978" s="1">
        <v>44409</v>
      </c>
      <c r="C978" t="s">
        <v>15</v>
      </c>
      <c r="D978" t="s">
        <v>16</v>
      </c>
      <c r="E978">
        <v>342</v>
      </c>
      <c r="F978" t="s">
        <v>14</v>
      </c>
      <c r="G978" t="s">
        <v>14</v>
      </c>
    </row>
    <row r="979" spans="1:7" x14ac:dyDescent="0.25">
      <c r="A979" s="1">
        <v>44409</v>
      </c>
      <c r="B979" s="1">
        <v>44409</v>
      </c>
      <c r="C979" t="s">
        <v>17</v>
      </c>
      <c r="D979" t="s">
        <v>18</v>
      </c>
      <c r="E979">
        <v>228</v>
      </c>
      <c r="F979" t="s">
        <v>14</v>
      </c>
      <c r="G979" t="s">
        <v>14</v>
      </c>
    </row>
    <row r="980" spans="1:7" x14ac:dyDescent="0.25">
      <c r="A980" s="1">
        <v>44409</v>
      </c>
      <c r="B980" s="1">
        <v>44409</v>
      </c>
      <c r="C980" t="s">
        <v>19</v>
      </c>
      <c r="D980" t="s">
        <v>20</v>
      </c>
      <c r="E980">
        <v>308</v>
      </c>
      <c r="F980" t="s">
        <v>14</v>
      </c>
      <c r="G980" t="s">
        <v>14</v>
      </c>
    </row>
    <row r="981" spans="1:7" x14ac:dyDescent="0.25">
      <c r="A981" s="1">
        <v>44409</v>
      </c>
      <c r="B981" s="1">
        <v>44409</v>
      </c>
      <c r="C981" t="s">
        <v>21</v>
      </c>
      <c r="D981" t="s">
        <v>22</v>
      </c>
      <c r="E981">
        <v>1149</v>
      </c>
      <c r="F981" t="s">
        <v>14</v>
      </c>
      <c r="G981" t="s">
        <v>14</v>
      </c>
    </row>
    <row r="982" spans="1:7" x14ac:dyDescent="0.25">
      <c r="A982" s="1">
        <v>44409</v>
      </c>
      <c r="B982" s="1">
        <v>44409</v>
      </c>
      <c r="C982" t="s">
        <v>23</v>
      </c>
      <c r="D982" t="s">
        <v>24</v>
      </c>
      <c r="E982">
        <v>2225</v>
      </c>
      <c r="F982" t="s">
        <v>14</v>
      </c>
      <c r="G982" t="s">
        <v>14</v>
      </c>
    </row>
    <row r="983" spans="1:7" x14ac:dyDescent="0.25">
      <c r="A983" s="1">
        <v>44409</v>
      </c>
      <c r="B983" s="1">
        <v>44409</v>
      </c>
      <c r="C983" t="s">
        <v>25</v>
      </c>
      <c r="D983" t="s">
        <v>26</v>
      </c>
      <c r="E983">
        <v>3440</v>
      </c>
      <c r="F983" t="s">
        <v>14</v>
      </c>
      <c r="G983" t="s">
        <v>14</v>
      </c>
    </row>
    <row r="984" spans="1:7" x14ac:dyDescent="0.25">
      <c r="A984" s="1">
        <v>44409</v>
      </c>
      <c r="B984" s="1">
        <v>44409</v>
      </c>
      <c r="C984" t="s">
        <v>27</v>
      </c>
      <c r="D984" t="s">
        <v>28</v>
      </c>
      <c r="E984">
        <v>4639</v>
      </c>
      <c r="F984" t="s">
        <v>14</v>
      </c>
      <c r="G984" t="s">
        <v>14</v>
      </c>
    </row>
    <row r="985" spans="1:7" x14ac:dyDescent="0.25">
      <c r="A985" s="1">
        <v>44409</v>
      </c>
      <c r="B985" s="1">
        <v>44409</v>
      </c>
      <c r="C985" t="s">
        <v>29</v>
      </c>
      <c r="D985" t="s">
        <v>30</v>
      </c>
      <c r="E985">
        <v>5614</v>
      </c>
      <c r="F985" t="s">
        <v>14</v>
      </c>
      <c r="G985" t="s">
        <v>14</v>
      </c>
    </row>
    <row r="986" spans="1:7" x14ac:dyDescent="0.25">
      <c r="A986" s="1">
        <v>44409</v>
      </c>
      <c r="B986" s="1">
        <v>44409</v>
      </c>
      <c r="C986" t="s">
        <v>31</v>
      </c>
      <c r="D986" t="s">
        <v>32</v>
      </c>
      <c r="E986">
        <v>7000</v>
      </c>
      <c r="F986" t="s">
        <v>14</v>
      </c>
      <c r="G986" t="s">
        <v>14</v>
      </c>
    </row>
    <row r="987" spans="1:7" x14ac:dyDescent="0.25">
      <c r="A987" s="1">
        <v>44409</v>
      </c>
      <c r="B987" s="1">
        <v>44409</v>
      </c>
      <c r="C987" t="s">
        <v>33</v>
      </c>
      <c r="D987" t="s">
        <v>34</v>
      </c>
      <c r="E987">
        <v>8562</v>
      </c>
      <c r="F987" t="s">
        <v>14</v>
      </c>
      <c r="G987" t="s">
        <v>14</v>
      </c>
    </row>
    <row r="988" spans="1:7" x14ac:dyDescent="0.25">
      <c r="A988" s="1">
        <v>44409</v>
      </c>
      <c r="B988" s="1">
        <v>44409</v>
      </c>
      <c r="C988" t="s">
        <v>35</v>
      </c>
      <c r="D988" t="s">
        <v>36</v>
      </c>
      <c r="E988">
        <v>12723</v>
      </c>
      <c r="F988" t="s">
        <v>14</v>
      </c>
      <c r="G988" t="s">
        <v>14</v>
      </c>
    </row>
    <row r="989" spans="1:7" x14ac:dyDescent="0.25">
      <c r="A989" s="1">
        <v>44409</v>
      </c>
      <c r="B989" s="1">
        <v>44409</v>
      </c>
      <c r="C989" t="s">
        <v>37</v>
      </c>
      <c r="D989" t="s">
        <v>38</v>
      </c>
      <c r="E989">
        <v>18584</v>
      </c>
      <c r="F989" t="s">
        <v>14</v>
      </c>
      <c r="G989" t="s">
        <v>14</v>
      </c>
    </row>
    <row r="990" spans="1:7" x14ac:dyDescent="0.25">
      <c r="A990" s="1">
        <v>44409</v>
      </c>
      <c r="B990" s="1">
        <v>44409</v>
      </c>
      <c r="C990" t="s">
        <v>39</v>
      </c>
      <c r="D990" t="s">
        <v>40</v>
      </c>
      <c r="E990">
        <v>25458</v>
      </c>
      <c r="F990" t="s">
        <v>14</v>
      </c>
      <c r="G990" t="s">
        <v>14</v>
      </c>
    </row>
    <row r="991" spans="1:7" x14ac:dyDescent="0.25">
      <c r="A991" s="1">
        <v>44409</v>
      </c>
      <c r="B991" s="1">
        <v>44409</v>
      </c>
      <c r="C991" t="s">
        <v>41</v>
      </c>
      <c r="D991" t="s">
        <v>42</v>
      </c>
      <c r="E991">
        <v>29352</v>
      </c>
      <c r="F991" t="s">
        <v>14</v>
      </c>
      <c r="G991" t="s">
        <v>14</v>
      </c>
    </row>
    <row r="992" spans="1:7" x14ac:dyDescent="0.25">
      <c r="A992" s="1">
        <v>44409</v>
      </c>
      <c r="B992" s="1">
        <v>44409</v>
      </c>
      <c r="C992" t="s">
        <v>43</v>
      </c>
      <c r="D992" t="s">
        <v>44</v>
      </c>
      <c r="E992">
        <v>34324</v>
      </c>
      <c r="F992" t="s">
        <v>14</v>
      </c>
      <c r="G992" t="s">
        <v>14</v>
      </c>
    </row>
    <row r="993" spans="1:7" x14ac:dyDescent="0.25">
      <c r="A993" s="1">
        <v>44409</v>
      </c>
      <c r="B993" s="1">
        <v>44409</v>
      </c>
      <c r="C993" t="s">
        <v>45</v>
      </c>
      <c r="D993" t="s">
        <v>46</v>
      </c>
      <c r="E993">
        <v>34905</v>
      </c>
      <c r="F993" t="s">
        <v>14</v>
      </c>
      <c r="G993" t="s">
        <v>14</v>
      </c>
    </row>
    <row r="994" spans="1:7" x14ac:dyDescent="0.25">
      <c r="A994" s="1">
        <v>44409</v>
      </c>
      <c r="B994" s="1">
        <v>44409</v>
      </c>
      <c r="C994" t="s">
        <v>47</v>
      </c>
      <c r="D994" t="s">
        <v>48</v>
      </c>
      <c r="E994">
        <v>35187</v>
      </c>
      <c r="F994" t="s">
        <v>14</v>
      </c>
      <c r="G994" t="s">
        <v>14</v>
      </c>
    </row>
    <row r="995" spans="1:7" x14ac:dyDescent="0.25">
      <c r="A995" s="1">
        <v>44409</v>
      </c>
      <c r="B995" s="1">
        <v>44409</v>
      </c>
      <c r="C995" t="s">
        <v>49</v>
      </c>
      <c r="D995" t="s">
        <v>50</v>
      </c>
      <c r="E995">
        <v>34492</v>
      </c>
      <c r="F995" t="s">
        <v>14</v>
      </c>
      <c r="G995" t="s">
        <v>14</v>
      </c>
    </row>
    <row r="996" spans="1:7" x14ac:dyDescent="0.25">
      <c r="A996" s="1">
        <v>44409</v>
      </c>
      <c r="B996" s="1">
        <v>44409</v>
      </c>
      <c r="C996" t="s">
        <v>51</v>
      </c>
      <c r="D996" t="s">
        <v>52</v>
      </c>
      <c r="E996">
        <v>27381</v>
      </c>
      <c r="F996" t="s">
        <v>14</v>
      </c>
      <c r="G996" t="s">
        <v>14</v>
      </c>
    </row>
    <row r="997" spans="1:7" x14ac:dyDescent="0.25">
      <c r="A997" s="1">
        <v>44409</v>
      </c>
      <c r="B997" s="1">
        <v>44409</v>
      </c>
      <c r="C997" t="s">
        <v>53</v>
      </c>
      <c r="D997" t="s">
        <v>54</v>
      </c>
      <c r="E997">
        <v>12867</v>
      </c>
      <c r="F997" t="s">
        <v>14</v>
      </c>
      <c r="G997" t="s">
        <v>14</v>
      </c>
    </row>
    <row r="998" spans="1:7" x14ac:dyDescent="0.25">
      <c r="A998" s="1">
        <v>44409</v>
      </c>
      <c r="B998" s="1">
        <v>44409</v>
      </c>
      <c r="C998" t="s">
        <v>55</v>
      </c>
      <c r="D998" t="s">
        <v>56</v>
      </c>
      <c r="E998">
        <v>2771</v>
      </c>
      <c r="F998" t="s">
        <v>14</v>
      </c>
      <c r="G998" t="s">
        <v>14</v>
      </c>
    </row>
    <row r="999" spans="1:7" x14ac:dyDescent="0.25">
      <c r="A999" s="1">
        <v>44440</v>
      </c>
      <c r="B999" s="1">
        <v>44440</v>
      </c>
      <c r="C999" t="s">
        <v>12</v>
      </c>
      <c r="D999" t="s">
        <v>13</v>
      </c>
      <c r="E999">
        <v>1720</v>
      </c>
      <c r="F999" t="s">
        <v>14</v>
      </c>
      <c r="G999" t="s">
        <v>14</v>
      </c>
    </row>
    <row r="1000" spans="1:7" x14ac:dyDescent="0.25">
      <c r="A1000" s="1">
        <v>44440</v>
      </c>
      <c r="B1000" s="1">
        <v>44440</v>
      </c>
      <c r="C1000" t="s">
        <v>15</v>
      </c>
      <c r="D1000" t="s">
        <v>16</v>
      </c>
      <c r="E1000">
        <v>337</v>
      </c>
      <c r="F1000" t="s">
        <v>14</v>
      </c>
      <c r="G1000" t="s">
        <v>14</v>
      </c>
    </row>
    <row r="1001" spans="1:7" x14ac:dyDescent="0.25">
      <c r="A1001" s="1">
        <v>44440</v>
      </c>
      <c r="B1001" s="1">
        <v>44440</v>
      </c>
      <c r="C1001" t="s">
        <v>17</v>
      </c>
      <c r="D1001" t="s">
        <v>18</v>
      </c>
      <c r="E1001">
        <v>184</v>
      </c>
      <c r="F1001" t="s">
        <v>14</v>
      </c>
      <c r="G1001" t="s">
        <v>14</v>
      </c>
    </row>
    <row r="1002" spans="1:7" x14ac:dyDescent="0.25">
      <c r="A1002" s="1">
        <v>44440</v>
      </c>
      <c r="B1002" s="1">
        <v>44440</v>
      </c>
      <c r="C1002" t="s">
        <v>19</v>
      </c>
      <c r="D1002" t="s">
        <v>20</v>
      </c>
      <c r="E1002">
        <v>306</v>
      </c>
      <c r="F1002" t="s">
        <v>14</v>
      </c>
      <c r="G1002" t="s">
        <v>14</v>
      </c>
    </row>
    <row r="1003" spans="1:7" x14ac:dyDescent="0.25">
      <c r="A1003" s="1">
        <v>44440</v>
      </c>
      <c r="B1003" s="1">
        <v>44440</v>
      </c>
      <c r="C1003" t="s">
        <v>21</v>
      </c>
      <c r="D1003" t="s">
        <v>22</v>
      </c>
      <c r="E1003">
        <v>1168</v>
      </c>
      <c r="F1003" t="s">
        <v>14</v>
      </c>
      <c r="G1003" t="s">
        <v>14</v>
      </c>
    </row>
    <row r="1004" spans="1:7" x14ac:dyDescent="0.25">
      <c r="A1004" s="1">
        <v>44440</v>
      </c>
      <c r="B1004" s="1">
        <v>44440</v>
      </c>
      <c r="C1004" t="s">
        <v>23</v>
      </c>
      <c r="D1004" t="s">
        <v>24</v>
      </c>
      <c r="E1004">
        <v>2218</v>
      </c>
      <c r="F1004" t="s">
        <v>14</v>
      </c>
      <c r="G1004" t="s">
        <v>14</v>
      </c>
    </row>
    <row r="1005" spans="1:7" x14ac:dyDescent="0.25">
      <c r="A1005" s="1">
        <v>44440</v>
      </c>
      <c r="B1005" s="1">
        <v>44440</v>
      </c>
      <c r="C1005" t="s">
        <v>25</v>
      </c>
      <c r="D1005" t="s">
        <v>26</v>
      </c>
      <c r="E1005">
        <v>3315</v>
      </c>
      <c r="F1005" t="s">
        <v>14</v>
      </c>
      <c r="G1005" t="s">
        <v>14</v>
      </c>
    </row>
    <row r="1006" spans="1:7" x14ac:dyDescent="0.25">
      <c r="A1006" s="1">
        <v>44440</v>
      </c>
      <c r="B1006" s="1">
        <v>44440</v>
      </c>
      <c r="C1006" t="s">
        <v>27</v>
      </c>
      <c r="D1006" t="s">
        <v>28</v>
      </c>
      <c r="E1006">
        <v>4644</v>
      </c>
      <c r="F1006" t="s">
        <v>14</v>
      </c>
      <c r="G1006" t="s">
        <v>14</v>
      </c>
    </row>
    <row r="1007" spans="1:7" x14ac:dyDescent="0.25">
      <c r="A1007" s="1">
        <v>44440</v>
      </c>
      <c r="B1007" s="1">
        <v>44440</v>
      </c>
      <c r="C1007" t="s">
        <v>29</v>
      </c>
      <c r="D1007" t="s">
        <v>30</v>
      </c>
      <c r="E1007">
        <v>5809</v>
      </c>
      <c r="F1007" t="s">
        <v>14</v>
      </c>
      <c r="G1007" t="s">
        <v>14</v>
      </c>
    </row>
    <row r="1008" spans="1:7" x14ac:dyDescent="0.25">
      <c r="A1008" s="1">
        <v>44440</v>
      </c>
      <c r="B1008" s="1">
        <v>44440</v>
      </c>
      <c r="C1008" t="s">
        <v>31</v>
      </c>
      <c r="D1008" t="s">
        <v>32</v>
      </c>
      <c r="E1008">
        <v>7229</v>
      </c>
      <c r="F1008" t="s">
        <v>14</v>
      </c>
      <c r="G1008" t="s">
        <v>14</v>
      </c>
    </row>
    <row r="1009" spans="1:7" x14ac:dyDescent="0.25">
      <c r="A1009" s="1">
        <v>44440</v>
      </c>
      <c r="B1009" s="1">
        <v>44440</v>
      </c>
      <c r="C1009" t="s">
        <v>33</v>
      </c>
      <c r="D1009" t="s">
        <v>34</v>
      </c>
      <c r="E1009">
        <v>9072</v>
      </c>
      <c r="F1009" t="s">
        <v>14</v>
      </c>
      <c r="G1009" t="s">
        <v>14</v>
      </c>
    </row>
    <row r="1010" spans="1:7" x14ac:dyDescent="0.25">
      <c r="A1010" s="1">
        <v>44440</v>
      </c>
      <c r="B1010" s="1">
        <v>44440</v>
      </c>
      <c r="C1010" t="s">
        <v>35</v>
      </c>
      <c r="D1010" t="s">
        <v>36</v>
      </c>
      <c r="E1010">
        <v>13485</v>
      </c>
      <c r="F1010" t="s">
        <v>14</v>
      </c>
      <c r="G1010" t="s">
        <v>14</v>
      </c>
    </row>
    <row r="1011" spans="1:7" x14ac:dyDescent="0.25">
      <c r="A1011" s="1">
        <v>44440</v>
      </c>
      <c r="B1011" s="1">
        <v>44440</v>
      </c>
      <c r="C1011" t="s">
        <v>37</v>
      </c>
      <c r="D1011" t="s">
        <v>38</v>
      </c>
      <c r="E1011">
        <v>19578</v>
      </c>
      <c r="F1011" t="s">
        <v>14</v>
      </c>
      <c r="G1011" t="s">
        <v>14</v>
      </c>
    </row>
    <row r="1012" spans="1:7" x14ac:dyDescent="0.25">
      <c r="A1012" s="1">
        <v>44440</v>
      </c>
      <c r="B1012" s="1">
        <v>44440</v>
      </c>
      <c r="C1012" t="s">
        <v>39</v>
      </c>
      <c r="D1012" t="s">
        <v>40</v>
      </c>
      <c r="E1012">
        <v>26929</v>
      </c>
      <c r="F1012" t="s">
        <v>14</v>
      </c>
      <c r="G1012" t="s">
        <v>14</v>
      </c>
    </row>
    <row r="1013" spans="1:7" x14ac:dyDescent="0.25">
      <c r="A1013" s="1">
        <v>44440</v>
      </c>
      <c r="B1013" s="1">
        <v>44440</v>
      </c>
      <c r="C1013" t="s">
        <v>41</v>
      </c>
      <c r="D1013" t="s">
        <v>42</v>
      </c>
      <c r="E1013">
        <v>30705</v>
      </c>
      <c r="F1013" t="s">
        <v>14</v>
      </c>
      <c r="G1013" t="s">
        <v>14</v>
      </c>
    </row>
    <row r="1014" spans="1:7" x14ac:dyDescent="0.25">
      <c r="A1014" s="1">
        <v>44440</v>
      </c>
      <c r="B1014" s="1">
        <v>44440</v>
      </c>
      <c r="C1014" t="s">
        <v>43</v>
      </c>
      <c r="D1014" t="s">
        <v>44</v>
      </c>
      <c r="E1014">
        <v>35568</v>
      </c>
      <c r="F1014" t="s">
        <v>14</v>
      </c>
      <c r="G1014" t="s">
        <v>14</v>
      </c>
    </row>
    <row r="1015" spans="1:7" x14ac:dyDescent="0.25">
      <c r="A1015" s="1">
        <v>44440</v>
      </c>
      <c r="B1015" s="1">
        <v>44440</v>
      </c>
      <c r="C1015" t="s">
        <v>45</v>
      </c>
      <c r="D1015" t="s">
        <v>46</v>
      </c>
      <c r="E1015">
        <v>35862</v>
      </c>
      <c r="F1015" t="s">
        <v>14</v>
      </c>
      <c r="G1015" t="s">
        <v>14</v>
      </c>
    </row>
    <row r="1016" spans="1:7" x14ac:dyDescent="0.25">
      <c r="A1016" s="1">
        <v>44440</v>
      </c>
      <c r="B1016" s="1">
        <v>44440</v>
      </c>
      <c r="C1016" t="s">
        <v>47</v>
      </c>
      <c r="D1016" t="s">
        <v>48</v>
      </c>
      <c r="E1016">
        <v>35837</v>
      </c>
      <c r="F1016" t="s">
        <v>14</v>
      </c>
      <c r="G1016" t="s">
        <v>14</v>
      </c>
    </row>
    <row r="1017" spans="1:7" x14ac:dyDescent="0.25">
      <c r="A1017" s="1">
        <v>44440</v>
      </c>
      <c r="B1017" s="1">
        <v>44440</v>
      </c>
      <c r="C1017" t="s">
        <v>49</v>
      </c>
      <c r="D1017" t="s">
        <v>50</v>
      </c>
      <c r="E1017">
        <v>34516</v>
      </c>
      <c r="F1017" t="s">
        <v>14</v>
      </c>
      <c r="G1017" t="s">
        <v>14</v>
      </c>
    </row>
    <row r="1018" spans="1:7" x14ac:dyDescent="0.25">
      <c r="A1018" s="1">
        <v>44440</v>
      </c>
      <c r="B1018" s="1">
        <v>44440</v>
      </c>
      <c r="C1018" t="s">
        <v>51</v>
      </c>
      <c r="D1018" t="s">
        <v>52</v>
      </c>
      <c r="E1018">
        <v>27926</v>
      </c>
      <c r="F1018" t="s">
        <v>14</v>
      </c>
      <c r="G1018" t="s">
        <v>14</v>
      </c>
    </row>
    <row r="1019" spans="1:7" x14ac:dyDescent="0.25">
      <c r="A1019" s="1">
        <v>44440</v>
      </c>
      <c r="B1019" s="1">
        <v>44440</v>
      </c>
      <c r="C1019" t="s">
        <v>53</v>
      </c>
      <c r="D1019" t="s">
        <v>54</v>
      </c>
      <c r="E1019">
        <v>12688</v>
      </c>
      <c r="F1019" t="s">
        <v>14</v>
      </c>
      <c r="G1019" t="s">
        <v>14</v>
      </c>
    </row>
    <row r="1020" spans="1:7" x14ac:dyDescent="0.25">
      <c r="A1020" s="1">
        <v>44440</v>
      </c>
      <c r="B1020" s="1">
        <v>44440</v>
      </c>
      <c r="C1020" t="s">
        <v>55</v>
      </c>
      <c r="D1020" t="s">
        <v>56</v>
      </c>
      <c r="E1020">
        <v>2722</v>
      </c>
      <c r="F1020" t="s">
        <v>14</v>
      </c>
      <c r="G1020" t="s">
        <v>14</v>
      </c>
    </row>
    <row r="1021" spans="1:7" x14ac:dyDescent="0.25">
      <c r="A1021" s="1">
        <v>44440</v>
      </c>
      <c r="B1021" s="1">
        <v>44440</v>
      </c>
      <c r="C1021" t="s">
        <v>57</v>
      </c>
      <c r="D1021" t="s">
        <v>58</v>
      </c>
      <c r="E1021">
        <v>12</v>
      </c>
      <c r="F1021" t="s">
        <v>14</v>
      </c>
      <c r="G1021" t="s">
        <v>14</v>
      </c>
    </row>
    <row r="1022" spans="1:7" x14ac:dyDescent="0.25">
      <c r="A1022" s="1">
        <v>44470</v>
      </c>
      <c r="B1022" s="1">
        <v>44470</v>
      </c>
      <c r="C1022" t="s">
        <v>12</v>
      </c>
      <c r="D1022" t="s">
        <v>13</v>
      </c>
      <c r="E1022">
        <v>1717</v>
      </c>
      <c r="F1022" t="s">
        <v>14</v>
      </c>
      <c r="G1022" t="s">
        <v>14</v>
      </c>
    </row>
    <row r="1023" spans="1:7" x14ac:dyDescent="0.25">
      <c r="A1023" s="1">
        <v>44470</v>
      </c>
      <c r="B1023" s="1">
        <v>44470</v>
      </c>
      <c r="C1023" t="s">
        <v>15</v>
      </c>
      <c r="D1023" t="s">
        <v>16</v>
      </c>
      <c r="E1023">
        <v>323</v>
      </c>
      <c r="F1023" t="s">
        <v>14</v>
      </c>
      <c r="G1023" t="s">
        <v>14</v>
      </c>
    </row>
    <row r="1024" spans="1:7" x14ac:dyDescent="0.25">
      <c r="A1024" s="1">
        <v>44470</v>
      </c>
      <c r="B1024" s="1">
        <v>44470</v>
      </c>
      <c r="C1024" t="s">
        <v>17</v>
      </c>
      <c r="D1024" t="s">
        <v>18</v>
      </c>
      <c r="E1024">
        <v>175</v>
      </c>
      <c r="F1024" t="s">
        <v>14</v>
      </c>
      <c r="G1024" t="s">
        <v>14</v>
      </c>
    </row>
    <row r="1025" spans="1:7" x14ac:dyDescent="0.25">
      <c r="A1025" s="1">
        <v>44470</v>
      </c>
      <c r="B1025" s="1">
        <v>44470</v>
      </c>
      <c r="C1025" t="s">
        <v>19</v>
      </c>
      <c r="D1025" t="s">
        <v>20</v>
      </c>
      <c r="E1025">
        <v>299</v>
      </c>
      <c r="F1025" t="s">
        <v>14</v>
      </c>
      <c r="G1025" t="s">
        <v>14</v>
      </c>
    </row>
    <row r="1026" spans="1:7" x14ac:dyDescent="0.25">
      <c r="A1026" s="1">
        <v>44470</v>
      </c>
      <c r="B1026" s="1">
        <v>44470</v>
      </c>
      <c r="C1026" t="s">
        <v>21</v>
      </c>
      <c r="D1026" t="s">
        <v>22</v>
      </c>
      <c r="E1026">
        <v>1218</v>
      </c>
      <c r="F1026" t="s">
        <v>14</v>
      </c>
      <c r="G1026" t="s">
        <v>14</v>
      </c>
    </row>
    <row r="1027" spans="1:7" x14ac:dyDescent="0.25">
      <c r="A1027" s="1">
        <v>44470</v>
      </c>
      <c r="B1027" s="1">
        <v>44470</v>
      </c>
      <c r="C1027" t="s">
        <v>23</v>
      </c>
      <c r="D1027" t="s">
        <v>24</v>
      </c>
      <c r="E1027">
        <v>2199</v>
      </c>
      <c r="F1027" t="s">
        <v>14</v>
      </c>
      <c r="G1027" t="s">
        <v>14</v>
      </c>
    </row>
    <row r="1028" spans="1:7" x14ac:dyDescent="0.25">
      <c r="A1028" s="1">
        <v>44470</v>
      </c>
      <c r="B1028" s="1">
        <v>44470</v>
      </c>
      <c r="C1028" t="s">
        <v>25</v>
      </c>
      <c r="D1028" t="s">
        <v>26</v>
      </c>
      <c r="E1028">
        <v>3060</v>
      </c>
      <c r="F1028" t="s">
        <v>14</v>
      </c>
      <c r="G1028" t="s">
        <v>14</v>
      </c>
    </row>
    <row r="1029" spans="1:7" x14ac:dyDescent="0.25">
      <c r="A1029" s="1">
        <v>44470</v>
      </c>
      <c r="B1029" s="1">
        <v>44470</v>
      </c>
      <c r="C1029" t="s">
        <v>27</v>
      </c>
      <c r="D1029" t="s">
        <v>28</v>
      </c>
      <c r="E1029">
        <v>4219</v>
      </c>
      <c r="F1029" t="s">
        <v>14</v>
      </c>
      <c r="G1029" t="s">
        <v>14</v>
      </c>
    </row>
    <row r="1030" spans="1:7" x14ac:dyDescent="0.25">
      <c r="A1030" s="1">
        <v>44470</v>
      </c>
      <c r="B1030" s="1">
        <v>44470</v>
      </c>
      <c r="C1030" t="s">
        <v>29</v>
      </c>
      <c r="D1030" t="s">
        <v>30</v>
      </c>
      <c r="E1030">
        <v>5116</v>
      </c>
      <c r="F1030" t="s">
        <v>14</v>
      </c>
      <c r="G1030" t="s">
        <v>14</v>
      </c>
    </row>
    <row r="1031" spans="1:7" x14ac:dyDescent="0.25">
      <c r="A1031" s="1">
        <v>44470</v>
      </c>
      <c r="B1031" s="1">
        <v>44470</v>
      </c>
      <c r="C1031" t="s">
        <v>31</v>
      </c>
      <c r="D1031" t="s">
        <v>32</v>
      </c>
      <c r="E1031">
        <v>6292</v>
      </c>
      <c r="F1031" t="s">
        <v>14</v>
      </c>
      <c r="G1031" t="s">
        <v>14</v>
      </c>
    </row>
    <row r="1032" spans="1:7" x14ac:dyDescent="0.25">
      <c r="A1032" s="1">
        <v>44470</v>
      </c>
      <c r="B1032" s="1">
        <v>44470</v>
      </c>
      <c r="C1032" t="s">
        <v>33</v>
      </c>
      <c r="D1032" t="s">
        <v>34</v>
      </c>
      <c r="E1032">
        <v>7915</v>
      </c>
      <c r="F1032" t="s">
        <v>14</v>
      </c>
      <c r="G1032" t="s">
        <v>14</v>
      </c>
    </row>
    <row r="1033" spans="1:7" x14ac:dyDescent="0.25">
      <c r="A1033" s="1">
        <v>44470</v>
      </c>
      <c r="B1033" s="1">
        <v>44470</v>
      </c>
      <c r="C1033" t="s">
        <v>35</v>
      </c>
      <c r="D1033" t="s">
        <v>36</v>
      </c>
      <c r="E1033">
        <v>11723</v>
      </c>
      <c r="F1033" t="s">
        <v>14</v>
      </c>
      <c r="G1033" t="s">
        <v>14</v>
      </c>
    </row>
    <row r="1034" spans="1:7" x14ac:dyDescent="0.25">
      <c r="A1034" s="1">
        <v>44470</v>
      </c>
      <c r="B1034" s="1">
        <v>44470</v>
      </c>
      <c r="C1034" t="s">
        <v>37</v>
      </c>
      <c r="D1034" t="s">
        <v>38</v>
      </c>
      <c r="E1034">
        <v>17667</v>
      </c>
      <c r="F1034" t="s">
        <v>14</v>
      </c>
      <c r="G1034" t="s">
        <v>14</v>
      </c>
    </row>
    <row r="1035" spans="1:7" x14ac:dyDescent="0.25">
      <c r="A1035" s="1">
        <v>44470</v>
      </c>
      <c r="B1035" s="1">
        <v>44470</v>
      </c>
      <c r="C1035" t="s">
        <v>39</v>
      </c>
      <c r="D1035" t="s">
        <v>40</v>
      </c>
      <c r="E1035">
        <v>24383</v>
      </c>
      <c r="F1035" t="s">
        <v>14</v>
      </c>
      <c r="G1035" t="s">
        <v>14</v>
      </c>
    </row>
    <row r="1036" spans="1:7" x14ac:dyDescent="0.25">
      <c r="A1036" s="1">
        <v>44470</v>
      </c>
      <c r="B1036" s="1">
        <v>44470</v>
      </c>
      <c r="C1036" t="s">
        <v>41</v>
      </c>
      <c r="D1036" t="s">
        <v>42</v>
      </c>
      <c r="E1036">
        <v>29120</v>
      </c>
      <c r="F1036" t="s">
        <v>14</v>
      </c>
      <c r="G1036" t="s">
        <v>14</v>
      </c>
    </row>
    <row r="1037" spans="1:7" x14ac:dyDescent="0.25">
      <c r="A1037" s="1">
        <v>44470</v>
      </c>
      <c r="B1037" s="1">
        <v>44470</v>
      </c>
      <c r="C1037" t="s">
        <v>43</v>
      </c>
      <c r="D1037" t="s">
        <v>44</v>
      </c>
      <c r="E1037">
        <v>33834</v>
      </c>
      <c r="F1037" t="s">
        <v>14</v>
      </c>
      <c r="G1037" t="s">
        <v>14</v>
      </c>
    </row>
    <row r="1038" spans="1:7" x14ac:dyDescent="0.25">
      <c r="A1038" s="1">
        <v>44470</v>
      </c>
      <c r="B1038" s="1">
        <v>44470</v>
      </c>
      <c r="C1038" t="s">
        <v>45</v>
      </c>
      <c r="D1038" t="s">
        <v>46</v>
      </c>
      <c r="E1038">
        <v>35016</v>
      </c>
      <c r="F1038" t="s">
        <v>14</v>
      </c>
      <c r="G1038" t="s">
        <v>14</v>
      </c>
    </row>
    <row r="1039" spans="1:7" x14ac:dyDescent="0.25">
      <c r="A1039" s="1">
        <v>44470</v>
      </c>
      <c r="B1039" s="1">
        <v>44470</v>
      </c>
      <c r="C1039" t="s">
        <v>47</v>
      </c>
      <c r="D1039" t="s">
        <v>48</v>
      </c>
      <c r="E1039">
        <v>35785</v>
      </c>
      <c r="F1039" t="s">
        <v>14</v>
      </c>
      <c r="G1039" t="s">
        <v>14</v>
      </c>
    </row>
    <row r="1040" spans="1:7" x14ac:dyDescent="0.25">
      <c r="A1040" s="1">
        <v>44470</v>
      </c>
      <c r="B1040" s="1">
        <v>44470</v>
      </c>
      <c r="C1040" t="s">
        <v>49</v>
      </c>
      <c r="D1040" t="s">
        <v>50</v>
      </c>
      <c r="E1040">
        <v>35068</v>
      </c>
      <c r="F1040" t="s">
        <v>14</v>
      </c>
      <c r="G1040" t="s">
        <v>14</v>
      </c>
    </row>
    <row r="1041" spans="1:7" x14ac:dyDescent="0.25">
      <c r="A1041" s="1">
        <v>44470</v>
      </c>
      <c r="B1041" s="1">
        <v>44470</v>
      </c>
      <c r="C1041" t="s">
        <v>51</v>
      </c>
      <c r="D1041" t="s">
        <v>52</v>
      </c>
      <c r="E1041">
        <v>28469</v>
      </c>
      <c r="F1041" t="s">
        <v>14</v>
      </c>
      <c r="G1041" t="s">
        <v>14</v>
      </c>
    </row>
    <row r="1042" spans="1:7" x14ac:dyDescent="0.25">
      <c r="A1042" s="1">
        <v>44470</v>
      </c>
      <c r="B1042" s="1">
        <v>44470</v>
      </c>
      <c r="C1042" t="s">
        <v>53</v>
      </c>
      <c r="D1042" t="s">
        <v>54</v>
      </c>
      <c r="E1042">
        <v>13068</v>
      </c>
      <c r="F1042" t="s">
        <v>14</v>
      </c>
      <c r="G1042" t="s">
        <v>14</v>
      </c>
    </row>
    <row r="1043" spans="1:7" x14ac:dyDescent="0.25">
      <c r="A1043" s="1">
        <v>44470</v>
      </c>
      <c r="B1043" s="1">
        <v>44470</v>
      </c>
      <c r="C1043" t="s">
        <v>55</v>
      </c>
      <c r="D1043" t="s">
        <v>56</v>
      </c>
      <c r="E1043">
        <v>2920</v>
      </c>
      <c r="F1043" t="s">
        <v>14</v>
      </c>
      <c r="G1043" t="s">
        <v>14</v>
      </c>
    </row>
    <row r="1044" spans="1:7" x14ac:dyDescent="0.25">
      <c r="A1044" s="1">
        <v>44501</v>
      </c>
      <c r="B1044" s="1">
        <v>44501</v>
      </c>
      <c r="C1044" t="s">
        <v>12</v>
      </c>
      <c r="D1044" t="s">
        <v>13</v>
      </c>
      <c r="E1044">
        <v>1589</v>
      </c>
      <c r="F1044" t="s">
        <v>14</v>
      </c>
      <c r="G1044" t="s">
        <v>14</v>
      </c>
    </row>
    <row r="1045" spans="1:7" x14ac:dyDescent="0.25">
      <c r="A1045" s="1">
        <v>44501</v>
      </c>
      <c r="B1045" s="1">
        <v>44501</v>
      </c>
      <c r="C1045" t="s">
        <v>15</v>
      </c>
      <c r="D1045" t="s">
        <v>16</v>
      </c>
      <c r="E1045">
        <v>312</v>
      </c>
      <c r="F1045" t="s">
        <v>14</v>
      </c>
      <c r="G1045" t="s">
        <v>14</v>
      </c>
    </row>
    <row r="1046" spans="1:7" x14ac:dyDescent="0.25">
      <c r="A1046" s="1">
        <v>44501</v>
      </c>
      <c r="B1046" s="1">
        <v>44501</v>
      </c>
      <c r="C1046" t="s">
        <v>17</v>
      </c>
      <c r="D1046" t="s">
        <v>18</v>
      </c>
      <c r="E1046">
        <v>210</v>
      </c>
      <c r="F1046" t="s">
        <v>14</v>
      </c>
      <c r="G1046" t="s">
        <v>14</v>
      </c>
    </row>
    <row r="1047" spans="1:7" x14ac:dyDescent="0.25">
      <c r="A1047" s="1">
        <v>44501</v>
      </c>
      <c r="B1047" s="1">
        <v>44501</v>
      </c>
      <c r="C1047" t="s">
        <v>19</v>
      </c>
      <c r="D1047" t="s">
        <v>20</v>
      </c>
      <c r="E1047">
        <v>282</v>
      </c>
      <c r="F1047" t="s">
        <v>14</v>
      </c>
      <c r="G1047" t="s">
        <v>14</v>
      </c>
    </row>
    <row r="1048" spans="1:7" x14ac:dyDescent="0.25">
      <c r="A1048" s="1">
        <v>44501</v>
      </c>
      <c r="B1048" s="1">
        <v>44501</v>
      </c>
      <c r="C1048" t="s">
        <v>21</v>
      </c>
      <c r="D1048" t="s">
        <v>22</v>
      </c>
      <c r="E1048">
        <v>1075</v>
      </c>
      <c r="F1048" t="s">
        <v>14</v>
      </c>
      <c r="G1048" t="s">
        <v>14</v>
      </c>
    </row>
    <row r="1049" spans="1:7" x14ac:dyDescent="0.25">
      <c r="A1049" s="1">
        <v>44501</v>
      </c>
      <c r="B1049" s="1">
        <v>44501</v>
      </c>
      <c r="C1049" t="s">
        <v>23</v>
      </c>
      <c r="D1049" t="s">
        <v>24</v>
      </c>
      <c r="E1049">
        <v>1919</v>
      </c>
      <c r="F1049" t="s">
        <v>14</v>
      </c>
      <c r="G1049" t="s">
        <v>14</v>
      </c>
    </row>
    <row r="1050" spans="1:7" x14ac:dyDescent="0.25">
      <c r="A1050" s="1">
        <v>44501</v>
      </c>
      <c r="B1050" s="1">
        <v>44501</v>
      </c>
      <c r="C1050" t="s">
        <v>25</v>
      </c>
      <c r="D1050" t="s">
        <v>26</v>
      </c>
      <c r="E1050">
        <v>2720</v>
      </c>
      <c r="F1050" t="s">
        <v>14</v>
      </c>
      <c r="G1050" t="s">
        <v>14</v>
      </c>
    </row>
    <row r="1051" spans="1:7" x14ac:dyDescent="0.25">
      <c r="A1051" s="1">
        <v>44501</v>
      </c>
      <c r="B1051" s="1">
        <v>44501</v>
      </c>
      <c r="C1051" t="s">
        <v>27</v>
      </c>
      <c r="D1051" t="s">
        <v>28</v>
      </c>
      <c r="E1051">
        <v>3756</v>
      </c>
      <c r="F1051" t="s">
        <v>14</v>
      </c>
      <c r="G1051" t="s">
        <v>14</v>
      </c>
    </row>
    <row r="1052" spans="1:7" x14ac:dyDescent="0.25">
      <c r="A1052" s="1">
        <v>44501</v>
      </c>
      <c r="B1052" s="1">
        <v>44501</v>
      </c>
      <c r="C1052" t="s">
        <v>29</v>
      </c>
      <c r="D1052" t="s">
        <v>30</v>
      </c>
      <c r="E1052">
        <v>4672</v>
      </c>
      <c r="F1052" t="s">
        <v>14</v>
      </c>
      <c r="G1052" t="s">
        <v>14</v>
      </c>
    </row>
    <row r="1053" spans="1:7" x14ac:dyDescent="0.25">
      <c r="A1053" s="1">
        <v>44501</v>
      </c>
      <c r="B1053" s="1">
        <v>44501</v>
      </c>
      <c r="C1053" t="s">
        <v>31</v>
      </c>
      <c r="D1053" t="s">
        <v>32</v>
      </c>
      <c r="E1053">
        <v>5547</v>
      </c>
      <c r="F1053" t="s">
        <v>14</v>
      </c>
      <c r="G1053" t="s">
        <v>14</v>
      </c>
    </row>
    <row r="1054" spans="1:7" x14ac:dyDescent="0.25">
      <c r="A1054" s="1">
        <v>44501</v>
      </c>
      <c r="B1054" s="1">
        <v>44501</v>
      </c>
      <c r="C1054" t="s">
        <v>33</v>
      </c>
      <c r="D1054" t="s">
        <v>34</v>
      </c>
      <c r="E1054">
        <v>6817</v>
      </c>
      <c r="F1054" t="s">
        <v>14</v>
      </c>
      <c r="G1054" t="s">
        <v>14</v>
      </c>
    </row>
    <row r="1055" spans="1:7" x14ac:dyDescent="0.25">
      <c r="A1055" s="1">
        <v>44501</v>
      </c>
      <c r="B1055" s="1">
        <v>44501</v>
      </c>
      <c r="C1055" t="s">
        <v>35</v>
      </c>
      <c r="D1055" t="s">
        <v>36</v>
      </c>
      <c r="E1055">
        <v>10434</v>
      </c>
      <c r="F1055" t="s">
        <v>14</v>
      </c>
      <c r="G1055" t="s">
        <v>14</v>
      </c>
    </row>
    <row r="1056" spans="1:7" x14ac:dyDescent="0.25">
      <c r="A1056" s="1">
        <v>44501</v>
      </c>
      <c r="B1056" s="1">
        <v>44501</v>
      </c>
      <c r="C1056" t="s">
        <v>37</v>
      </c>
      <c r="D1056" t="s">
        <v>38</v>
      </c>
      <c r="E1056">
        <v>15890</v>
      </c>
      <c r="F1056" t="s">
        <v>14</v>
      </c>
      <c r="G1056" t="s">
        <v>14</v>
      </c>
    </row>
    <row r="1057" spans="1:7" x14ac:dyDescent="0.25">
      <c r="A1057" s="1">
        <v>44501</v>
      </c>
      <c r="B1057" s="1">
        <v>44501</v>
      </c>
      <c r="C1057" t="s">
        <v>39</v>
      </c>
      <c r="D1057" t="s">
        <v>40</v>
      </c>
      <c r="E1057">
        <v>23167</v>
      </c>
      <c r="F1057" t="s">
        <v>14</v>
      </c>
      <c r="G1057" t="s">
        <v>14</v>
      </c>
    </row>
    <row r="1058" spans="1:7" x14ac:dyDescent="0.25">
      <c r="A1058" s="1">
        <v>44501</v>
      </c>
      <c r="B1058" s="1">
        <v>44501</v>
      </c>
      <c r="C1058" t="s">
        <v>41</v>
      </c>
      <c r="D1058" t="s">
        <v>42</v>
      </c>
      <c r="E1058">
        <v>27546</v>
      </c>
      <c r="F1058" t="s">
        <v>14</v>
      </c>
      <c r="G1058" t="s">
        <v>14</v>
      </c>
    </row>
    <row r="1059" spans="1:7" x14ac:dyDescent="0.25">
      <c r="A1059" s="1">
        <v>44501</v>
      </c>
      <c r="B1059" s="1">
        <v>44501</v>
      </c>
      <c r="C1059" t="s">
        <v>43</v>
      </c>
      <c r="D1059" t="s">
        <v>44</v>
      </c>
      <c r="E1059">
        <v>32335</v>
      </c>
      <c r="F1059" t="s">
        <v>14</v>
      </c>
      <c r="G1059" t="s">
        <v>14</v>
      </c>
    </row>
    <row r="1060" spans="1:7" x14ac:dyDescent="0.25">
      <c r="A1060" s="1">
        <v>44501</v>
      </c>
      <c r="B1060" s="1">
        <v>44501</v>
      </c>
      <c r="C1060" t="s">
        <v>45</v>
      </c>
      <c r="D1060" t="s">
        <v>46</v>
      </c>
      <c r="E1060">
        <v>34803</v>
      </c>
      <c r="F1060" t="s">
        <v>14</v>
      </c>
      <c r="G1060" t="s">
        <v>14</v>
      </c>
    </row>
    <row r="1061" spans="1:7" x14ac:dyDescent="0.25">
      <c r="A1061" s="1">
        <v>44501</v>
      </c>
      <c r="B1061" s="1">
        <v>44501</v>
      </c>
      <c r="C1061" t="s">
        <v>47</v>
      </c>
      <c r="D1061" t="s">
        <v>48</v>
      </c>
      <c r="E1061">
        <v>35620</v>
      </c>
      <c r="F1061" t="s">
        <v>14</v>
      </c>
      <c r="G1061" t="s">
        <v>14</v>
      </c>
    </row>
    <row r="1062" spans="1:7" x14ac:dyDescent="0.25">
      <c r="A1062" s="1">
        <v>44501</v>
      </c>
      <c r="B1062" s="1">
        <v>44501</v>
      </c>
      <c r="C1062" t="s">
        <v>49</v>
      </c>
      <c r="D1062" t="s">
        <v>50</v>
      </c>
      <c r="E1062">
        <v>34964</v>
      </c>
      <c r="F1062" t="s">
        <v>14</v>
      </c>
      <c r="G1062" t="s">
        <v>14</v>
      </c>
    </row>
    <row r="1063" spans="1:7" x14ac:dyDescent="0.25">
      <c r="A1063" s="1">
        <v>44501</v>
      </c>
      <c r="B1063" s="1">
        <v>44501</v>
      </c>
      <c r="C1063" t="s">
        <v>51</v>
      </c>
      <c r="D1063" t="s">
        <v>52</v>
      </c>
      <c r="E1063">
        <v>28511</v>
      </c>
      <c r="F1063" t="s">
        <v>14</v>
      </c>
      <c r="G1063" t="s">
        <v>14</v>
      </c>
    </row>
    <row r="1064" spans="1:7" x14ac:dyDescent="0.25">
      <c r="A1064" s="1">
        <v>44501</v>
      </c>
      <c r="B1064" s="1">
        <v>44501</v>
      </c>
      <c r="C1064" t="s">
        <v>53</v>
      </c>
      <c r="D1064" t="s">
        <v>54</v>
      </c>
      <c r="E1064">
        <v>13361</v>
      </c>
      <c r="F1064" t="s">
        <v>14</v>
      </c>
      <c r="G1064" t="s">
        <v>14</v>
      </c>
    </row>
    <row r="1065" spans="1:7" x14ac:dyDescent="0.25">
      <c r="A1065" s="1">
        <v>44501</v>
      </c>
      <c r="B1065" s="1">
        <v>44501</v>
      </c>
      <c r="C1065" t="s">
        <v>55</v>
      </c>
      <c r="D1065" t="s">
        <v>56</v>
      </c>
      <c r="E1065">
        <v>2949</v>
      </c>
      <c r="F1065" t="s">
        <v>14</v>
      </c>
      <c r="G1065" t="s">
        <v>14</v>
      </c>
    </row>
    <row r="1066" spans="1:7" x14ac:dyDescent="0.25">
      <c r="A1066" s="1">
        <v>44531</v>
      </c>
      <c r="B1066" s="1">
        <v>44531</v>
      </c>
      <c r="C1066" t="s">
        <v>12</v>
      </c>
      <c r="D1066" t="s">
        <v>13</v>
      </c>
      <c r="E1066">
        <v>1720</v>
      </c>
      <c r="F1066" t="s">
        <v>14</v>
      </c>
      <c r="G1066" t="s">
        <v>14</v>
      </c>
    </row>
    <row r="1067" spans="1:7" x14ac:dyDescent="0.25">
      <c r="A1067" s="1">
        <v>44531</v>
      </c>
      <c r="B1067" s="1">
        <v>44531</v>
      </c>
      <c r="C1067" t="s">
        <v>15</v>
      </c>
      <c r="D1067" t="s">
        <v>16</v>
      </c>
      <c r="E1067">
        <v>340</v>
      </c>
      <c r="F1067" t="s">
        <v>14</v>
      </c>
      <c r="G1067" t="s">
        <v>14</v>
      </c>
    </row>
    <row r="1068" spans="1:7" x14ac:dyDescent="0.25">
      <c r="A1068" s="1">
        <v>44531</v>
      </c>
      <c r="B1068" s="1">
        <v>44531</v>
      </c>
      <c r="C1068" t="s">
        <v>17</v>
      </c>
      <c r="D1068" t="s">
        <v>18</v>
      </c>
      <c r="E1068">
        <v>231</v>
      </c>
      <c r="F1068" t="s">
        <v>14</v>
      </c>
      <c r="G1068" t="s">
        <v>14</v>
      </c>
    </row>
    <row r="1069" spans="1:7" x14ac:dyDescent="0.25">
      <c r="A1069" s="1">
        <v>44531</v>
      </c>
      <c r="B1069" s="1">
        <v>44531</v>
      </c>
      <c r="C1069" t="s">
        <v>19</v>
      </c>
      <c r="D1069" t="s">
        <v>20</v>
      </c>
      <c r="E1069">
        <v>313</v>
      </c>
      <c r="F1069" t="s">
        <v>14</v>
      </c>
      <c r="G1069" t="s">
        <v>14</v>
      </c>
    </row>
    <row r="1070" spans="1:7" x14ac:dyDescent="0.25">
      <c r="A1070" s="1">
        <v>44531</v>
      </c>
      <c r="B1070" s="1">
        <v>44531</v>
      </c>
      <c r="C1070" t="s">
        <v>21</v>
      </c>
      <c r="D1070" t="s">
        <v>22</v>
      </c>
      <c r="E1070">
        <v>1090</v>
      </c>
      <c r="F1070" t="s">
        <v>14</v>
      </c>
      <c r="G1070" t="s">
        <v>14</v>
      </c>
    </row>
    <row r="1071" spans="1:7" x14ac:dyDescent="0.25">
      <c r="A1071" s="1">
        <v>44531</v>
      </c>
      <c r="B1071" s="1">
        <v>44531</v>
      </c>
      <c r="C1071" t="s">
        <v>23</v>
      </c>
      <c r="D1071" t="s">
        <v>24</v>
      </c>
      <c r="E1071">
        <v>2019</v>
      </c>
      <c r="F1071" t="s">
        <v>14</v>
      </c>
      <c r="G1071" t="s">
        <v>14</v>
      </c>
    </row>
    <row r="1072" spans="1:7" x14ac:dyDescent="0.25">
      <c r="A1072" s="1">
        <v>44531</v>
      </c>
      <c r="B1072" s="1">
        <v>44531</v>
      </c>
      <c r="C1072" t="s">
        <v>25</v>
      </c>
      <c r="D1072" t="s">
        <v>26</v>
      </c>
      <c r="E1072">
        <v>2846</v>
      </c>
      <c r="F1072" t="s">
        <v>14</v>
      </c>
      <c r="G1072" t="s">
        <v>14</v>
      </c>
    </row>
    <row r="1073" spans="1:7" x14ac:dyDescent="0.25">
      <c r="A1073" s="1">
        <v>44531</v>
      </c>
      <c r="B1073" s="1">
        <v>44531</v>
      </c>
      <c r="C1073" t="s">
        <v>27</v>
      </c>
      <c r="D1073" t="s">
        <v>28</v>
      </c>
      <c r="E1073">
        <v>4066</v>
      </c>
      <c r="F1073" t="s">
        <v>14</v>
      </c>
      <c r="G1073" t="s">
        <v>14</v>
      </c>
    </row>
    <row r="1074" spans="1:7" x14ac:dyDescent="0.25">
      <c r="A1074" s="1">
        <v>44531</v>
      </c>
      <c r="B1074" s="1">
        <v>44531</v>
      </c>
      <c r="C1074" t="s">
        <v>29</v>
      </c>
      <c r="D1074" t="s">
        <v>30</v>
      </c>
      <c r="E1074">
        <v>4871</v>
      </c>
      <c r="F1074" t="s">
        <v>14</v>
      </c>
      <c r="G1074" t="s">
        <v>14</v>
      </c>
    </row>
    <row r="1075" spans="1:7" x14ac:dyDescent="0.25">
      <c r="A1075" s="1">
        <v>44531</v>
      </c>
      <c r="B1075" s="1">
        <v>44531</v>
      </c>
      <c r="C1075" t="s">
        <v>31</v>
      </c>
      <c r="D1075" t="s">
        <v>32</v>
      </c>
      <c r="E1075">
        <v>6151</v>
      </c>
      <c r="F1075" t="s">
        <v>14</v>
      </c>
      <c r="G1075" t="s">
        <v>14</v>
      </c>
    </row>
    <row r="1076" spans="1:7" x14ac:dyDescent="0.25">
      <c r="A1076" s="1">
        <v>44531</v>
      </c>
      <c r="B1076" s="1">
        <v>44531</v>
      </c>
      <c r="C1076" t="s">
        <v>33</v>
      </c>
      <c r="D1076" t="s">
        <v>34</v>
      </c>
      <c r="E1076">
        <v>7670</v>
      </c>
      <c r="F1076" t="s">
        <v>14</v>
      </c>
      <c r="G1076" t="s">
        <v>14</v>
      </c>
    </row>
    <row r="1077" spans="1:7" x14ac:dyDescent="0.25">
      <c r="A1077" s="1">
        <v>44531</v>
      </c>
      <c r="B1077" s="1">
        <v>44531</v>
      </c>
      <c r="C1077" t="s">
        <v>35</v>
      </c>
      <c r="D1077" t="s">
        <v>36</v>
      </c>
      <c r="E1077">
        <v>11782</v>
      </c>
      <c r="F1077" t="s">
        <v>14</v>
      </c>
      <c r="G1077" t="s">
        <v>14</v>
      </c>
    </row>
    <row r="1078" spans="1:7" x14ac:dyDescent="0.25">
      <c r="A1078" s="1">
        <v>44531</v>
      </c>
      <c r="B1078" s="1">
        <v>44531</v>
      </c>
      <c r="C1078" t="s">
        <v>37</v>
      </c>
      <c r="D1078" t="s">
        <v>38</v>
      </c>
      <c r="E1078">
        <v>17707</v>
      </c>
      <c r="F1078" t="s">
        <v>14</v>
      </c>
      <c r="G1078" t="s">
        <v>14</v>
      </c>
    </row>
    <row r="1079" spans="1:7" x14ac:dyDescent="0.25">
      <c r="A1079" s="1">
        <v>44531</v>
      </c>
      <c r="B1079" s="1">
        <v>44531</v>
      </c>
      <c r="C1079" t="s">
        <v>39</v>
      </c>
      <c r="D1079" t="s">
        <v>40</v>
      </c>
      <c r="E1079">
        <v>25873</v>
      </c>
      <c r="F1079" t="s">
        <v>14</v>
      </c>
      <c r="G1079" t="s">
        <v>14</v>
      </c>
    </row>
    <row r="1080" spans="1:7" x14ac:dyDescent="0.25">
      <c r="A1080" s="1">
        <v>44531</v>
      </c>
      <c r="B1080" s="1">
        <v>44531</v>
      </c>
      <c r="C1080" t="s">
        <v>41</v>
      </c>
      <c r="D1080" t="s">
        <v>42</v>
      </c>
      <c r="E1080">
        <v>31034</v>
      </c>
      <c r="F1080" t="s">
        <v>14</v>
      </c>
      <c r="G1080" t="s">
        <v>14</v>
      </c>
    </row>
    <row r="1081" spans="1:7" x14ac:dyDescent="0.25">
      <c r="A1081" s="1">
        <v>44531</v>
      </c>
      <c r="B1081" s="1">
        <v>44531</v>
      </c>
      <c r="C1081" t="s">
        <v>43</v>
      </c>
      <c r="D1081" t="s">
        <v>44</v>
      </c>
      <c r="E1081">
        <v>36452</v>
      </c>
      <c r="F1081" t="s">
        <v>14</v>
      </c>
      <c r="G1081" t="s">
        <v>14</v>
      </c>
    </row>
    <row r="1082" spans="1:7" x14ac:dyDescent="0.25">
      <c r="A1082" s="1">
        <v>44531</v>
      </c>
      <c r="B1082" s="1">
        <v>44531</v>
      </c>
      <c r="C1082" t="s">
        <v>45</v>
      </c>
      <c r="D1082" t="s">
        <v>46</v>
      </c>
      <c r="E1082">
        <v>38582</v>
      </c>
      <c r="F1082" t="s">
        <v>14</v>
      </c>
      <c r="G1082" t="s">
        <v>14</v>
      </c>
    </row>
    <row r="1083" spans="1:7" x14ac:dyDescent="0.25">
      <c r="A1083" s="1">
        <v>44531</v>
      </c>
      <c r="B1083" s="1">
        <v>44531</v>
      </c>
      <c r="C1083" t="s">
        <v>47</v>
      </c>
      <c r="D1083" t="s">
        <v>48</v>
      </c>
      <c r="E1083">
        <v>39453</v>
      </c>
      <c r="F1083" t="s">
        <v>14</v>
      </c>
      <c r="G1083" t="s">
        <v>14</v>
      </c>
    </row>
    <row r="1084" spans="1:7" x14ac:dyDescent="0.25">
      <c r="A1084" s="1">
        <v>44531</v>
      </c>
      <c r="B1084" s="1">
        <v>44531</v>
      </c>
      <c r="C1084" t="s">
        <v>49</v>
      </c>
      <c r="D1084" t="s">
        <v>50</v>
      </c>
      <c r="E1084">
        <v>38244</v>
      </c>
      <c r="F1084" t="s">
        <v>14</v>
      </c>
      <c r="G1084" t="s">
        <v>14</v>
      </c>
    </row>
    <row r="1085" spans="1:7" x14ac:dyDescent="0.25">
      <c r="A1085" s="1">
        <v>44531</v>
      </c>
      <c r="B1085" s="1">
        <v>44531</v>
      </c>
      <c r="C1085" t="s">
        <v>51</v>
      </c>
      <c r="D1085" t="s">
        <v>52</v>
      </c>
      <c r="E1085">
        <v>31293</v>
      </c>
      <c r="F1085" t="s">
        <v>14</v>
      </c>
      <c r="G1085" t="s">
        <v>14</v>
      </c>
    </row>
    <row r="1086" spans="1:7" x14ac:dyDescent="0.25">
      <c r="A1086" s="1">
        <v>44531</v>
      </c>
      <c r="B1086" s="1">
        <v>44531</v>
      </c>
      <c r="C1086" t="s">
        <v>53</v>
      </c>
      <c r="D1086" t="s">
        <v>54</v>
      </c>
      <c r="E1086">
        <v>14350</v>
      </c>
      <c r="F1086" t="s">
        <v>14</v>
      </c>
      <c r="G1086" t="s">
        <v>14</v>
      </c>
    </row>
    <row r="1087" spans="1:7" x14ac:dyDescent="0.25">
      <c r="A1087" s="1">
        <v>44531</v>
      </c>
      <c r="B1087" s="1">
        <v>44531</v>
      </c>
      <c r="C1087" t="s">
        <v>55</v>
      </c>
      <c r="D1087" t="s">
        <v>56</v>
      </c>
      <c r="E1087">
        <v>3191</v>
      </c>
      <c r="F1087" t="s">
        <v>14</v>
      </c>
      <c r="G1087" t="s">
        <v>14</v>
      </c>
    </row>
    <row r="1088" spans="1:7" x14ac:dyDescent="0.25">
      <c r="A1088" s="1">
        <v>44531</v>
      </c>
      <c r="B1088" s="1">
        <v>44531</v>
      </c>
      <c r="C1088" t="s">
        <v>57</v>
      </c>
      <c r="D1088" t="s">
        <v>58</v>
      </c>
      <c r="E1088">
        <v>10</v>
      </c>
      <c r="F1088" t="s">
        <v>14</v>
      </c>
      <c r="G1088" t="s">
        <v>14</v>
      </c>
    </row>
    <row r="1089" spans="1:7" x14ac:dyDescent="0.25">
      <c r="A1089" s="1">
        <v>44562</v>
      </c>
      <c r="B1089" s="1">
        <v>44562</v>
      </c>
      <c r="C1089" t="s">
        <v>12</v>
      </c>
      <c r="D1089" t="s">
        <v>13</v>
      </c>
      <c r="E1089">
        <v>1674</v>
      </c>
      <c r="F1089" t="s">
        <v>14</v>
      </c>
      <c r="G1089" t="s">
        <v>14</v>
      </c>
    </row>
    <row r="1090" spans="1:7" x14ac:dyDescent="0.25">
      <c r="A1090" s="1">
        <v>44562</v>
      </c>
      <c r="B1090" s="1">
        <v>44562</v>
      </c>
      <c r="C1090" t="s">
        <v>15</v>
      </c>
      <c r="D1090" t="s">
        <v>16</v>
      </c>
      <c r="E1090">
        <v>310</v>
      </c>
      <c r="F1090" t="s">
        <v>14</v>
      </c>
      <c r="G1090" t="s">
        <v>14</v>
      </c>
    </row>
    <row r="1091" spans="1:7" x14ac:dyDescent="0.25">
      <c r="A1091" s="1">
        <v>44562</v>
      </c>
      <c r="B1091" s="1">
        <v>44562</v>
      </c>
      <c r="C1091" t="s">
        <v>17</v>
      </c>
      <c r="D1091" t="s">
        <v>18</v>
      </c>
      <c r="E1091">
        <v>187</v>
      </c>
      <c r="F1091" t="s">
        <v>14</v>
      </c>
      <c r="G1091" t="s">
        <v>14</v>
      </c>
    </row>
    <row r="1092" spans="1:7" x14ac:dyDescent="0.25">
      <c r="A1092" s="1">
        <v>44562</v>
      </c>
      <c r="B1092" s="1">
        <v>44562</v>
      </c>
      <c r="C1092" t="s">
        <v>19</v>
      </c>
      <c r="D1092" t="s">
        <v>20</v>
      </c>
      <c r="E1092">
        <v>300</v>
      </c>
      <c r="F1092" t="s">
        <v>14</v>
      </c>
      <c r="G1092" t="s">
        <v>14</v>
      </c>
    </row>
    <row r="1093" spans="1:7" x14ac:dyDescent="0.25">
      <c r="A1093" s="1">
        <v>44562</v>
      </c>
      <c r="B1093" s="1">
        <v>44562</v>
      </c>
      <c r="C1093" t="s">
        <v>21</v>
      </c>
      <c r="D1093" t="s">
        <v>22</v>
      </c>
      <c r="E1093">
        <v>992</v>
      </c>
      <c r="F1093" t="s">
        <v>14</v>
      </c>
      <c r="G1093" t="s">
        <v>14</v>
      </c>
    </row>
    <row r="1094" spans="1:7" x14ac:dyDescent="0.25">
      <c r="A1094" s="1">
        <v>44562</v>
      </c>
      <c r="B1094" s="1">
        <v>44562</v>
      </c>
      <c r="C1094" t="s">
        <v>23</v>
      </c>
      <c r="D1094" t="s">
        <v>24</v>
      </c>
      <c r="E1094">
        <v>2066</v>
      </c>
      <c r="F1094" t="s">
        <v>14</v>
      </c>
      <c r="G1094" t="s">
        <v>14</v>
      </c>
    </row>
    <row r="1095" spans="1:7" x14ac:dyDescent="0.25">
      <c r="A1095" s="1">
        <v>44562</v>
      </c>
      <c r="B1095" s="1">
        <v>44562</v>
      </c>
      <c r="C1095" t="s">
        <v>25</v>
      </c>
      <c r="D1095" t="s">
        <v>26</v>
      </c>
      <c r="E1095">
        <v>2916</v>
      </c>
      <c r="F1095" t="s">
        <v>14</v>
      </c>
      <c r="G1095" t="s">
        <v>14</v>
      </c>
    </row>
    <row r="1096" spans="1:7" x14ac:dyDescent="0.25">
      <c r="A1096" s="1">
        <v>44562</v>
      </c>
      <c r="B1096" s="1">
        <v>44562</v>
      </c>
      <c r="C1096" t="s">
        <v>27</v>
      </c>
      <c r="D1096" t="s">
        <v>28</v>
      </c>
      <c r="E1096">
        <v>4216</v>
      </c>
      <c r="F1096" t="s">
        <v>14</v>
      </c>
      <c r="G1096" t="s">
        <v>14</v>
      </c>
    </row>
    <row r="1097" spans="1:7" x14ac:dyDescent="0.25">
      <c r="A1097" s="1">
        <v>44562</v>
      </c>
      <c r="B1097" s="1">
        <v>44562</v>
      </c>
      <c r="C1097" t="s">
        <v>29</v>
      </c>
      <c r="D1097" t="s">
        <v>30</v>
      </c>
      <c r="E1097">
        <v>5052</v>
      </c>
      <c r="F1097" t="s">
        <v>14</v>
      </c>
      <c r="G1097" t="s">
        <v>14</v>
      </c>
    </row>
    <row r="1098" spans="1:7" x14ac:dyDescent="0.25">
      <c r="A1098" s="1">
        <v>44562</v>
      </c>
      <c r="B1098" s="1">
        <v>44562</v>
      </c>
      <c r="C1098" t="s">
        <v>31</v>
      </c>
      <c r="D1098" t="s">
        <v>32</v>
      </c>
      <c r="E1098">
        <v>6540</v>
      </c>
      <c r="F1098" t="s">
        <v>14</v>
      </c>
      <c r="G1098" t="s">
        <v>14</v>
      </c>
    </row>
    <row r="1099" spans="1:7" x14ac:dyDescent="0.25">
      <c r="A1099" s="1">
        <v>44562</v>
      </c>
      <c r="B1099" s="1">
        <v>44562</v>
      </c>
      <c r="C1099" t="s">
        <v>33</v>
      </c>
      <c r="D1099" t="s">
        <v>34</v>
      </c>
      <c r="E1099">
        <v>8239</v>
      </c>
      <c r="F1099" t="s">
        <v>14</v>
      </c>
      <c r="G1099" t="s">
        <v>14</v>
      </c>
    </row>
    <row r="1100" spans="1:7" x14ac:dyDescent="0.25">
      <c r="A1100" s="1">
        <v>44562</v>
      </c>
      <c r="B1100" s="1">
        <v>44562</v>
      </c>
      <c r="C1100" t="s">
        <v>35</v>
      </c>
      <c r="D1100" t="s">
        <v>36</v>
      </c>
      <c r="E1100">
        <v>12614</v>
      </c>
      <c r="F1100" t="s">
        <v>14</v>
      </c>
      <c r="G1100" t="s">
        <v>14</v>
      </c>
    </row>
    <row r="1101" spans="1:7" x14ac:dyDescent="0.25">
      <c r="A1101" s="1">
        <v>44562</v>
      </c>
      <c r="B1101" s="1">
        <v>44562</v>
      </c>
      <c r="C1101" t="s">
        <v>37</v>
      </c>
      <c r="D1101" t="s">
        <v>38</v>
      </c>
      <c r="E1101">
        <v>20007</v>
      </c>
      <c r="F1101" t="s">
        <v>14</v>
      </c>
      <c r="G1101" t="s">
        <v>14</v>
      </c>
    </row>
    <row r="1102" spans="1:7" x14ac:dyDescent="0.25">
      <c r="A1102" s="1">
        <v>44562</v>
      </c>
      <c r="B1102" s="1">
        <v>44562</v>
      </c>
      <c r="C1102" t="s">
        <v>39</v>
      </c>
      <c r="D1102" t="s">
        <v>40</v>
      </c>
      <c r="E1102">
        <v>29143</v>
      </c>
      <c r="F1102" t="s">
        <v>14</v>
      </c>
      <c r="G1102" t="s">
        <v>14</v>
      </c>
    </row>
    <row r="1103" spans="1:7" x14ac:dyDescent="0.25">
      <c r="A1103" s="1">
        <v>44562</v>
      </c>
      <c r="B1103" s="1">
        <v>44562</v>
      </c>
      <c r="C1103" t="s">
        <v>41</v>
      </c>
      <c r="D1103" t="s">
        <v>42</v>
      </c>
      <c r="E1103">
        <v>35247</v>
      </c>
      <c r="F1103" t="s">
        <v>14</v>
      </c>
      <c r="G1103" t="s">
        <v>14</v>
      </c>
    </row>
    <row r="1104" spans="1:7" x14ac:dyDescent="0.25">
      <c r="A1104" s="1">
        <v>44562</v>
      </c>
      <c r="B1104" s="1">
        <v>44562</v>
      </c>
      <c r="C1104" t="s">
        <v>43</v>
      </c>
      <c r="D1104" t="s">
        <v>44</v>
      </c>
      <c r="E1104">
        <v>42010</v>
      </c>
      <c r="F1104" t="s">
        <v>14</v>
      </c>
      <c r="G1104" t="s">
        <v>14</v>
      </c>
    </row>
    <row r="1105" spans="1:7" x14ac:dyDescent="0.25">
      <c r="A1105" s="1">
        <v>44562</v>
      </c>
      <c r="B1105" s="1">
        <v>44562</v>
      </c>
      <c r="C1105" t="s">
        <v>45</v>
      </c>
      <c r="D1105" t="s">
        <v>46</v>
      </c>
      <c r="E1105">
        <v>45825</v>
      </c>
      <c r="F1105" t="s">
        <v>14</v>
      </c>
      <c r="G1105" t="s">
        <v>14</v>
      </c>
    </row>
    <row r="1106" spans="1:7" x14ac:dyDescent="0.25">
      <c r="A1106" s="1">
        <v>44562</v>
      </c>
      <c r="B1106" s="1">
        <v>44562</v>
      </c>
      <c r="C1106" t="s">
        <v>47</v>
      </c>
      <c r="D1106" t="s">
        <v>48</v>
      </c>
      <c r="E1106">
        <v>46801</v>
      </c>
      <c r="F1106" t="s">
        <v>14</v>
      </c>
      <c r="G1106" t="s">
        <v>14</v>
      </c>
    </row>
    <row r="1107" spans="1:7" x14ac:dyDescent="0.25">
      <c r="A1107" s="1">
        <v>44562</v>
      </c>
      <c r="B1107" s="1">
        <v>44562</v>
      </c>
      <c r="C1107" t="s">
        <v>49</v>
      </c>
      <c r="D1107" t="s">
        <v>50</v>
      </c>
      <c r="E1107">
        <v>46183</v>
      </c>
      <c r="F1107" t="s">
        <v>14</v>
      </c>
      <c r="G1107" t="s">
        <v>14</v>
      </c>
    </row>
    <row r="1108" spans="1:7" x14ac:dyDescent="0.25">
      <c r="A1108" s="1">
        <v>44562</v>
      </c>
      <c r="B1108" s="1">
        <v>44562</v>
      </c>
      <c r="C1108" t="s">
        <v>51</v>
      </c>
      <c r="D1108" t="s">
        <v>52</v>
      </c>
      <c r="E1108">
        <v>37314</v>
      </c>
      <c r="F1108" t="s">
        <v>14</v>
      </c>
      <c r="G1108" t="s">
        <v>14</v>
      </c>
    </row>
    <row r="1109" spans="1:7" x14ac:dyDescent="0.25">
      <c r="A1109" s="1">
        <v>44562</v>
      </c>
      <c r="B1109" s="1">
        <v>44562</v>
      </c>
      <c r="C1109" t="s">
        <v>53</v>
      </c>
      <c r="D1109" t="s">
        <v>54</v>
      </c>
      <c r="E1109">
        <v>17782</v>
      </c>
      <c r="F1109" t="s">
        <v>14</v>
      </c>
      <c r="G1109" t="s">
        <v>14</v>
      </c>
    </row>
    <row r="1110" spans="1:7" x14ac:dyDescent="0.25">
      <c r="A1110" s="1">
        <v>44562</v>
      </c>
      <c r="B1110" s="1">
        <v>44562</v>
      </c>
      <c r="C1110" t="s">
        <v>55</v>
      </c>
      <c r="D1110" t="s">
        <v>56</v>
      </c>
      <c r="E1110">
        <v>4022</v>
      </c>
      <c r="F1110" t="s">
        <v>14</v>
      </c>
      <c r="G1110" t="s">
        <v>14</v>
      </c>
    </row>
    <row r="1111" spans="1:7" x14ac:dyDescent="0.25">
      <c r="A1111" s="1">
        <v>44562</v>
      </c>
      <c r="B1111" s="1">
        <v>44562</v>
      </c>
      <c r="C1111" t="s">
        <v>57</v>
      </c>
      <c r="D1111" t="s">
        <v>58</v>
      </c>
      <c r="E1111">
        <v>19</v>
      </c>
      <c r="F1111" t="s">
        <v>14</v>
      </c>
      <c r="G1111" t="s">
        <v>14</v>
      </c>
    </row>
    <row r="1112" spans="1:7" x14ac:dyDescent="0.25">
      <c r="A1112" s="1">
        <v>44593</v>
      </c>
      <c r="B1112" s="1">
        <v>44593</v>
      </c>
      <c r="C1112" t="s">
        <v>12</v>
      </c>
      <c r="D1112" t="s">
        <v>13</v>
      </c>
      <c r="E1112">
        <v>1508</v>
      </c>
      <c r="F1112" t="s">
        <v>14</v>
      </c>
      <c r="G1112" t="s">
        <v>14</v>
      </c>
    </row>
    <row r="1113" spans="1:7" x14ac:dyDescent="0.25">
      <c r="A1113" s="1">
        <v>44593</v>
      </c>
      <c r="B1113" s="1">
        <v>44593</v>
      </c>
      <c r="C1113" t="s">
        <v>15</v>
      </c>
      <c r="D1113" t="s">
        <v>16</v>
      </c>
      <c r="E1113">
        <v>292</v>
      </c>
      <c r="F1113" t="s">
        <v>14</v>
      </c>
      <c r="G1113" t="s">
        <v>14</v>
      </c>
    </row>
    <row r="1114" spans="1:7" x14ac:dyDescent="0.25">
      <c r="A1114" s="1">
        <v>44593</v>
      </c>
      <c r="B1114" s="1">
        <v>44593</v>
      </c>
      <c r="C1114" t="s">
        <v>17</v>
      </c>
      <c r="D1114" t="s">
        <v>18</v>
      </c>
      <c r="E1114">
        <v>188</v>
      </c>
      <c r="F1114" t="s">
        <v>14</v>
      </c>
      <c r="G1114" t="s">
        <v>14</v>
      </c>
    </row>
    <row r="1115" spans="1:7" x14ac:dyDescent="0.25">
      <c r="A1115" s="1">
        <v>44593</v>
      </c>
      <c r="B1115" s="1">
        <v>44593</v>
      </c>
      <c r="C1115" t="s">
        <v>19</v>
      </c>
      <c r="D1115" t="s">
        <v>20</v>
      </c>
      <c r="E1115">
        <v>265</v>
      </c>
      <c r="F1115" t="s">
        <v>14</v>
      </c>
      <c r="G1115" t="s">
        <v>14</v>
      </c>
    </row>
    <row r="1116" spans="1:7" x14ac:dyDescent="0.25">
      <c r="A1116" s="1">
        <v>44593</v>
      </c>
      <c r="B1116" s="1">
        <v>44593</v>
      </c>
      <c r="C1116" t="s">
        <v>21</v>
      </c>
      <c r="D1116" t="s">
        <v>22</v>
      </c>
      <c r="E1116">
        <v>984</v>
      </c>
      <c r="F1116" t="s">
        <v>14</v>
      </c>
      <c r="G1116" t="s">
        <v>14</v>
      </c>
    </row>
    <row r="1117" spans="1:7" x14ac:dyDescent="0.25">
      <c r="A1117" s="1">
        <v>44593</v>
      </c>
      <c r="B1117" s="1">
        <v>44593</v>
      </c>
      <c r="C1117" t="s">
        <v>23</v>
      </c>
      <c r="D1117" t="s">
        <v>24</v>
      </c>
      <c r="E1117">
        <v>1766</v>
      </c>
      <c r="F1117" t="s">
        <v>14</v>
      </c>
      <c r="G1117" t="s">
        <v>14</v>
      </c>
    </row>
    <row r="1118" spans="1:7" x14ac:dyDescent="0.25">
      <c r="A1118" s="1">
        <v>44593</v>
      </c>
      <c r="B1118" s="1">
        <v>44593</v>
      </c>
      <c r="C1118" t="s">
        <v>25</v>
      </c>
      <c r="D1118" t="s">
        <v>26</v>
      </c>
      <c r="E1118">
        <v>2478</v>
      </c>
      <c r="F1118" t="s">
        <v>14</v>
      </c>
      <c r="G1118" t="s">
        <v>14</v>
      </c>
    </row>
    <row r="1119" spans="1:7" x14ac:dyDescent="0.25">
      <c r="A1119" s="1">
        <v>44593</v>
      </c>
      <c r="B1119" s="1">
        <v>44593</v>
      </c>
      <c r="C1119" t="s">
        <v>27</v>
      </c>
      <c r="D1119" t="s">
        <v>28</v>
      </c>
      <c r="E1119">
        <v>3401</v>
      </c>
      <c r="F1119" t="s">
        <v>14</v>
      </c>
      <c r="G1119" t="s">
        <v>14</v>
      </c>
    </row>
    <row r="1120" spans="1:7" x14ac:dyDescent="0.25">
      <c r="A1120" s="1">
        <v>44593</v>
      </c>
      <c r="B1120" s="1">
        <v>44593</v>
      </c>
      <c r="C1120" t="s">
        <v>29</v>
      </c>
      <c r="D1120" t="s">
        <v>30</v>
      </c>
      <c r="E1120">
        <v>4173</v>
      </c>
      <c r="F1120" t="s">
        <v>14</v>
      </c>
      <c r="G1120" t="s">
        <v>14</v>
      </c>
    </row>
    <row r="1121" spans="1:7" x14ac:dyDescent="0.25">
      <c r="A1121" s="1">
        <v>44593</v>
      </c>
      <c r="B1121" s="1">
        <v>44593</v>
      </c>
      <c r="C1121" t="s">
        <v>31</v>
      </c>
      <c r="D1121" t="s">
        <v>32</v>
      </c>
      <c r="E1121">
        <v>4975</v>
      </c>
      <c r="F1121" t="s">
        <v>14</v>
      </c>
      <c r="G1121" t="s">
        <v>14</v>
      </c>
    </row>
    <row r="1122" spans="1:7" x14ac:dyDescent="0.25">
      <c r="A1122" s="1">
        <v>44593</v>
      </c>
      <c r="B1122" s="1">
        <v>44593</v>
      </c>
      <c r="C1122" t="s">
        <v>33</v>
      </c>
      <c r="D1122" t="s">
        <v>34</v>
      </c>
      <c r="E1122">
        <v>6206</v>
      </c>
      <c r="F1122" t="s">
        <v>14</v>
      </c>
      <c r="G1122" t="s">
        <v>14</v>
      </c>
    </row>
    <row r="1123" spans="1:7" x14ac:dyDescent="0.25">
      <c r="A1123" s="1">
        <v>44593</v>
      </c>
      <c r="B1123" s="1">
        <v>44593</v>
      </c>
      <c r="C1123" t="s">
        <v>35</v>
      </c>
      <c r="D1123" t="s">
        <v>36</v>
      </c>
      <c r="E1123">
        <v>9778</v>
      </c>
      <c r="F1123" t="s">
        <v>14</v>
      </c>
      <c r="G1123" t="s">
        <v>14</v>
      </c>
    </row>
    <row r="1124" spans="1:7" x14ac:dyDescent="0.25">
      <c r="A1124" s="1">
        <v>44593</v>
      </c>
      <c r="B1124" s="1">
        <v>44593</v>
      </c>
      <c r="C1124" t="s">
        <v>37</v>
      </c>
      <c r="D1124" t="s">
        <v>38</v>
      </c>
      <c r="E1124">
        <v>15159</v>
      </c>
      <c r="F1124" t="s">
        <v>14</v>
      </c>
      <c r="G1124" t="s">
        <v>14</v>
      </c>
    </row>
    <row r="1125" spans="1:7" x14ac:dyDescent="0.25">
      <c r="A1125" s="1">
        <v>44593</v>
      </c>
      <c r="B1125" s="1">
        <v>44593</v>
      </c>
      <c r="C1125" t="s">
        <v>39</v>
      </c>
      <c r="D1125" t="s">
        <v>40</v>
      </c>
      <c r="E1125">
        <v>22133</v>
      </c>
      <c r="F1125" t="s">
        <v>14</v>
      </c>
      <c r="G1125" t="s">
        <v>14</v>
      </c>
    </row>
    <row r="1126" spans="1:7" x14ac:dyDescent="0.25">
      <c r="A1126" s="1">
        <v>44593</v>
      </c>
      <c r="B1126" s="1">
        <v>44593</v>
      </c>
      <c r="C1126" t="s">
        <v>41</v>
      </c>
      <c r="D1126" t="s">
        <v>42</v>
      </c>
      <c r="E1126">
        <v>27569</v>
      </c>
      <c r="F1126" t="s">
        <v>14</v>
      </c>
      <c r="G1126" t="s">
        <v>14</v>
      </c>
    </row>
    <row r="1127" spans="1:7" x14ac:dyDescent="0.25">
      <c r="A1127" s="1">
        <v>44593</v>
      </c>
      <c r="B1127" s="1">
        <v>44593</v>
      </c>
      <c r="C1127" t="s">
        <v>43</v>
      </c>
      <c r="D1127" t="s">
        <v>44</v>
      </c>
      <c r="E1127">
        <v>33260</v>
      </c>
      <c r="F1127" t="s">
        <v>14</v>
      </c>
      <c r="G1127" t="s">
        <v>14</v>
      </c>
    </row>
    <row r="1128" spans="1:7" x14ac:dyDescent="0.25">
      <c r="A1128" s="1">
        <v>44593</v>
      </c>
      <c r="B1128" s="1">
        <v>44593</v>
      </c>
      <c r="C1128" t="s">
        <v>45</v>
      </c>
      <c r="D1128" t="s">
        <v>46</v>
      </c>
      <c r="E1128">
        <v>36617</v>
      </c>
      <c r="F1128" t="s">
        <v>14</v>
      </c>
      <c r="G1128" t="s">
        <v>14</v>
      </c>
    </row>
    <row r="1129" spans="1:7" x14ac:dyDescent="0.25">
      <c r="A1129" s="1">
        <v>44593</v>
      </c>
      <c r="B1129" s="1">
        <v>44593</v>
      </c>
      <c r="C1129" t="s">
        <v>47</v>
      </c>
      <c r="D1129" t="s">
        <v>48</v>
      </c>
      <c r="E1129">
        <v>37301</v>
      </c>
      <c r="F1129" t="s">
        <v>14</v>
      </c>
      <c r="G1129" t="s">
        <v>14</v>
      </c>
    </row>
    <row r="1130" spans="1:7" x14ac:dyDescent="0.25">
      <c r="A1130" s="1">
        <v>44593</v>
      </c>
      <c r="B1130" s="1">
        <v>44593</v>
      </c>
      <c r="C1130" t="s">
        <v>49</v>
      </c>
      <c r="D1130" t="s">
        <v>50</v>
      </c>
      <c r="E1130">
        <v>36570</v>
      </c>
      <c r="F1130" t="s">
        <v>14</v>
      </c>
      <c r="G1130" t="s">
        <v>14</v>
      </c>
    </row>
    <row r="1131" spans="1:7" x14ac:dyDescent="0.25">
      <c r="A1131" s="1">
        <v>44593</v>
      </c>
      <c r="B1131" s="1">
        <v>44593</v>
      </c>
      <c r="C1131" t="s">
        <v>51</v>
      </c>
      <c r="D1131" t="s">
        <v>52</v>
      </c>
      <c r="E1131">
        <v>28923</v>
      </c>
      <c r="F1131" t="s">
        <v>14</v>
      </c>
      <c r="G1131" t="s">
        <v>14</v>
      </c>
    </row>
    <row r="1132" spans="1:7" x14ac:dyDescent="0.25">
      <c r="A1132" s="1">
        <v>44593</v>
      </c>
      <c r="B1132" s="1">
        <v>44593</v>
      </c>
      <c r="C1132" t="s">
        <v>53</v>
      </c>
      <c r="D1132" t="s">
        <v>54</v>
      </c>
      <c r="E1132">
        <v>13760</v>
      </c>
      <c r="F1132" t="s">
        <v>14</v>
      </c>
      <c r="G1132" t="s">
        <v>14</v>
      </c>
    </row>
    <row r="1133" spans="1:7" x14ac:dyDescent="0.25">
      <c r="A1133" s="1">
        <v>44593</v>
      </c>
      <c r="B1133" s="1">
        <v>44593</v>
      </c>
      <c r="C1133" t="s">
        <v>55</v>
      </c>
      <c r="D1133" t="s">
        <v>56</v>
      </c>
      <c r="E1133">
        <v>2992</v>
      </c>
      <c r="F1133" t="s">
        <v>14</v>
      </c>
      <c r="G1133" t="s">
        <v>14</v>
      </c>
    </row>
    <row r="1134" spans="1:7" x14ac:dyDescent="0.25">
      <c r="A1134" s="1">
        <v>44593</v>
      </c>
      <c r="B1134" s="1">
        <v>44593</v>
      </c>
      <c r="C1134" t="s">
        <v>57</v>
      </c>
      <c r="D1134" t="s">
        <v>58</v>
      </c>
      <c r="E1134">
        <v>11</v>
      </c>
      <c r="F1134" t="s">
        <v>14</v>
      </c>
      <c r="G1134" t="s">
        <v>14</v>
      </c>
    </row>
    <row r="1135" spans="1:7" x14ac:dyDescent="0.25">
      <c r="A1135" s="1">
        <v>44621</v>
      </c>
      <c r="B1135" s="1">
        <v>44621</v>
      </c>
      <c r="C1135" t="s">
        <v>12</v>
      </c>
      <c r="D1135" t="s">
        <v>13</v>
      </c>
      <c r="E1135">
        <v>1682</v>
      </c>
      <c r="F1135" t="s">
        <v>14</v>
      </c>
      <c r="G1135" t="s">
        <v>14</v>
      </c>
    </row>
    <row r="1136" spans="1:7" x14ac:dyDescent="0.25">
      <c r="A1136" s="1">
        <v>44621</v>
      </c>
      <c r="B1136" s="1">
        <v>44621</v>
      </c>
      <c r="C1136" t="s">
        <v>15</v>
      </c>
      <c r="D1136" t="s">
        <v>16</v>
      </c>
      <c r="E1136">
        <v>320</v>
      </c>
      <c r="F1136" t="s">
        <v>14</v>
      </c>
      <c r="G1136" t="s">
        <v>14</v>
      </c>
    </row>
    <row r="1137" spans="1:7" x14ac:dyDescent="0.25">
      <c r="A1137" s="1">
        <v>44621</v>
      </c>
      <c r="B1137" s="1">
        <v>44621</v>
      </c>
      <c r="C1137" t="s">
        <v>17</v>
      </c>
      <c r="D1137" t="s">
        <v>18</v>
      </c>
      <c r="E1137">
        <v>183</v>
      </c>
      <c r="F1137" t="s">
        <v>14</v>
      </c>
      <c r="G1137" t="s">
        <v>14</v>
      </c>
    </row>
    <row r="1138" spans="1:7" x14ac:dyDescent="0.25">
      <c r="A1138" s="1">
        <v>44621</v>
      </c>
      <c r="B1138" s="1">
        <v>44621</v>
      </c>
      <c r="C1138" t="s">
        <v>19</v>
      </c>
      <c r="D1138" t="s">
        <v>20</v>
      </c>
      <c r="E1138">
        <v>312</v>
      </c>
      <c r="F1138" t="s">
        <v>14</v>
      </c>
      <c r="G1138" t="s">
        <v>14</v>
      </c>
    </row>
    <row r="1139" spans="1:7" x14ac:dyDescent="0.25">
      <c r="A1139" s="1">
        <v>44621</v>
      </c>
      <c r="B1139" s="1">
        <v>44621</v>
      </c>
      <c r="C1139" t="s">
        <v>21</v>
      </c>
      <c r="D1139" t="s">
        <v>22</v>
      </c>
      <c r="E1139">
        <v>1033</v>
      </c>
      <c r="F1139" t="s">
        <v>14</v>
      </c>
      <c r="G1139" t="s">
        <v>14</v>
      </c>
    </row>
    <row r="1140" spans="1:7" x14ac:dyDescent="0.25">
      <c r="A1140" s="1">
        <v>44621</v>
      </c>
      <c r="B1140" s="1">
        <v>44621</v>
      </c>
      <c r="C1140" t="s">
        <v>23</v>
      </c>
      <c r="D1140" t="s">
        <v>24</v>
      </c>
      <c r="E1140">
        <v>1834</v>
      </c>
      <c r="F1140" t="s">
        <v>14</v>
      </c>
      <c r="G1140" t="s">
        <v>14</v>
      </c>
    </row>
    <row r="1141" spans="1:7" x14ac:dyDescent="0.25">
      <c r="A1141" s="1">
        <v>44621</v>
      </c>
      <c r="B1141" s="1">
        <v>44621</v>
      </c>
      <c r="C1141" t="s">
        <v>25</v>
      </c>
      <c r="D1141" t="s">
        <v>26</v>
      </c>
      <c r="E1141">
        <v>2671</v>
      </c>
      <c r="F1141" t="s">
        <v>14</v>
      </c>
      <c r="G1141" t="s">
        <v>14</v>
      </c>
    </row>
    <row r="1142" spans="1:7" x14ac:dyDescent="0.25">
      <c r="A1142" s="1">
        <v>44621</v>
      </c>
      <c r="B1142" s="1">
        <v>44621</v>
      </c>
      <c r="C1142" t="s">
        <v>27</v>
      </c>
      <c r="D1142" t="s">
        <v>28</v>
      </c>
      <c r="E1142">
        <v>3620</v>
      </c>
      <c r="F1142" t="s">
        <v>14</v>
      </c>
      <c r="G1142" t="s">
        <v>14</v>
      </c>
    </row>
    <row r="1143" spans="1:7" x14ac:dyDescent="0.25">
      <c r="A1143" s="1">
        <v>44621</v>
      </c>
      <c r="B1143" s="1">
        <v>44621</v>
      </c>
      <c r="C1143" t="s">
        <v>29</v>
      </c>
      <c r="D1143" t="s">
        <v>30</v>
      </c>
      <c r="E1143">
        <v>4108</v>
      </c>
      <c r="F1143" t="s">
        <v>14</v>
      </c>
      <c r="G1143" t="s">
        <v>14</v>
      </c>
    </row>
    <row r="1144" spans="1:7" x14ac:dyDescent="0.25">
      <c r="A1144" s="1">
        <v>44621</v>
      </c>
      <c r="B1144" s="1">
        <v>44621</v>
      </c>
      <c r="C1144" t="s">
        <v>31</v>
      </c>
      <c r="D1144" t="s">
        <v>32</v>
      </c>
      <c r="E1144">
        <v>4997</v>
      </c>
      <c r="F1144" t="s">
        <v>14</v>
      </c>
      <c r="G1144" t="s">
        <v>14</v>
      </c>
    </row>
    <row r="1145" spans="1:7" x14ac:dyDescent="0.25">
      <c r="A1145" s="1">
        <v>44621</v>
      </c>
      <c r="B1145" s="1">
        <v>44621</v>
      </c>
      <c r="C1145" t="s">
        <v>33</v>
      </c>
      <c r="D1145" t="s">
        <v>34</v>
      </c>
      <c r="E1145">
        <v>6059</v>
      </c>
      <c r="F1145" t="s">
        <v>14</v>
      </c>
      <c r="G1145" t="s">
        <v>14</v>
      </c>
    </row>
    <row r="1146" spans="1:7" x14ac:dyDescent="0.25">
      <c r="A1146" s="1">
        <v>44621</v>
      </c>
      <c r="B1146" s="1">
        <v>44621</v>
      </c>
      <c r="C1146" t="s">
        <v>35</v>
      </c>
      <c r="D1146" t="s">
        <v>36</v>
      </c>
      <c r="E1146">
        <v>9016</v>
      </c>
      <c r="F1146" t="s">
        <v>14</v>
      </c>
      <c r="G1146" t="s">
        <v>14</v>
      </c>
    </row>
    <row r="1147" spans="1:7" x14ac:dyDescent="0.25">
      <c r="A1147" s="1">
        <v>44621</v>
      </c>
      <c r="B1147" s="1">
        <v>44621</v>
      </c>
      <c r="C1147" t="s">
        <v>37</v>
      </c>
      <c r="D1147" t="s">
        <v>38</v>
      </c>
      <c r="E1147">
        <v>14074</v>
      </c>
      <c r="F1147" t="s">
        <v>14</v>
      </c>
      <c r="G1147" t="s">
        <v>14</v>
      </c>
    </row>
    <row r="1148" spans="1:7" x14ac:dyDescent="0.25">
      <c r="A1148" s="1">
        <v>44621</v>
      </c>
      <c r="B1148" s="1">
        <v>44621</v>
      </c>
      <c r="C1148" t="s">
        <v>39</v>
      </c>
      <c r="D1148" t="s">
        <v>40</v>
      </c>
      <c r="E1148">
        <v>20566</v>
      </c>
      <c r="F1148" t="s">
        <v>14</v>
      </c>
      <c r="G1148" t="s">
        <v>14</v>
      </c>
    </row>
    <row r="1149" spans="1:7" x14ac:dyDescent="0.25">
      <c r="A1149" s="1">
        <v>44621</v>
      </c>
      <c r="B1149" s="1">
        <v>44621</v>
      </c>
      <c r="C1149" t="s">
        <v>41</v>
      </c>
      <c r="D1149" t="s">
        <v>42</v>
      </c>
      <c r="E1149">
        <v>25023</v>
      </c>
      <c r="F1149" t="s">
        <v>14</v>
      </c>
      <c r="G1149" t="s">
        <v>14</v>
      </c>
    </row>
    <row r="1150" spans="1:7" x14ac:dyDescent="0.25">
      <c r="A1150" s="1">
        <v>44621</v>
      </c>
      <c r="B1150" s="1">
        <v>44621</v>
      </c>
      <c r="C1150" t="s">
        <v>43</v>
      </c>
      <c r="D1150" t="s">
        <v>44</v>
      </c>
      <c r="E1150">
        <v>30053</v>
      </c>
      <c r="F1150" t="s">
        <v>14</v>
      </c>
      <c r="G1150" t="s">
        <v>14</v>
      </c>
    </row>
    <row r="1151" spans="1:7" x14ac:dyDescent="0.25">
      <c r="A1151" s="1">
        <v>44621</v>
      </c>
      <c r="B1151" s="1">
        <v>44621</v>
      </c>
      <c r="C1151" t="s">
        <v>45</v>
      </c>
      <c r="D1151" t="s">
        <v>46</v>
      </c>
      <c r="E1151">
        <v>33038</v>
      </c>
      <c r="F1151" t="s">
        <v>14</v>
      </c>
      <c r="G1151" t="s">
        <v>14</v>
      </c>
    </row>
    <row r="1152" spans="1:7" x14ac:dyDescent="0.25">
      <c r="A1152" s="1">
        <v>44621</v>
      </c>
      <c r="B1152" s="1">
        <v>44621</v>
      </c>
      <c r="C1152" t="s">
        <v>47</v>
      </c>
      <c r="D1152" t="s">
        <v>48</v>
      </c>
      <c r="E1152">
        <v>34033</v>
      </c>
      <c r="F1152" t="s">
        <v>14</v>
      </c>
      <c r="G1152" t="s">
        <v>14</v>
      </c>
    </row>
    <row r="1153" spans="1:7" x14ac:dyDescent="0.25">
      <c r="A1153" s="1">
        <v>44621</v>
      </c>
      <c r="B1153" s="1">
        <v>44621</v>
      </c>
      <c r="C1153" t="s">
        <v>49</v>
      </c>
      <c r="D1153" t="s">
        <v>50</v>
      </c>
      <c r="E1153">
        <v>33726</v>
      </c>
      <c r="F1153" t="s">
        <v>14</v>
      </c>
      <c r="G1153" t="s">
        <v>14</v>
      </c>
    </row>
    <row r="1154" spans="1:7" x14ac:dyDescent="0.25">
      <c r="A1154" s="1">
        <v>44621</v>
      </c>
      <c r="B1154" s="1">
        <v>44621</v>
      </c>
      <c r="C1154" t="s">
        <v>51</v>
      </c>
      <c r="D1154" t="s">
        <v>52</v>
      </c>
      <c r="E1154">
        <v>26833</v>
      </c>
      <c r="F1154" t="s">
        <v>14</v>
      </c>
      <c r="G1154" t="s">
        <v>14</v>
      </c>
    </row>
    <row r="1155" spans="1:7" x14ac:dyDescent="0.25">
      <c r="A1155" s="1">
        <v>44621</v>
      </c>
      <c r="B1155" s="1">
        <v>44621</v>
      </c>
      <c r="C1155" t="s">
        <v>53</v>
      </c>
      <c r="D1155" t="s">
        <v>54</v>
      </c>
      <c r="E1155">
        <v>12320</v>
      </c>
      <c r="F1155" t="s">
        <v>14</v>
      </c>
      <c r="G1155" t="s">
        <v>14</v>
      </c>
    </row>
    <row r="1156" spans="1:7" x14ac:dyDescent="0.25">
      <c r="A1156" s="1">
        <v>44621</v>
      </c>
      <c r="B1156" s="1">
        <v>44621</v>
      </c>
      <c r="C1156" t="s">
        <v>55</v>
      </c>
      <c r="D1156" t="s">
        <v>56</v>
      </c>
      <c r="E1156">
        <v>2735</v>
      </c>
      <c r="F1156" t="s">
        <v>14</v>
      </c>
      <c r="G1156" t="s">
        <v>14</v>
      </c>
    </row>
    <row r="1157" spans="1:7" x14ac:dyDescent="0.25">
      <c r="A1157" s="1">
        <v>44621</v>
      </c>
      <c r="B1157" s="1">
        <v>44621</v>
      </c>
      <c r="C1157" t="s">
        <v>57</v>
      </c>
      <c r="D1157" t="s">
        <v>58</v>
      </c>
      <c r="E1157">
        <v>10</v>
      </c>
      <c r="F1157" t="s">
        <v>14</v>
      </c>
      <c r="G1157" t="s">
        <v>14</v>
      </c>
    </row>
    <row r="1158" spans="1:7" x14ac:dyDescent="0.25">
      <c r="A1158" s="1">
        <v>44652</v>
      </c>
      <c r="B1158" s="1">
        <v>44652</v>
      </c>
      <c r="C1158" t="s">
        <v>12</v>
      </c>
      <c r="D1158" t="s">
        <v>13</v>
      </c>
      <c r="E1158">
        <v>1622</v>
      </c>
      <c r="F1158" t="s">
        <v>14</v>
      </c>
      <c r="G1158" t="s">
        <v>14</v>
      </c>
    </row>
    <row r="1159" spans="1:7" x14ac:dyDescent="0.25">
      <c r="A1159" s="1">
        <v>44652</v>
      </c>
      <c r="B1159" s="1">
        <v>44652</v>
      </c>
      <c r="C1159" t="s">
        <v>15</v>
      </c>
      <c r="D1159" t="s">
        <v>16</v>
      </c>
      <c r="E1159">
        <v>324</v>
      </c>
      <c r="F1159" t="s">
        <v>14</v>
      </c>
      <c r="G1159" t="s">
        <v>14</v>
      </c>
    </row>
    <row r="1160" spans="1:7" x14ac:dyDescent="0.25">
      <c r="A1160" s="1">
        <v>44652</v>
      </c>
      <c r="B1160" s="1">
        <v>44652</v>
      </c>
      <c r="C1160" t="s">
        <v>17</v>
      </c>
      <c r="D1160" t="s">
        <v>18</v>
      </c>
      <c r="E1160">
        <v>199</v>
      </c>
      <c r="F1160" t="s">
        <v>14</v>
      </c>
      <c r="G1160" t="s">
        <v>14</v>
      </c>
    </row>
    <row r="1161" spans="1:7" x14ac:dyDescent="0.25">
      <c r="A1161" s="1">
        <v>44652</v>
      </c>
      <c r="B1161" s="1">
        <v>44652</v>
      </c>
      <c r="C1161" t="s">
        <v>19</v>
      </c>
      <c r="D1161" t="s">
        <v>20</v>
      </c>
      <c r="E1161">
        <v>289</v>
      </c>
      <c r="F1161" t="s">
        <v>14</v>
      </c>
      <c r="G1161" t="s">
        <v>14</v>
      </c>
    </row>
    <row r="1162" spans="1:7" x14ac:dyDescent="0.25">
      <c r="A1162" s="1">
        <v>44652</v>
      </c>
      <c r="B1162" s="1">
        <v>44652</v>
      </c>
      <c r="C1162" t="s">
        <v>21</v>
      </c>
      <c r="D1162" t="s">
        <v>22</v>
      </c>
      <c r="E1162">
        <v>963</v>
      </c>
      <c r="F1162" t="s">
        <v>14</v>
      </c>
      <c r="G1162" t="s">
        <v>14</v>
      </c>
    </row>
    <row r="1163" spans="1:7" x14ac:dyDescent="0.25">
      <c r="A1163" s="1">
        <v>44652</v>
      </c>
      <c r="B1163" s="1">
        <v>44652</v>
      </c>
      <c r="C1163" t="s">
        <v>23</v>
      </c>
      <c r="D1163" t="s">
        <v>24</v>
      </c>
      <c r="E1163">
        <v>1760</v>
      </c>
      <c r="F1163" t="s">
        <v>14</v>
      </c>
      <c r="G1163" t="s">
        <v>14</v>
      </c>
    </row>
    <row r="1164" spans="1:7" x14ac:dyDescent="0.25">
      <c r="A1164" s="1">
        <v>44652</v>
      </c>
      <c r="B1164" s="1">
        <v>44652</v>
      </c>
      <c r="C1164" t="s">
        <v>25</v>
      </c>
      <c r="D1164" t="s">
        <v>26</v>
      </c>
      <c r="E1164">
        <v>2500</v>
      </c>
      <c r="F1164" t="s">
        <v>14</v>
      </c>
      <c r="G1164" t="s">
        <v>14</v>
      </c>
    </row>
    <row r="1165" spans="1:7" x14ac:dyDescent="0.25">
      <c r="A1165" s="1">
        <v>44652</v>
      </c>
      <c r="B1165" s="1">
        <v>44652</v>
      </c>
      <c r="C1165" t="s">
        <v>27</v>
      </c>
      <c r="D1165" t="s">
        <v>28</v>
      </c>
      <c r="E1165">
        <v>3406</v>
      </c>
      <c r="F1165" t="s">
        <v>14</v>
      </c>
      <c r="G1165" t="s">
        <v>14</v>
      </c>
    </row>
    <row r="1166" spans="1:7" x14ac:dyDescent="0.25">
      <c r="A1166" s="1">
        <v>44652</v>
      </c>
      <c r="B1166" s="1">
        <v>44652</v>
      </c>
      <c r="C1166" t="s">
        <v>29</v>
      </c>
      <c r="D1166" t="s">
        <v>30</v>
      </c>
      <c r="E1166">
        <v>3830</v>
      </c>
      <c r="F1166" t="s">
        <v>14</v>
      </c>
      <c r="G1166" t="s">
        <v>14</v>
      </c>
    </row>
    <row r="1167" spans="1:7" x14ac:dyDescent="0.25">
      <c r="A1167" s="1">
        <v>44652</v>
      </c>
      <c r="B1167" s="1">
        <v>44652</v>
      </c>
      <c r="C1167" t="s">
        <v>31</v>
      </c>
      <c r="D1167" t="s">
        <v>32</v>
      </c>
      <c r="E1167">
        <v>4705</v>
      </c>
      <c r="F1167" t="s">
        <v>14</v>
      </c>
      <c r="G1167" t="s">
        <v>14</v>
      </c>
    </row>
    <row r="1168" spans="1:7" x14ac:dyDescent="0.25">
      <c r="A1168" s="1">
        <v>44652</v>
      </c>
      <c r="B1168" s="1">
        <v>44652</v>
      </c>
      <c r="C1168" t="s">
        <v>33</v>
      </c>
      <c r="D1168" t="s">
        <v>34</v>
      </c>
      <c r="E1168">
        <v>5560</v>
      </c>
      <c r="F1168" t="s">
        <v>14</v>
      </c>
      <c r="G1168" t="s">
        <v>14</v>
      </c>
    </row>
    <row r="1169" spans="1:7" x14ac:dyDescent="0.25">
      <c r="A1169" s="1">
        <v>44652</v>
      </c>
      <c r="B1169" s="1">
        <v>44652</v>
      </c>
      <c r="C1169" t="s">
        <v>35</v>
      </c>
      <c r="D1169" t="s">
        <v>36</v>
      </c>
      <c r="E1169">
        <v>8330</v>
      </c>
      <c r="F1169" t="s">
        <v>14</v>
      </c>
      <c r="G1169" t="s">
        <v>14</v>
      </c>
    </row>
    <row r="1170" spans="1:7" x14ac:dyDescent="0.25">
      <c r="A1170" s="1">
        <v>44652</v>
      </c>
      <c r="B1170" s="1">
        <v>44652</v>
      </c>
      <c r="C1170" t="s">
        <v>37</v>
      </c>
      <c r="D1170" t="s">
        <v>38</v>
      </c>
      <c r="E1170">
        <v>12802</v>
      </c>
      <c r="F1170" t="s">
        <v>14</v>
      </c>
      <c r="G1170" t="s">
        <v>14</v>
      </c>
    </row>
    <row r="1171" spans="1:7" x14ac:dyDescent="0.25">
      <c r="A1171" s="1">
        <v>44652</v>
      </c>
      <c r="B1171" s="1">
        <v>44652</v>
      </c>
      <c r="C1171" t="s">
        <v>39</v>
      </c>
      <c r="D1171" t="s">
        <v>40</v>
      </c>
      <c r="E1171">
        <v>18887</v>
      </c>
      <c r="F1171" t="s">
        <v>14</v>
      </c>
      <c r="G1171" t="s">
        <v>14</v>
      </c>
    </row>
    <row r="1172" spans="1:7" x14ac:dyDescent="0.25">
      <c r="A1172" s="1">
        <v>44652</v>
      </c>
      <c r="B1172" s="1">
        <v>44652</v>
      </c>
      <c r="C1172" t="s">
        <v>41</v>
      </c>
      <c r="D1172" t="s">
        <v>42</v>
      </c>
      <c r="E1172">
        <v>22886</v>
      </c>
      <c r="F1172" t="s">
        <v>14</v>
      </c>
      <c r="G1172" t="s">
        <v>14</v>
      </c>
    </row>
    <row r="1173" spans="1:7" x14ac:dyDescent="0.25">
      <c r="A1173" s="1">
        <v>44652</v>
      </c>
      <c r="B1173" s="1">
        <v>44652</v>
      </c>
      <c r="C1173" t="s">
        <v>43</v>
      </c>
      <c r="D1173" t="s">
        <v>44</v>
      </c>
      <c r="E1173">
        <v>27038</v>
      </c>
      <c r="F1173" t="s">
        <v>14</v>
      </c>
      <c r="G1173" t="s">
        <v>14</v>
      </c>
    </row>
    <row r="1174" spans="1:7" x14ac:dyDescent="0.25">
      <c r="A1174" s="1">
        <v>44652</v>
      </c>
      <c r="B1174" s="1">
        <v>44652</v>
      </c>
      <c r="C1174" t="s">
        <v>45</v>
      </c>
      <c r="D1174" t="s">
        <v>46</v>
      </c>
      <c r="E1174">
        <v>30475</v>
      </c>
      <c r="F1174" t="s">
        <v>14</v>
      </c>
      <c r="G1174" t="s">
        <v>14</v>
      </c>
    </row>
    <row r="1175" spans="1:7" x14ac:dyDescent="0.25">
      <c r="A1175" s="1">
        <v>44652</v>
      </c>
      <c r="B1175" s="1">
        <v>44652</v>
      </c>
      <c r="C1175" t="s">
        <v>47</v>
      </c>
      <c r="D1175" t="s">
        <v>48</v>
      </c>
      <c r="E1175">
        <v>31036</v>
      </c>
      <c r="F1175" t="s">
        <v>14</v>
      </c>
      <c r="G1175" t="s">
        <v>14</v>
      </c>
    </row>
    <row r="1176" spans="1:7" x14ac:dyDescent="0.25">
      <c r="A1176" s="1">
        <v>44652</v>
      </c>
      <c r="B1176" s="1">
        <v>44652</v>
      </c>
      <c r="C1176" t="s">
        <v>49</v>
      </c>
      <c r="D1176" t="s">
        <v>50</v>
      </c>
      <c r="E1176">
        <v>30325</v>
      </c>
      <c r="F1176" t="s">
        <v>14</v>
      </c>
      <c r="G1176" t="s">
        <v>14</v>
      </c>
    </row>
    <row r="1177" spans="1:7" x14ac:dyDescent="0.25">
      <c r="A1177" s="1">
        <v>44652</v>
      </c>
      <c r="B1177" s="1">
        <v>44652</v>
      </c>
      <c r="C1177" t="s">
        <v>51</v>
      </c>
      <c r="D1177" t="s">
        <v>52</v>
      </c>
      <c r="E1177">
        <v>24809</v>
      </c>
      <c r="F1177" t="s">
        <v>14</v>
      </c>
      <c r="G1177" t="s">
        <v>14</v>
      </c>
    </row>
    <row r="1178" spans="1:7" x14ac:dyDescent="0.25">
      <c r="A1178" s="1">
        <v>44652</v>
      </c>
      <c r="B1178" s="1">
        <v>44652</v>
      </c>
      <c r="C1178" t="s">
        <v>53</v>
      </c>
      <c r="D1178" t="s">
        <v>54</v>
      </c>
      <c r="E1178">
        <v>11673</v>
      </c>
      <c r="F1178" t="s">
        <v>14</v>
      </c>
      <c r="G1178" t="s">
        <v>14</v>
      </c>
    </row>
    <row r="1179" spans="1:7" x14ac:dyDescent="0.25">
      <c r="A1179" s="1">
        <v>44652</v>
      </c>
      <c r="B1179" s="1">
        <v>44652</v>
      </c>
      <c r="C1179" t="s">
        <v>55</v>
      </c>
      <c r="D1179" t="s">
        <v>56</v>
      </c>
      <c r="E1179">
        <v>2658</v>
      </c>
      <c r="F1179" t="s">
        <v>14</v>
      </c>
      <c r="G1179" t="s">
        <v>14</v>
      </c>
    </row>
    <row r="1180" spans="1:7" x14ac:dyDescent="0.25">
      <c r="A1180" s="1">
        <v>44682</v>
      </c>
      <c r="B1180" s="1">
        <v>44682</v>
      </c>
      <c r="C1180" t="s">
        <v>12</v>
      </c>
      <c r="D1180" t="s">
        <v>13</v>
      </c>
      <c r="E1180">
        <v>1735</v>
      </c>
      <c r="F1180" t="s">
        <v>14</v>
      </c>
      <c r="G1180" t="s">
        <v>14</v>
      </c>
    </row>
    <row r="1181" spans="1:7" x14ac:dyDescent="0.25">
      <c r="A1181" s="1">
        <v>44682</v>
      </c>
      <c r="B1181" s="1">
        <v>44682</v>
      </c>
      <c r="C1181" t="s">
        <v>15</v>
      </c>
      <c r="D1181" t="s">
        <v>16</v>
      </c>
      <c r="E1181">
        <v>371</v>
      </c>
      <c r="F1181" t="s">
        <v>14</v>
      </c>
      <c r="G1181" t="s">
        <v>14</v>
      </c>
    </row>
    <row r="1182" spans="1:7" x14ac:dyDescent="0.25">
      <c r="A1182" s="1">
        <v>44682</v>
      </c>
      <c r="B1182" s="1">
        <v>44682</v>
      </c>
      <c r="C1182" t="s">
        <v>17</v>
      </c>
      <c r="D1182" t="s">
        <v>18</v>
      </c>
      <c r="E1182">
        <v>230</v>
      </c>
      <c r="F1182" t="s">
        <v>14</v>
      </c>
      <c r="G1182" t="s">
        <v>14</v>
      </c>
    </row>
    <row r="1183" spans="1:7" x14ac:dyDescent="0.25">
      <c r="A1183" s="1">
        <v>44682</v>
      </c>
      <c r="B1183" s="1">
        <v>44682</v>
      </c>
      <c r="C1183" t="s">
        <v>19</v>
      </c>
      <c r="D1183" t="s">
        <v>20</v>
      </c>
      <c r="E1183">
        <v>316</v>
      </c>
      <c r="F1183" t="s">
        <v>14</v>
      </c>
      <c r="G1183" t="s">
        <v>14</v>
      </c>
    </row>
    <row r="1184" spans="1:7" x14ac:dyDescent="0.25">
      <c r="A1184" s="1">
        <v>44682</v>
      </c>
      <c r="B1184" s="1">
        <v>44682</v>
      </c>
      <c r="C1184" t="s">
        <v>21</v>
      </c>
      <c r="D1184" t="s">
        <v>22</v>
      </c>
      <c r="E1184">
        <v>1093</v>
      </c>
      <c r="F1184" t="s">
        <v>14</v>
      </c>
      <c r="G1184" t="s">
        <v>14</v>
      </c>
    </row>
    <row r="1185" spans="1:7" x14ac:dyDescent="0.25">
      <c r="A1185" s="1">
        <v>44682</v>
      </c>
      <c r="B1185" s="1">
        <v>44682</v>
      </c>
      <c r="C1185" t="s">
        <v>23</v>
      </c>
      <c r="D1185" t="s">
        <v>24</v>
      </c>
      <c r="E1185">
        <v>1957</v>
      </c>
      <c r="F1185" t="s">
        <v>14</v>
      </c>
      <c r="G1185" t="s">
        <v>14</v>
      </c>
    </row>
    <row r="1186" spans="1:7" x14ac:dyDescent="0.25">
      <c r="A1186" s="1">
        <v>44682</v>
      </c>
      <c r="B1186" s="1">
        <v>44682</v>
      </c>
      <c r="C1186" t="s">
        <v>25</v>
      </c>
      <c r="D1186" t="s">
        <v>26</v>
      </c>
      <c r="E1186">
        <v>2619</v>
      </c>
      <c r="F1186" t="s">
        <v>14</v>
      </c>
      <c r="G1186" t="s">
        <v>14</v>
      </c>
    </row>
    <row r="1187" spans="1:7" x14ac:dyDescent="0.25">
      <c r="A1187" s="1">
        <v>44682</v>
      </c>
      <c r="B1187" s="1">
        <v>44682</v>
      </c>
      <c r="C1187" t="s">
        <v>27</v>
      </c>
      <c r="D1187" t="s">
        <v>28</v>
      </c>
      <c r="E1187">
        <v>3443</v>
      </c>
      <c r="F1187" t="s">
        <v>14</v>
      </c>
      <c r="G1187" t="s">
        <v>14</v>
      </c>
    </row>
    <row r="1188" spans="1:7" x14ac:dyDescent="0.25">
      <c r="A1188" s="1">
        <v>44682</v>
      </c>
      <c r="B1188" s="1">
        <v>44682</v>
      </c>
      <c r="C1188" t="s">
        <v>29</v>
      </c>
      <c r="D1188" t="s">
        <v>30</v>
      </c>
      <c r="E1188">
        <v>4134</v>
      </c>
      <c r="F1188" t="s">
        <v>14</v>
      </c>
      <c r="G1188" t="s">
        <v>14</v>
      </c>
    </row>
    <row r="1189" spans="1:7" x14ac:dyDescent="0.25">
      <c r="A1189" s="1">
        <v>44682</v>
      </c>
      <c r="B1189" s="1">
        <v>44682</v>
      </c>
      <c r="C1189" t="s">
        <v>31</v>
      </c>
      <c r="D1189" t="s">
        <v>32</v>
      </c>
      <c r="E1189">
        <v>4942</v>
      </c>
      <c r="F1189" t="s">
        <v>14</v>
      </c>
      <c r="G1189" t="s">
        <v>14</v>
      </c>
    </row>
    <row r="1190" spans="1:7" x14ac:dyDescent="0.25">
      <c r="A1190" s="1">
        <v>44682</v>
      </c>
      <c r="B1190" s="1">
        <v>44682</v>
      </c>
      <c r="C1190" t="s">
        <v>33</v>
      </c>
      <c r="D1190" t="s">
        <v>34</v>
      </c>
      <c r="E1190">
        <v>5738</v>
      </c>
      <c r="F1190" t="s">
        <v>14</v>
      </c>
      <c r="G1190" t="s">
        <v>14</v>
      </c>
    </row>
    <row r="1191" spans="1:7" x14ac:dyDescent="0.25">
      <c r="A1191" s="1">
        <v>44682</v>
      </c>
      <c r="B1191" s="1">
        <v>44682</v>
      </c>
      <c r="C1191" t="s">
        <v>35</v>
      </c>
      <c r="D1191" t="s">
        <v>36</v>
      </c>
      <c r="E1191">
        <v>8733</v>
      </c>
      <c r="F1191" t="s">
        <v>14</v>
      </c>
      <c r="G1191" t="s">
        <v>14</v>
      </c>
    </row>
    <row r="1192" spans="1:7" x14ac:dyDescent="0.25">
      <c r="A1192" s="1">
        <v>44682</v>
      </c>
      <c r="B1192" s="1">
        <v>44682</v>
      </c>
      <c r="C1192" t="s">
        <v>37</v>
      </c>
      <c r="D1192" t="s">
        <v>38</v>
      </c>
      <c r="E1192">
        <v>13195</v>
      </c>
      <c r="F1192" t="s">
        <v>14</v>
      </c>
      <c r="G1192" t="s">
        <v>14</v>
      </c>
    </row>
    <row r="1193" spans="1:7" x14ac:dyDescent="0.25">
      <c r="A1193" s="1">
        <v>44682</v>
      </c>
      <c r="B1193" s="1">
        <v>44682</v>
      </c>
      <c r="C1193" t="s">
        <v>39</v>
      </c>
      <c r="D1193" t="s">
        <v>40</v>
      </c>
      <c r="E1193">
        <v>19275</v>
      </c>
      <c r="F1193" t="s">
        <v>14</v>
      </c>
      <c r="G1193" t="s">
        <v>14</v>
      </c>
    </row>
    <row r="1194" spans="1:7" x14ac:dyDescent="0.25">
      <c r="A1194" s="1">
        <v>44682</v>
      </c>
      <c r="B1194" s="1">
        <v>44682</v>
      </c>
      <c r="C1194" t="s">
        <v>41</v>
      </c>
      <c r="D1194" t="s">
        <v>42</v>
      </c>
      <c r="E1194">
        <v>23643</v>
      </c>
      <c r="F1194" t="s">
        <v>14</v>
      </c>
      <c r="G1194" t="s">
        <v>14</v>
      </c>
    </row>
    <row r="1195" spans="1:7" x14ac:dyDescent="0.25">
      <c r="A1195" s="1">
        <v>44682</v>
      </c>
      <c r="B1195" s="1">
        <v>44682</v>
      </c>
      <c r="C1195" t="s">
        <v>43</v>
      </c>
      <c r="D1195" t="s">
        <v>44</v>
      </c>
      <c r="E1195">
        <v>27736</v>
      </c>
      <c r="F1195" t="s">
        <v>14</v>
      </c>
      <c r="G1195" t="s">
        <v>14</v>
      </c>
    </row>
    <row r="1196" spans="1:7" x14ac:dyDescent="0.25">
      <c r="A1196" s="1">
        <v>44682</v>
      </c>
      <c r="B1196" s="1">
        <v>44682</v>
      </c>
      <c r="C1196" t="s">
        <v>45</v>
      </c>
      <c r="D1196" t="s">
        <v>46</v>
      </c>
      <c r="E1196">
        <v>31343</v>
      </c>
      <c r="F1196" t="s">
        <v>14</v>
      </c>
      <c r="G1196" t="s">
        <v>14</v>
      </c>
    </row>
    <row r="1197" spans="1:7" x14ac:dyDescent="0.25">
      <c r="A1197" s="1">
        <v>44682</v>
      </c>
      <c r="B1197" s="1">
        <v>44682</v>
      </c>
      <c r="C1197" t="s">
        <v>47</v>
      </c>
      <c r="D1197" t="s">
        <v>48</v>
      </c>
      <c r="E1197">
        <v>32002</v>
      </c>
      <c r="F1197" t="s">
        <v>14</v>
      </c>
      <c r="G1197" t="s">
        <v>14</v>
      </c>
    </row>
    <row r="1198" spans="1:7" x14ac:dyDescent="0.25">
      <c r="A1198" s="1">
        <v>44682</v>
      </c>
      <c r="B1198" s="1">
        <v>44682</v>
      </c>
      <c r="C1198" t="s">
        <v>49</v>
      </c>
      <c r="D1198" t="s">
        <v>50</v>
      </c>
      <c r="E1198">
        <v>31314</v>
      </c>
      <c r="F1198" t="s">
        <v>14</v>
      </c>
      <c r="G1198" t="s">
        <v>14</v>
      </c>
    </row>
    <row r="1199" spans="1:7" x14ac:dyDescent="0.25">
      <c r="A1199" s="1">
        <v>44682</v>
      </c>
      <c r="B1199" s="1">
        <v>44682</v>
      </c>
      <c r="C1199" t="s">
        <v>51</v>
      </c>
      <c r="D1199" t="s">
        <v>52</v>
      </c>
      <c r="E1199">
        <v>25720</v>
      </c>
      <c r="F1199" t="s">
        <v>14</v>
      </c>
      <c r="G1199" t="s">
        <v>14</v>
      </c>
    </row>
    <row r="1200" spans="1:7" x14ac:dyDescent="0.25">
      <c r="A1200" s="1">
        <v>44682</v>
      </c>
      <c r="B1200" s="1">
        <v>44682</v>
      </c>
      <c r="C1200" t="s">
        <v>53</v>
      </c>
      <c r="D1200" t="s">
        <v>54</v>
      </c>
      <c r="E1200">
        <v>12025</v>
      </c>
      <c r="F1200" t="s">
        <v>14</v>
      </c>
      <c r="G1200" t="s">
        <v>14</v>
      </c>
    </row>
    <row r="1201" spans="1:7" x14ac:dyDescent="0.25">
      <c r="A1201" s="1">
        <v>44682</v>
      </c>
      <c r="B1201" s="1">
        <v>44682</v>
      </c>
      <c r="C1201" t="s">
        <v>55</v>
      </c>
      <c r="D1201" t="s">
        <v>56</v>
      </c>
      <c r="E1201">
        <v>2827</v>
      </c>
      <c r="F1201" t="s">
        <v>14</v>
      </c>
      <c r="G1201" t="s">
        <v>14</v>
      </c>
    </row>
    <row r="1202" spans="1:7" x14ac:dyDescent="0.25">
      <c r="A1202" s="1">
        <v>44713</v>
      </c>
      <c r="B1202" s="1">
        <v>44713</v>
      </c>
      <c r="C1202" t="s">
        <v>12</v>
      </c>
      <c r="D1202" t="s">
        <v>13</v>
      </c>
      <c r="E1202">
        <v>1745</v>
      </c>
      <c r="F1202" t="s">
        <v>14</v>
      </c>
      <c r="G1202" t="s">
        <v>14</v>
      </c>
    </row>
    <row r="1203" spans="1:7" x14ac:dyDescent="0.25">
      <c r="A1203" s="1">
        <v>44713</v>
      </c>
      <c r="B1203" s="1">
        <v>44713</v>
      </c>
      <c r="C1203" t="s">
        <v>15</v>
      </c>
      <c r="D1203" t="s">
        <v>16</v>
      </c>
      <c r="E1203">
        <v>385</v>
      </c>
      <c r="F1203" t="s">
        <v>14</v>
      </c>
      <c r="G1203" t="s">
        <v>14</v>
      </c>
    </row>
    <row r="1204" spans="1:7" x14ac:dyDescent="0.25">
      <c r="A1204" s="1">
        <v>44713</v>
      </c>
      <c r="B1204" s="1">
        <v>44713</v>
      </c>
      <c r="C1204" t="s">
        <v>17</v>
      </c>
      <c r="D1204" t="s">
        <v>18</v>
      </c>
      <c r="E1204">
        <v>236</v>
      </c>
      <c r="F1204" t="s">
        <v>14</v>
      </c>
      <c r="G1204" t="s">
        <v>14</v>
      </c>
    </row>
    <row r="1205" spans="1:7" x14ac:dyDescent="0.25">
      <c r="A1205" s="1">
        <v>44713</v>
      </c>
      <c r="B1205" s="1">
        <v>44713</v>
      </c>
      <c r="C1205" t="s">
        <v>19</v>
      </c>
      <c r="D1205" t="s">
        <v>20</v>
      </c>
      <c r="E1205">
        <v>303</v>
      </c>
      <c r="F1205" t="s">
        <v>14</v>
      </c>
      <c r="G1205" t="s">
        <v>14</v>
      </c>
    </row>
    <row r="1206" spans="1:7" x14ac:dyDescent="0.25">
      <c r="A1206" s="1">
        <v>44713</v>
      </c>
      <c r="B1206" s="1">
        <v>44713</v>
      </c>
      <c r="C1206" t="s">
        <v>21</v>
      </c>
      <c r="D1206" t="s">
        <v>22</v>
      </c>
      <c r="E1206">
        <v>1084</v>
      </c>
      <c r="F1206" t="s">
        <v>14</v>
      </c>
      <c r="G1206" t="s">
        <v>14</v>
      </c>
    </row>
    <row r="1207" spans="1:7" x14ac:dyDescent="0.25">
      <c r="A1207" s="1">
        <v>44713</v>
      </c>
      <c r="B1207" s="1">
        <v>44713</v>
      </c>
      <c r="C1207" t="s">
        <v>23</v>
      </c>
      <c r="D1207" t="s">
        <v>24</v>
      </c>
      <c r="E1207">
        <v>1968</v>
      </c>
      <c r="F1207" t="s">
        <v>14</v>
      </c>
      <c r="G1207" t="s">
        <v>14</v>
      </c>
    </row>
    <row r="1208" spans="1:7" x14ac:dyDescent="0.25">
      <c r="A1208" s="1">
        <v>44713</v>
      </c>
      <c r="B1208" s="1">
        <v>44713</v>
      </c>
      <c r="C1208" t="s">
        <v>25</v>
      </c>
      <c r="D1208" t="s">
        <v>26</v>
      </c>
      <c r="E1208">
        <v>2574</v>
      </c>
      <c r="F1208" t="s">
        <v>14</v>
      </c>
      <c r="G1208" t="s">
        <v>14</v>
      </c>
    </row>
    <row r="1209" spans="1:7" x14ac:dyDescent="0.25">
      <c r="A1209" s="1">
        <v>44713</v>
      </c>
      <c r="B1209" s="1">
        <v>44713</v>
      </c>
      <c r="C1209" t="s">
        <v>27</v>
      </c>
      <c r="D1209" t="s">
        <v>28</v>
      </c>
      <c r="E1209">
        <v>3514</v>
      </c>
      <c r="F1209" t="s">
        <v>14</v>
      </c>
      <c r="G1209" t="s">
        <v>14</v>
      </c>
    </row>
    <row r="1210" spans="1:7" x14ac:dyDescent="0.25">
      <c r="A1210" s="1">
        <v>44713</v>
      </c>
      <c r="B1210" s="1">
        <v>44713</v>
      </c>
      <c r="C1210" t="s">
        <v>29</v>
      </c>
      <c r="D1210" t="s">
        <v>30</v>
      </c>
      <c r="E1210">
        <v>4080</v>
      </c>
      <c r="F1210" t="s">
        <v>14</v>
      </c>
      <c r="G1210" t="s">
        <v>14</v>
      </c>
    </row>
    <row r="1211" spans="1:7" x14ac:dyDescent="0.25">
      <c r="A1211" s="1">
        <v>44713</v>
      </c>
      <c r="B1211" s="1">
        <v>44713</v>
      </c>
      <c r="C1211" t="s">
        <v>31</v>
      </c>
      <c r="D1211" t="s">
        <v>32</v>
      </c>
      <c r="E1211">
        <v>4912</v>
      </c>
      <c r="F1211" t="s">
        <v>14</v>
      </c>
      <c r="G1211" t="s">
        <v>14</v>
      </c>
    </row>
    <row r="1212" spans="1:7" x14ac:dyDescent="0.25">
      <c r="A1212" s="1">
        <v>44713</v>
      </c>
      <c r="B1212" s="1">
        <v>44713</v>
      </c>
      <c r="C1212" t="s">
        <v>33</v>
      </c>
      <c r="D1212" t="s">
        <v>34</v>
      </c>
      <c r="E1212">
        <v>5692</v>
      </c>
      <c r="F1212" t="s">
        <v>14</v>
      </c>
      <c r="G1212" t="s">
        <v>14</v>
      </c>
    </row>
    <row r="1213" spans="1:7" x14ac:dyDescent="0.25">
      <c r="A1213" s="1">
        <v>44713</v>
      </c>
      <c r="B1213" s="1">
        <v>44713</v>
      </c>
      <c r="C1213" t="s">
        <v>35</v>
      </c>
      <c r="D1213" t="s">
        <v>36</v>
      </c>
      <c r="E1213">
        <v>8509</v>
      </c>
      <c r="F1213" t="s">
        <v>14</v>
      </c>
      <c r="G1213" t="s">
        <v>14</v>
      </c>
    </row>
    <row r="1214" spans="1:7" x14ac:dyDescent="0.25">
      <c r="A1214" s="1">
        <v>44713</v>
      </c>
      <c r="B1214" s="1">
        <v>44713</v>
      </c>
      <c r="C1214" t="s">
        <v>37</v>
      </c>
      <c r="D1214" t="s">
        <v>38</v>
      </c>
      <c r="E1214">
        <v>12882</v>
      </c>
      <c r="F1214" t="s">
        <v>14</v>
      </c>
      <c r="G1214" t="s">
        <v>14</v>
      </c>
    </row>
    <row r="1215" spans="1:7" x14ac:dyDescent="0.25">
      <c r="A1215" s="1">
        <v>44713</v>
      </c>
      <c r="B1215" s="1">
        <v>44713</v>
      </c>
      <c r="C1215" t="s">
        <v>39</v>
      </c>
      <c r="D1215" t="s">
        <v>40</v>
      </c>
      <c r="E1215">
        <v>19088</v>
      </c>
      <c r="F1215" t="s">
        <v>14</v>
      </c>
      <c r="G1215" t="s">
        <v>14</v>
      </c>
    </row>
    <row r="1216" spans="1:7" x14ac:dyDescent="0.25">
      <c r="A1216" s="1">
        <v>44713</v>
      </c>
      <c r="B1216" s="1">
        <v>44713</v>
      </c>
      <c r="C1216" t="s">
        <v>41</v>
      </c>
      <c r="D1216" t="s">
        <v>42</v>
      </c>
      <c r="E1216">
        <v>22975</v>
      </c>
      <c r="F1216" t="s">
        <v>14</v>
      </c>
      <c r="G1216" t="s">
        <v>14</v>
      </c>
    </row>
    <row r="1217" spans="1:7" x14ac:dyDescent="0.25">
      <c r="A1217" s="1">
        <v>44713</v>
      </c>
      <c r="B1217" s="1">
        <v>44713</v>
      </c>
      <c r="C1217" t="s">
        <v>43</v>
      </c>
      <c r="D1217" t="s">
        <v>44</v>
      </c>
      <c r="E1217">
        <v>26912</v>
      </c>
      <c r="F1217" t="s">
        <v>14</v>
      </c>
      <c r="G1217" t="s">
        <v>14</v>
      </c>
    </row>
    <row r="1218" spans="1:7" x14ac:dyDescent="0.25">
      <c r="A1218" s="1">
        <v>44713</v>
      </c>
      <c r="B1218" s="1">
        <v>44713</v>
      </c>
      <c r="C1218" t="s">
        <v>45</v>
      </c>
      <c r="D1218" t="s">
        <v>46</v>
      </c>
      <c r="E1218">
        <v>30550</v>
      </c>
      <c r="F1218" t="s">
        <v>14</v>
      </c>
      <c r="G1218" t="s">
        <v>14</v>
      </c>
    </row>
    <row r="1219" spans="1:7" x14ac:dyDescent="0.25">
      <c r="A1219" s="1">
        <v>44713</v>
      </c>
      <c r="B1219" s="1">
        <v>44713</v>
      </c>
      <c r="C1219" t="s">
        <v>47</v>
      </c>
      <c r="D1219" t="s">
        <v>48</v>
      </c>
      <c r="E1219">
        <v>31032</v>
      </c>
      <c r="F1219" t="s">
        <v>14</v>
      </c>
      <c r="G1219" t="s">
        <v>14</v>
      </c>
    </row>
    <row r="1220" spans="1:7" x14ac:dyDescent="0.25">
      <c r="A1220" s="1">
        <v>44713</v>
      </c>
      <c r="B1220" s="1">
        <v>44713</v>
      </c>
      <c r="C1220" t="s">
        <v>49</v>
      </c>
      <c r="D1220" t="s">
        <v>50</v>
      </c>
      <c r="E1220">
        <v>30317</v>
      </c>
      <c r="F1220" t="s">
        <v>14</v>
      </c>
      <c r="G1220" t="s">
        <v>14</v>
      </c>
    </row>
    <row r="1221" spans="1:7" x14ac:dyDescent="0.25">
      <c r="A1221" s="1">
        <v>44713</v>
      </c>
      <c r="B1221" s="1">
        <v>44713</v>
      </c>
      <c r="C1221" t="s">
        <v>51</v>
      </c>
      <c r="D1221" t="s">
        <v>52</v>
      </c>
      <c r="E1221">
        <v>24917</v>
      </c>
      <c r="F1221" t="s">
        <v>14</v>
      </c>
      <c r="G1221" t="s">
        <v>14</v>
      </c>
    </row>
    <row r="1222" spans="1:7" x14ac:dyDescent="0.25">
      <c r="A1222" s="1">
        <v>44713</v>
      </c>
      <c r="B1222" s="1">
        <v>44713</v>
      </c>
      <c r="C1222" t="s">
        <v>53</v>
      </c>
      <c r="D1222" t="s">
        <v>54</v>
      </c>
      <c r="E1222">
        <v>11795</v>
      </c>
      <c r="F1222" t="s">
        <v>14</v>
      </c>
      <c r="G1222" t="s">
        <v>14</v>
      </c>
    </row>
    <row r="1223" spans="1:7" x14ac:dyDescent="0.25">
      <c r="A1223" s="1">
        <v>44713</v>
      </c>
      <c r="B1223" s="1">
        <v>44713</v>
      </c>
      <c r="C1223" t="s">
        <v>55</v>
      </c>
      <c r="D1223" t="s">
        <v>56</v>
      </c>
      <c r="E1223">
        <v>2604</v>
      </c>
      <c r="F1223" t="s">
        <v>14</v>
      </c>
      <c r="G1223" t="s">
        <v>14</v>
      </c>
    </row>
    <row r="1224" spans="1:7" x14ac:dyDescent="0.25">
      <c r="A1224" s="1">
        <v>44743</v>
      </c>
      <c r="B1224" s="1">
        <v>44743</v>
      </c>
      <c r="C1224" t="s">
        <v>12</v>
      </c>
      <c r="D1224" t="s">
        <v>13</v>
      </c>
      <c r="E1224">
        <v>1771</v>
      </c>
      <c r="F1224" t="s">
        <v>14</v>
      </c>
      <c r="G1224" t="s">
        <v>14</v>
      </c>
    </row>
    <row r="1225" spans="1:7" x14ac:dyDescent="0.25">
      <c r="A1225" s="1">
        <v>44743</v>
      </c>
      <c r="B1225" s="1">
        <v>44743</v>
      </c>
      <c r="C1225" t="s">
        <v>15</v>
      </c>
      <c r="D1225" t="s">
        <v>16</v>
      </c>
      <c r="E1225">
        <v>416</v>
      </c>
      <c r="F1225" t="s">
        <v>14</v>
      </c>
      <c r="G1225" t="s">
        <v>14</v>
      </c>
    </row>
    <row r="1226" spans="1:7" x14ac:dyDescent="0.25">
      <c r="A1226" s="1">
        <v>44743</v>
      </c>
      <c r="B1226" s="1">
        <v>44743</v>
      </c>
      <c r="C1226" t="s">
        <v>17</v>
      </c>
      <c r="D1226" t="s">
        <v>18</v>
      </c>
      <c r="E1226">
        <v>245</v>
      </c>
      <c r="F1226" t="s">
        <v>14</v>
      </c>
      <c r="G1226" t="s">
        <v>14</v>
      </c>
    </row>
    <row r="1227" spans="1:7" x14ac:dyDescent="0.25">
      <c r="A1227" s="1">
        <v>44743</v>
      </c>
      <c r="B1227" s="1">
        <v>44743</v>
      </c>
      <c r="C1227" t="s">
        <v>19</v>
      </c>
      <c r="D1227" t="s">
        <v>20</v>
      </c>
      <c r="E1227">
        <v>347</v>
      </c>
      <c r="F1227" t="s">
        <v>14</v>
      </c>
      <c r="G1227" t="s">
        <v>14</v>
      </c>
    </row>
    <row r="1228" spans="1:7" x14ac:dyDescent="0.25">
      <c r="A1228" s="1">
        <v>44743</v>
      </c>
      <c r="B1228" s="1">
        <v>44743</v>
      </c>
      <c r="C1228" t="s">
        <v>21</v>
      </c>
      <c r="D1228" t="s">
        <v>22</v>
      </c>
      <c r="E1228">
        <v>1126</v>
      </c>
      <c r="F1228" t="s">
        <v>14</v>
      </c>
      <c r="G1228" t="s">
        <v>14</v>
      </c>
    </row>
    <row r="1229" spans="1:7" x14ac:dyDescent="0.25">
      <c r="A1229" s="1">
        <v>44743</v>
      </c>
      <c r="B1229" s="1">
        <v>44743</v>
      </c>
      <c r="C1229" t="s">
        <v>23</v>
      </c>
      <c r="D1229" t="s">
        <v>24</v>
      </c>
      <c r="E1229">
        <v>2037</v>
      </c>
      <c r="F1229" t="s">
        <v>14</v>
      </c>
      <c r="G1229" t="s">
        <v>14</v>
      </c>
    </row>
    <row r="1230" spans="1:7" x14ac:dyDescent="0.25">
      <c r="A1230" s="1">
        <v>44743</v>
      </c>
      <c r="B1230" s="1">
        <v>44743</v>
      </c>
      <c r="C1230" t="s">
        <v>25</v>
      </c>
      <c r="D1230" t="s">
        <v>26</v>
      </c>
      <c r="E1230">
        <v>2715</v>
      </c>
      <c r="F1230" t="s">
        <v>14</v>
      </c>
      <c r="G1230" t="s">
        <v>14</v>
      </c>
    </row>
    <row r="1231" spans="1:7" x14ac:dyDescent="0.25">
      <c r="A1231" s="1">
        <v>44743</v>
      </c>
      <c r="B1231" s="1">
        <v>44743</v>
      </c>
      <c r="C1231" t="s">
        <v>27</v>
      </c>
      <c r="D1231" t="s">
        <v>28</v>
      </c>
      <c r="E1231">
        <v>3763</v>
      </c>
      <c r="F1231" t="s">
        <v>14</v>
      </c>
      <c r="G1231" t="s">
        <v>14</v>
      </c>
    </row>
    <row r="1232" spans="1:7" x14ac:dyDescent="0.25">
      <c r="A1232" s="1">
        <v>44743</v>
      </c>
      <c r="B1232" s="1">
        <v>44743</v>
      </c>
      <c r="C1232" t="s">
        <v>29</v>
      </c>
      <c r="D1232" t="s">
        <v>30</v>
      </c>
      <c r="E1232">
        <v>4347</v>
      </c>
      <c r="F1232" t="s">
        <v>14</v>
      </c>
      <c r="G1232" t="s">
        <v>14</v>
      </c>
    </row>
    <row r="1233" spans="1:7" x14ac:dyDescent="0.25">
      <c r="A1233" s="1">
        <v>44743</v>
      </c>
      <c r="B1233" s="1">
        <v>44743</v>
      </c>
      <c r="C1233" t="s">
        <v>31</v>
      </c>
      <c r="D1233" t="s">
        <v>32</v>
      </c>
      <c r="E1233">
        <v>5089</v>
      </c>
      <c r="F1233" t="s">
        <v>14</v>
      </c>
      <c r="G1233" t="s">
        <v>14</v>
      </c>
    </row>
    <row r="1234" spans="1:7" x14ac:dyDescent="0.25">
      <c r="A1234" s="1">
        <v>44743</v>
      </c>
      <c r="B1234" s="1">
        <v>44743</v>
      </c>
      <c r="C1234" t="s">
        <v>33</v>
      </c>
      <c r="D1234" t="s">
        <v>34</v>
      </c>
      <c r="E1234">
        <v>6091</v>
      </c>
      <c r="F1234" t="s">
        <v>14</v>
      </c>
      <c r="G1234" t="s">
        <v>14</v>
      </c>
    </row>
    <row r="1235" spans="1:7" x14ac:dyDescent="0.25">
      <c r="A1235" s="1">
        <v>44743</v>
      </c>
      <c r="B1235" s="1">
        <v>44743</v>
      </c>
      <c r="C1235" t="s">
        <v>35</v>
      </c>
      <c r="D1235" t="s">
        <v>36</v>
      </c>
      <c r="E1235">
        <v>8903</v>
      </c>
      <c r="F1235" t="s">
        <v>14</v>
      </c>
      <c r="G1235" t="s">
        <v>14</v>
      </c>
    </row>
    <row r="1236" spans="1:7" x14ac:dyDescent="0.25">
      <c r="A1236" s="1">
        <v>44743</v>
      </c>
      <c r="B1236" s="1">
        <v>44743</v>
      </c>
      <c r="C1236" t="s">
        <v>37</v>
      </c>
      <c r="D1236" t="s">
        <v>38</v>
      </c>
      <c r="E1236">
        <v>13456</v>
      </c>
      <c r="F1236" t="s">
        <v>14</v>
      </c>
      <c r="G1236" t="s">
        <v>14</v>
      </c>
    </row>
    <row r="1237" spans="1:7" x14ac:dyDescent="0.25">
      <c r="A1237" s="1">
        <v>44743</v>
      </c>
      <c r="B1237" s="1">
        <v>44743</v>
      </c>
      <c r="C1237" t="s">
        <v>39</v>
      </c>
      <c r="D1237" t="s">
        <v>40</v>
      </c>
      <c r="E1237">
        <v>19794</v>
      </c>
      <c r="F1237" t="s">
        <v>14</v>
      </c>
      <c r="G1237" t="s">
        <v>14</v>
      </c>
    </row>
    <row r="1238" spans="1:7" x14ac:dyDescent="0.25">
      <c r="A1238" s="1">
        <v>44743</v>
      </c>
      <c r="B1238" s="1">
        <v>44743</v>
      </c>
      <c r="C1238" t="s">
        <v>41</v>
      </c>
      <c r="D1238" t="s">
        <v>42</v>
      </c>
      <c r="E1238">
        <v>24073</v>
      </c>
      <c r="F1238" t="s">
        <v>14</v>
      </c>
      <c r="G1238" t="s">
        <v>14</v>
      </c>
    </row>
    <row r="1239" spans="1:7" x14ac:dyDescent="0.25">
      <c r="A1239" s="1">
        <v>44743</v>
      </c>
      <c r="B1239" s="1">
        <v>44743</v>
      </c>
      <c r="C1239" t="s">
        <v>43</v>
      </c>
      <c r="D1239" t="s">
        <v>44</v>
      </c>
      <c r="E1239">
        <v>28402</v>
      </c>
      <c r="F1239" t="s">
        <v>14</v>
      </c>
      <c r="G1239" t="s">
        <v>14</v>
      </c>
    </row>
    <row r="1240" spans="1:7" x14ac:dyDescent="0.25">
      <c r="A1240" s="1">
        <v>44743</v>
      </c>
      <c r="B1240" s="1">
        <v>44743</v>
      </c>
      <c r="C1240" t="s">
        <v>45</v>
      </c>
      <c r="D1240" t="s">
        <v>46</v>
      </c>
      <c r="E1240">
        <v>31905</v>
      </c>
      <c r="F1240" t="s">
        <v>14</v>
      </c>
      <c r="G1240" t="s">
        <v>14</v>
      </c>
    </row>
    <row r="1241" spans="1:7" x14ac:dyDescent="0.25">
      <c r="A1241" s="1">
        <v>44743</v>
      </c>
      <c r="B1241" s="1">
        <v>44743</v>
      </c>
      <c r="C1241" t="s">
        <v>47</v>
      </c>
      <c r="D1241" t="s">
        <v>48</v>
      </c>
      <c r="E1241">
        <v>32453</v>
      </c>
      <c r="F1241" t="s">
        <v>14</v>
      </c>
      <c r="G1241" t="s">
        <v>14</v>
      </c>
    </row>
    <row r="1242" spans="1:7" x14ac:dyDescent="0.25">
      <c r="A1242" s="1">
        <v>44743</v>
      </c>
      <c r="B1242" s="1">
        <v>44743</v>
      </c>
      <c r="C1242" t="s">
        <v>49</v>
      </c>
      <c r="D1242" t="s">
        <v>50</v>
      </c>
      <c r="E1242">
        <v>31956</v>
      </c>
      <c r="F1242" t="s">
        <v>14</v>
      </c>
      <c r="G1242" t="s">
        <v>14</v>
      </c>
    </row>
    <row r="1243" spans="1:7" x14ac:dyDescent="0.25">
      <c r="A1243" s="1">
        <v>44743</v>
      </c>
      <c r="B1243" s="1">
        <v>44743</v>
      </c>
      <c r="C1243" t="s">
        <v>51</v>
      </c>
      <c r="D1243" t="s">
        <v>52</v>
      </c>
      <c r="E1243">
        <v>26275</v>
      </c>
      <c r="F1243" t="s">
        <v>14</v>
      </c>
      <c r="G1243" t="s">
        <v>14</v>
      </c>
    </row>
    <row r="1244" spans="1:7" x14ac:dyDescent="0.25">
      <c r="A1244" s="1">
        <v>44743</v>
      </c>
      <c r="B1244" s="1">
        <v>44743</v>
      </c>
      <c r="C1244" t="s">
        <v>53</v>
      </c>
      <c r="D1244" t="s">
        <v>54</v>
      </c>
      <c r="E1244">
        <v>12231</v>
      </c>
      <c r="F1244" t="s">
        <v>14</v>
      </c>
      <c r="G1244" t="s">
        <v>14</v>
      </c>
    </row>
    <row r="1245" spans="1:7" x14ac:dyDescent="0.25">
      <c r="A1245" s="1">
        <v>44743</v>
      </c>
      <c r="B1245" s="1">
        <v>44743</v>
      </c>
      <c r="C1245" t="s">
        <v>55</v>
      </c>
      <c r="D1245" t="s">
        <v>56</v>
      </c>
      <c r="E1245">
        <v>2724</v>
      </c>
      <c r="F1245" t="s">
        <v>14</v>
      </c>
      <c r="G1245" t="s">
        <v>14</v>
      </c>
    </row>
    <row r="1246" spans="1:7" x14ac:dyDescent="0.25">
      <c r="A1246" s="1">
        <v>44743</v>
      </c>
      <c r="B1246" s="1">
        <v>44743</v>
      </c>
      <c r="C1246" t="s">
        <v>57</v>
      </c>
      <c r="D1246" t="s">
        <v>58</v>
      </c>
      <c r="E1246">
        <v>10</v>
      </c>
      <c r="F1246" t="s">
        <v>14</v>
      </c>
      <c r="G1246" t="s">
        <v>14</v>
      </c>
    </row>
    <row r="1247" spans="1:7" x14ac:dyDescent="0.25">
      <c r="A1247" s="1">
        <v>44774</v>
      </c>
      <c r="B1247" s="1">
        <v>44774</v>
      </c>
      <c r="C1247" t="s">
        <v>12</v>
      </c>
      <c r="D1247" t="s">
        <v>13</v>
      </c>
      <c r="E1247">
        <v>1809</v>
      </c>
      <c r="F1247" t="s">
        <v>14</v>
      </c>
      <c r="G1247" t="s">
        <v>14</v>
      </c>
    </row>
    <row r="1248" spans="1:7" x14ac:dyDescent="0.25">
      <c r="A1248" s="1">
        <v>44774</v>
      </c>
      <c r="B1248" s="1">
        <v>44774</v>
      </c>
      <c r="C1248" t="s">
        <v>15</v>
      </c>
      <c r="D1248" t="s">
        <v>16</v>
      </c>
      <c r="E1248">
        <v>340</v>
      </c>
      <c r="F1248" t="s">
        <v>14</v>
      </c>
      <c r="G1248" t="s">
        <v>14</v>
      </c>
    </row>
    <row r="1249" spans="1:7" x14ac:dyDescent="0.25">
      <c r="A1249" s="1">
        <v>44774</v>
      </c>
      <c r="B1249" s="1">
        <v>44774</v>
      </c>
      <c r="C1249" t="s">
        <v>17</v>
      </c>
      <c r="D1249" t="s">
        <v>18</v>
      </c>
      <c r="E1249">
        <v>180</v>
      </c>
      <c r="F1249" t="s">
        <v>14</v>
      </c>
      <c r="G1249" t="s">
        <v>14</v>
      </c>
    </row>
    <row r="1250" spans="1:7" x14ac:dyDescent="0.25">
      <c r="A1250" s="1">
        <v>44774</v>
      </c>
      <c r="B1250" s="1">
        <v>44774</v>
      </c>
      <c r="C1250" t="s">
        <v>19</v>
      </c>
      <c r="D1250" t="s">
        <v>20</v>
      </c>
      <c r="E1250">
        <v>329</v>
      </c>
      <c r="F1250" t="s">
        <v>14</v>
      </c>
      <c r="G1250" t="s">
        <v>14</v>
      </c>
    </row>
    <row r="1251" spans="1:7" x14ac:dyDescent="0.25">
      <c r="A1251" s="1">
        <v>44774</v>
      </c>
      <c r="B1251" s="1">
        <v>44774</v>
      </c>
      <c r="C1251" t="s">
        <v>21</v>
      </c>
      <c r="D1251" t="s">
        <v>22</v>
      </c>
      <c r="E1251">
        <v>1154</v>
      </c>
      <c r="F1251" t="s">
        <v>14</v>
      </c>
      <c r="G1251" t="s">
        <v>14</v>
      </c>
    </row>
    <row r="1252" spans="1:7" x14ac:dyDescent="0.25">
      <c r="A1252" s="1">
        <v>44774</v>
      </c>
      <c r="B1252" s="1">
        <v>44774</v>
      </c>
      <c r="C1252" t="s">
        <v>23</v>
      </c>
      <c r="D1252" t="s">
        <v>24</v>
      </c>
      <c r="E1252">
        <v>1842</v>
      </c>
      <c r="F1252" t="s">
        <v>14</v>
      </c>
      <c r="G1252" t="s">
        <v>14</v>
      </c>
    </row>
    <row r="1253" spans="1:7" x14ac:dyDescent="0.25">
      <c r="A1253" s="1">
        <v>44774</v>
      </c>
      <c r="B1253" s="1">
        <v>44774</v>
      </c>
      <c r="C1253" t="s">
        <v>25</v>
      </c>
      <c r="D1253" t="s">
        <v>26</v>
      </c>
      <c r="E1253">
        <v>2717</v>
      </c>
      <c r="F1253" t="s">
        <v>14</v>
      </c>
      <c r="G1253" t="s">
        <v>14</v>
      </c>
    </row>
    <row r="1254" spans="1:7" x14ac:dyDescent="0.25">
      <c r="A1254" s="1">
        <v>44774</v>
      </c>
      <c r="B1254" s="1">
        <v>44774</v>
      </c>
      <c r="C1254" t="s">
        <v>27</v>
      </c>
      <c r="D1254" t="s">
        <v>28</v>
      </c>
      <c r="E1254">
        <v>3632</v>
      </c>
      <c r="F1254" t="s">
        <v>14</v>
      </c>
      <c r="G1254" t="s">
        <v>14</v>
      </c>
    </row>
    <row r="1255" spans="1:7" x14ac:dyDescent="0.25">
      <c r="A1255" s="1">
        <v>44774</v>
      </c>
      <c r="B1255" s="1">
        <v>44774</v>
      </c>
      <c r="C1255" t="s">
        <v>29</v>
      </c>
      <c r="D1255" t="s">
        <v>30</v>
      </c>
      <c r="E1255">
        <v>4192</v>
      </c>
      <c r="F1255" t="s">
        <v>14</v>
      </c>
      <c r="G1255" t="s">
        <v>14</v>
      </c>
    </row>
    <row r="1256" spans="1:7" x14ac:dyDescent="0.25">
      <c r="A1256" s="1">
        <v>44774</v>
      </c>
      <c r="B1256" s="1">
        <v>44774</v>
      </c>
      <c r="C1256" t="s">
        <v>31</v>
      </c>
      <c r="D1256" t="s">
        <v>32</v>
      </c>
      <c r="E1256">
        <v>5004</v>
      </c>
      <c r="F1256" t="s">
        <v>14</v>
      </c>
      <c r="G1256" t="s">
        <v>14</v>
      </c>
    </row>
    <row r="1257" spans="1:7" x14ac:dyDescent="0.25">
      <c r="A1257" s="1">
        <v>44774</v>
      </c>
      <c r="B1257" s="1">
        <v>44774</v>
      </c>
      <c r="C1257" t="s">
        <v>33</v>
      </c>
      <c r="D1257" t="s">
        <v>34</v>
      </c>
      <c r="E1257">
        <v>5758</v>
      </c>
      <c r="F1257" t="s">
        <v>14</v>
      </c>
      <c r="G1257" t="s">
        <v>14</v>
      </c>
    </row>
    <row r="1258" spans="1:7" x14ac:dyDescent="0.25">
      <c r="A1258" s="1">
        <v>44774</v>
      </c>
      <c r="B1258" s="1">
        <v>44774</v>
      </c>
      <c r="C1258" t="s">
        <v>35</v>
      </c>
      <c r="D1258" t="s">
        <v>36</v>
      </c>
      <c r="E1258">
        <v>8719</v>
      </c>
      <c r="F1258" t="s">
        <v>14</v>
      </c>
      <c r="G1258" t="s">
        <v>14</v>
      </c>
    </row>
    <row r="1259" spans="1:7" x14ac:dyDescent="0.25">
      <c r="A1259" s="1">
        <v>44774</v>
      </c>
      <c r="B1259" s="1">
        <v>44774</v>
      </c>
      <c r="C1259" t="s">
        <v>37</v>
      </c>
      <c r="D1259" t="s">
        <v>38</v>
      </c>
      <c r="E1259">
        <v>12983</v>
      </c>
      <c r="F1259" t="s">
        <v>14</v>
      </c>
      <c r="G1259" t="s">
        <v>14</v>
      </c>
    </row>
    <row r="1260" spans="1:7" x14ac:dyDescent="0.25">
      <c r="A1260" s="1">
        <v>44774</v>
      </c>
      <c r="B1260" s="1">
        <v>44774</v>
      </c>
      <c r="C1260" t="s">
        <v>39</v>
      </c>
      <c r="D1260" t="s">
        <v>40</v>
      </c>
      <c r="E1260">
        <v>19471</v>
      </c>
      <c r="F1260" t="s">
        <v>14</v>
      </c>
      <c r="G1260" t="s">
        <v>14</v>
      </c>
    </row>
    <row r="1261" spans="1:7" x14ac:dyDescent="0.25">
      <c r="A1261" s="1">
        <v>44774</v>
      </c>
      <c r="B1261" s="1">
        <v>44774</v>
      </c>
      <c r="C1261" t="s">
        <v>41</v>
      </c>
      <c r="D1261" t="s">
        <v>42</v>
      </c>
      <c r="E1261">
        <v>24099</v>
      </c>
      <c r="F1261" t="s">
        <v>14</v>
      </c>
      <c r="G1261" t="s">
        <v>14</v>
      </c>
    </row>
    <row r="1262" spans="1:7" x14ac:dyDescent="0.25">
      <c r="A1262" s="1">
        <v>44774</v>
      </c>
      <c r="B1262" s="1">
        <v>44774</v>
      </c>
      <c r="C1262" t="s">
        <v>43</v>
      </c>
      <c r="D1262" t="s">
        <v>44</v>
      </c>
      <c r="E1262">
        <v>28532</v>
      </c>
      <c r="F1262" t="s">
        <v>14</v>
      </c>
      <c r="G1262" t="s">
        <v>14</v>
      </c>
    </row>
    <row r="1263" spans="1:7" x14ac:dyDescent="0.25">
      <c r="A1263" s="1">
        <v>44774</v>
      </c>
      <c r="B1263" s="1">
        <v>44774</v>
      </c>
      <c r="C1263" t="s">
        <v>45</v>
      </c>
      <c r="D1263" t="s">
        <v>46</v>
      </c>
      <c r="E1263">
        <v>32254</v>
      </c>
      <c r="F1263" t="s">
        <v>14</v>
      </c>
      <c r="G1263" t="s">
        <v>14</v>
      </c>
    </row>
    <row r="1264" spans="1:7" x14ac:dyDescent="0.25">
      <c r="A1264" s="1">
        <v>44774</v>
      </c>
      <c r="B1264" s="1">
        <v>44774</v>
      </c>
      <c r="C1264" t="s">
        <v>47</v>
      </c>
      <c r="D1264" t="s">
        <v>48</v>
      </c>
      <c r="E1264">
        <v>32833</v>
      </c>
      <c r="F1264" t="s">
        <v>14</v>
      </c>
      <c r="G1264" t="s">
        <v>14</v>
      </c>
    </row>
    <row r="1265" spans="1:7" x14ac:dyDescent="0.25">
      <c r="A1265" s="1">
        <v>44774</v>
      </c>
      <c r="B1265" s="1">
        <v>44774</v>
      </c>
      <c r="C1265" t="s">
        <v>49</v>
      </c>
      <c r="D1265" t="s">
        <v>50</v>
      </c>
      <c r="E1265">
        <v>32018</v>
      </c>
      <c r="F1265" t="s">
        <v>14</v>
      </c>
      <c r="G1265" t="s">
        <v>14</v>
      </c>
    </row>
    <row r="1266" spans="1:7" x14ac:dyDescent="0.25">
      <c r="A1266" s="1">
        <v>44774</v>
      </c>
      <c r="B1266" s="1">
        <v>44774</v>
      </c>
      <c r="C1266" t="s">
        <v>51</v>
      </c>
      <c r="D1266" t="s">
        <v>52</v>
      </c>
      <c r="E1266">
        <v>25889</v>
      </c>
      <c r="F1266" t="s">
        <v>14</v>
      </c>
      <c r="G1266" t="s">
        <v>14</v>
      </c>
    </row>
    <row r="1267" spans="1:7" x14ac:dyDescent="0.25">
      <c r="A1267" s="1">
        <v>44774</v>
      </c>
      <c r="B1267" s="1">
        <v>44774</v>
      </c>
      <c r="C1267" t="s">
        <v>53</v>
      </c>
      <c r="D1267" t="s">
        <v>54</v>
      </c>
      <c r="E1267">
        <v>12445</v>
      </c>
      <c r="F1267" t="s">
        <v>14</v>
      </c>
      <c r="G1267" t="s">
        <v>14</v>
      </c>
    </row>
    <row r="1268" spans="1:7" x14ac:dyDescent="0.25">
      <c r="A1268" s="1">
        <v>44774</v>
      </c>
      <c r="B1268" s="1">
        <v>44774</v>
      </c>
      <c r="C1268" t="s">
        <v>55</v>
      </c>
      <c r="D1268" t="s">
        <v>56</v>
      </c>
      <c r="E1268">
        <v>2716</v>
      </c>
      <c r="F1268" t="s">
        <v>14</v>
      </c>
      <c r="G1268" t="s">
        <v>14</v>
      </c>
    </row>
    <row r="1269" spans="1:7" x14ac:dyDescent="0.25">
      <c r="A1269" s="1">
        <v>44774</v>
      </c>
      <c r="B1269" s="1">
        <v>44774</v>
      </c>
      <c r="C1269" t="s">
        <v>57</v>
      </c>
      <c r="D1269" t="s">
        <v>58</v>
      </c>
      <c r="E1269">
        <v>10</v>
      </c>
      <c r="F1269" t="s">
        <v>14</v>
      </c>
      <c r="G1269" t="s">
        <v>14</v>
      </c>
    </row>
    <row r="1270" spans="1:7" x14ac:dyDescent="0.25">
      <c r="A1270" s="1">
        <v>44805</v>
      </c>
      <c r="B1270" s="1">
        <v>44805</v>
      </c>
      <c r="C1270" t="s">
        <v>12</v>
      </c>
      <c r="D1270" t="s">
        <v>13</v>
      </c>
      <c r="E1270">
        <v>1724</v>
      </c>
      <c r="F1270" t="s">
        <v>14</v>
      </c>
      <c r="G1270" t="s">
        <v>14</v>
      </c>
    </row>
    <row r="1271" spans="1:7" x14ac:dyDescent="0.25">
      <c r="A1271" s="1">
        <v>44805</v>
      </c>
      <c r="B1271" s="1">
        <v>44805</v>
      </c>
      <c r="C1271" t="s">
        <v>15</v>
      </c>
      <c r="D1271" t="s">
        <v>16</v>
      </c>
      <c r="E1271">
        <v>304</v>
      </c>
      <c r="F1271" t="s">
        <v>14</v>
      </c>
      <c r="G1271" t="s">
        <v>14</v>
      </c>
    </row>
    <row r="1272" spans="1:7" x14ac:dyDescent="0.25">
      <c r="A1272" s="1">
        <v>44805</v>
      </c>
      <c r="B1272" s="1">
        <v>44805</v>
      </c>
      <c r="C1272" t="s">
        <v>17</v>
      </c>
      <c r="D1272" t="s">
        <v>18</v>
      </c>
      <c r="E1272">
        <v>226</v>
      </c>
      <c r="F1272" t="s">
        <v>14</v>
      </c>
      <c r="G1272" t="s">
        <v>14</v>
      </c>
    </row>
    <row r="1273" spans="1:7" x14ac:dyDescent="0.25">
      <c r="A1273" s="1">
        <v>44805</v>
      </c>
      <c r="B1273" s="1">
        <v>44805</v>
      </c>
      <c r="C1273" t="s">
        <v>19</v>
      </c>
      <c r="D1273" t="s">
        <v>20</v>
      </c>
      <c r="E1273">
        <v>256</v>
      </c>
      <c r="F1273" t="s">
        <v>14</v>
      </c>
      <c r="G1273" t="s">
        <v>14</v>
      </c>
    </row>
    <row r="1274" spans="1:7" x14ac:dyDescent="0.25">
      <c r="A1274" s="1">
        <v>44805</v>
      </c>
      <c r="B1274" s="1">
        <v>44805</v>
      </c>
      <c r="C1274" t="s">
        <v>21</v>
      </c>
      <c r="D1274" t="s">
        <v>22</v>
      </c>
      <c r="E1274">
        <v>1059</v>
      </c>
      <c r="F1274" t="s">
        <v>14</v>
      </c>
      <c r="G1274" t="s">
        <v>14</v>
      </c>
    </row>
    <row r="1275" spans="1:7" x14ac:dyDescent="0.25">
      <c r="A1275" s="1">
        <v>44805</v>
      </c>
      <c r="B1275" s="1">
        <v>44805</v>
      </c>
      <c r="C1275" t="s">
        <v>23</v>
      </c>
      <c r="D1275" t="s">
        <v>24</v>
      </c>
      <c r="E1275">
        <v>1797</v>
      </c>
      <c r="F1275" t="s">
        <v>14</v>
      </c>
      <c r="G1275" t="s">
        <v>14</v>
      </c>
    </row>
    <row r="1276" spans="1:7" x14ac:dyDescent="0.25">
      <c r="A1276" s="1">
        <v>44805</v>
      </c>
      <c r="B1276" s="1">
        <v>44805</v>
      </c>
      <c r="C1276" t="s">
        <v>25</v>
      </c>
      <c r="D1276" t="s">
        <v>26</v>
      </c>
      <c r="E1276">
        <v>2498</v>
      </c>
      <c r="F1276" t="s">
        <v>14</v>
      </c>
      <c r="G1276" t="s">
        <v>14</v>
      </c>
    </row>
    <row r="1277" spans="1:7" x14ac:dyDescent="0.25">
      <c r="A1277" s="1">
        <v>44805</v>
      </c>
      <c r="B1277" s="1">
        <v>44805</v>
      </c>
      <c r="C1277" t="s">
        <v>27</v>
      </c>
      <c r="D1277" t="s">
        <v>28</v>
      </c>
      <c r="E1277">
        <v>3495</v>
      </c>
      <c r="F1277" t="s">
        <v>14</v>
      </c>
      <c r="G1277" t="s">
        <v>14</v>
      </c>
    </row>
    <row r="1278" spans="1:7" x14ac:dyDescent="0.25">
      <c r="A1278" s="1">
        <v>44805</v>
      </c>
      <c r="B1278" s="1">
        <v>44805</v>
      </c>
      <c r="C1278" t="s">
        <v>29</v>
      </c>
      <c r="D1278" t="s">
        <v>30</v>
      </c>
      <c r="E1278">
        <v>4090</v>
      </c>
      <c r="F1278" t="s">
        <v>14</v>
      </c>
      <c r="G1278" t="s">
        <v>14</v>
      </c>
    </row>
    <row r="1279" spans="1:7" x14ac:dyDescent="0.25">
      <c r="A1279" s="1">
        <v>44805</v>
      </c>
      <c r="B1279" s="1">
        <v>44805</v>
      </c>
      <c r="C1279" t="s">
        <v>31</v>
      </c>
      <c r="D1279" t="s">
        <v>32</v>
      </c>
      <c r="E1279">
        <v>4814</v>
      </c>
      <c r="F1279" t="s">
        <v>14</v>
      </c>
      <c r="G1279" t="s">
        <v>14</v>
      </c>
    </row>
    <row r="1280" spans="1:7" x14ac:dyDescent="0.25">
      <c r="A1280" s="1">
        <v>44805</v>
      </c>
      <c r="B1280" s="1">
        <v>44805</v>
      </c>
      <c r="C1280" t="s">
        <v>33</v>
      </c>
      <c r="D1280" t="s">
        <v>34</v>
      </c>
      <c r="E1280">
        <v>5745</v>
      </c>
      <c r="F1280" t="s">
        <v>14</v>
      </c>
      <c r="G1280" t="s">
        <v>14</v>
      </c>
    </row>
    <row r="1281" spans="1:7" x14ac:dyDescent="0.25">
      <c r="A1281" s="1">
        <v>44805</v>
      </c>
      <c r="B1281" s="1">
        <v>44805</v>
      </c>
      <c r="C1281" t="s">
        <v>35</v>
      </c>
      <c r="D1281" t="s">
        <v>36</v>
      </c>
      <c r="E1281">
        <v>8606</v>
      </c>
      <c r="F1281" t="s">
        <v>14</v>
      </c>
      <c r="G1281" t="s">
        <v>14</v>
      </c>
    </row>
    <row r="1282" spans="1:7" x14ac:dyDescent="0.25">
      <c r="A1282" s="1">
        <v>44805</v>
      </c>
      <c r="B1282" s="1">
        <v>44805</v>
      </c>
      <c r="C1282" t="s">
        <v>37</v>
      </c>
      <c r="D1282" t="s">
        <v>38</v>
      </c>
      <c r="E1282">
        <v>12775</v>
      </c>
      <c r="F1282" t="s">
        <v>14</v>
      </c>
      <c r="G1282" t="s">
        <v>14</v>
      </c>
    </row>
    <row r="1283" spans="1:7" x14ac:dyDescent="0.25">
      <c r="A1283" s="1">
        <v>44805</v>
      </c>
      <c r="B1283" s="1">
        <v>44805</v>
      </c>
      <c r="C1283" t="s">
        <v>39</v>
      </c>
      <c r="D1283" t="s">
        <v>40</v>
      </c>
      <c r="E1283">
        <v>18830</v>
      </c>
      <c r="F1283" t="s">
        <v>14</v>
      </c>
      <c r="G1283" t="s">
        <v>14</v>
      </c>
    </row>
    <row r="1284" spans="1:7" x14ac:dyDescent="0.25">
      <c r="A1284" s="1">
        <v>44805</v>
      </c>
      <c r="B1284" s="1">
        <v>44805</v>
      </c>
      <c r="C1284" t="s">
        <v>41</v>
      </c>
      <c r="D1284" t="s">
        <v>42</v>
      </c>
      <c r="E1284">
        <v>23348</v>
      </c>
      <c r="F1284" t="s">
        <v>14</v>
      </c>
      <c r="G1284" t="s">
        <v>14</v>
      </c>
    </row>
    <row r="1285" spans="1:7" x14ac:dyDescent="0.25">
      <c r="A1285" s="1">
        <v>44805</v>
      </c>
      <c r="B1285" s="1">
        <v>44805</v>
      </c>
      <c r="C1285" t="s">
        <v>43</v>
      </c>
      <c r="D1285" t="s">
        <v>44</v>
      </c>
      <c r="E1285">
        <v>27497</v>
      </c>
      <c r="F1285" t="s">
        <v>14</v>
      </c>
      <c r="G1285" t="s">
        <v>14</v>
      </c>
    </row>
    <row r="1286" spans="1:7" x14ac:dyDescent="0.25">
      <c r="A1286" s="1">
        <v>44805</v>
      </c>
      <c r="B1286" s="1">
        <v>44805</v>
      </c>
      <c r="C1286" t="s">
        <v>45</v>
      </c>
      <c r="D1286" t="s">
        <v>46</v>
      </c>
      <c r="E1286">
        <v>31247</v>
      </c>
      <c r="F1286" t="s">
        <v>14</v>
      </c>
      <c r="G1286" t="s">
        <v>14</v>
      </c>
    </row>
    <row r="1287" spans="1:7" x14ac:dyDescent="0.25">
      <c r="A1287" s="1">
        <v>44805</v>
      </c>
      <c r="B1287" s="1">
        <v>44805</v>
      </c>
      <c r="C1287" t="s">
        <v>47</v>
      </c>
      <c r="D1287" t="s">
        <v>48</v>
      </c>
      <c r="E1287">
        <v>31718</v>
      </c>
      <c r="F1287" t="s">
        <v>14</v>
      </c>
      <c r="G1287" t="s">
        <v>14</v>
      </c>
    </row>
    <row r="1288" spans="1:7" x14ac:dyDescent="0.25">
      <c r="A1288" s="1">
        <v>44805</v>
      </c>
      <c r="B1288" s="1">
        <v>44805</v>
      </c>
      <c r="C1288" t="s">
        <v>49</v>
      </c>
      <c r="D1288" t="s">
        <v>50</v>
      </c>
      <c r="E1288">
        <v>30767</v>
      </c>
      <c r="F1288" t="s">
        <v>14</v>
      </c>
      <c r="G1288" t="s">
        <v>14</v>
      </c>
    </row>
    <row r="1289" spans="1:7" x14ac:dyDescent="0.25">
      <c r="A1289" s="1">
        <v>44805</v>
      </c>
      <c r="B1289" s="1">
        <v>44805</v>
      </c>
      <c r="C1289" t="s">
        <v>51</v>
      </c>
      <c r="D1289" t="s">
        <v>52</v>
      </c>
      <c r="E1289">
        <v>25356</v>
      </c>
      <c r="F1289" t="s">
        <v>14</v>
      </c>
      <c r="G1289" t="s">
        <v>14</v>
      </c>
    </row>
    <row r="1290" spans="1:7" x14ac:dyDescent="0.25">
      <c r="A1290" s="1">
        <v>44805</v>
      </c>
      <c r="B1290" s="1">
        <v>44805</v>
      </c>
      <c r="C1290" t="s">
        <v>53</v>
      </c>
      <c r="D1290" t="s">
        <v>54</v>
      </c>
      <c r="E1290">
        <v>12032</v>
      </c>
      <c r="F1290" t="s">
        <v>14</v>
      </c>
      <c r="G1290" t="s">
        <v>14</v>
      </c>
    </row>
    <row r="1291" spans="1:7" x14ac:dyDescent="0.25">
      <c r="A1291" s="1">
        <v>44805</v>
      </c>
      <c r="B1291" s="1">
        <v>44805</v>
      </c>
      <c r="C1291" t="s">
        <v>55</v>
      </c>
      <c r="D1291" t="s">
        <v>56</v>
      </c>
      <c r="E1291">
        <v>2700</v>
      </c>
      <c r="F1291" t="s">
        <v>14</v>
      </c>
      <c r="G1291" t="s">
        <v>14</v>
      </c>
    </row>
    <row r="1292" spans="1:7" x14ac:dyDescent="0.25">
      <c r="A1292" s="1">
        <v>44835</v>
      </c>
      <c r="B1292" s="1">
        <v>44835</v>
      </c>
      <c r="C1292" t="s">
        <v>12</v>
      </c>
      <c r="D1292" t="s">
        <v>13</v>
      </c>
      <c r="E1292">
        <v>1810</v>
      </c>
      <c r="F1292" t="s">
        <v>14</v>
      </c>
      <c r="G1292" t="s">
        <v>14</v>
      </c>
    </row>
    <row r="1293" spans="1:7" x14ac:dyDescent="0.25">
      <c r="A1293" s="1">
        <v>44835</v>
      </c>
      <c r="B1293" s="1">
        <v>44835</v>
      </c>
      <c r="C1293" t="s">
        <v>15</v>
      </c>
      <c r="D1293" t="s">
        <v>16</v>
      </c>
      <c r="E1293">
        <v>340</v>
      </c>
      <c r="F1293" t="s">
        <v>14</v>
      </c>
      <c r="G1293" t="s">
        <v>14</v>
      </c>
    </row>
    <row r="1294" spans="1:7" x14ac:dyDescent="0.25">
      <c r="A1294" s="1">
        <v>44835</v>
      </c>
      <c r="B1294" s="1">
        <v>44835</v>
      </c>
      <c r="C1294" t="s">
        <v>17</v>
      </c>
      <c r="D1294" t="s">
        <v>18</v>
      </c>
      <c r="E1294">
        <v>212</v>
      </c>
      <c r="F1294" t="s">
        <v>14</v>
      </c>
      <c r="G1294" t="s">
        <v>14</v>
      </c>
    </row>
    <row r="1295" spans="1:7" x14ac:dyDescent="0.25">
      <c r="A1295" s="1">
        <v>44835</v>
      </c>
      <c r="B1295" s="1">
        <v>44835</v>
      </c>
      <c r="C1295" t="s">
        <v>19</v>
      </c>
      <c r="D1295" t="s">
        <v>20</v>
      </c>
      <c r="E1295">
        <v>314</v>
      </c>
      <c r="F1295" t="s">
        <v>14</v>
      </c>
      <c r="G1295" t="s">
        <v>14</v>
      </c>
    </row>
    <row r="1296" spans="1:7" x14ac:dyDescent="0.25">
      <c r="A1296" s="1">
        <v>44835</v>
      </c>
      <c r="B1296" s="1">
        <v>44835</v>
      </c>
      <c r="C1296" t="s">
        <v>21</v>
      </c>
      <c r="D1296" t="s">
        <v>22</v>
      </c>
      <c r="E1296">
        <v>1121</v>
      </c>
      <c r="F1296" t="s">
        <v>14</v>
      </c>
      <c r="G1296" t="s">
        <v>14</v>
      </c>
    </row>
    <row r="1297" spans="1:7" x14ac:dyDescent="0.25">
      <c r="A1297" s="1">
        <v>44835</v>
      </c>
      <c r="B1297" s="1">
        <v>44835</v>
      </c>
      <c r="C1297" t="s">
        <v>23</v>
      </c>
      <c r="D1297" t="s">
        <v>24</v>
      </c>
      <c r="E1297">
        <v>1877</v>
      </c>
      <c r="F1297" t="s">
        <v>14</v>
      </c>
      <c r="G1297" t="s">
        <v>14</v>
      </c>
    </row>
    <row r="1298" spans="1:7" x14ac:dyDescent="0.25">
      <c r="A1298" s="1">
        <v>44835</v>
      </c>
      <c r="B1298" s="1">
        <v>44835</v>
      </c>
      <c r="C1298" t="s">
        <v>25</v>
      </c>
      <c r="D1298" t="s">
        <v>26</v>
      </c>
      <c r="E1298">
        <v>2531</v>
      </c>
      <c r="F1298" t="s">
        <v>14</v>
      </c>
      <c r="G1298" t="s">
        <v>14</v>
      </c>
    </row>
    <row r="1299" spans="1:7" x14ac:dyDescent="0.25">
      <c r="A1299" s="1">
        <v>44835</v>
      </c>
      <c r="B1299" s="1">
        <v>44835</v>
      </c>
      <c r="C1299" t="s">
        <v>27</v>
      </c>
      <c r="D1299" t="s">
        <v>28</v>
      </c>
      <c r="E1299">
        <v>3533</v>
      </c>
      <c r="F1299" t="s">
        <v>14</v>
      </c>
      <c r="G1299" t="s">
        <v>14</v>
      </c>
    </row>
    <row r="1300" spans="1:7" x14ac:dyDescent="0.25">
      <c r="A1300" s="1">
        <v>44835</v>
      </c>
      <c r="B1300" s="1">
        <v>44835</v>
      </c>
      <c r="C1300" t="s">
        <v>29</v>
      </c>
      <c r="D1300" t="s">
        <v>30</v>
      </c>
      <c r="E1300">
        <v>4009</v>
      </c>
      <c r="F1300" t="s">
        <v>14</v>
      </c>
      <c r="G1300" t="s">
        <v>14</v>
      </c>
    </row>
    <row r="1301" spans="1:7" x14ac:dyDescent="0.25">
      <c r="A1301" s="1">
        <v>44835</v>
      </c>
      <c r="B1301" s="1">
        <v>44835</v>
      </c>
      <c r="C1301" t="s">
        <v>31</v>
      </c>
      <c r="D1301" t="s">
        <v>32</v>
      </c>
      <c r="E1301">
        <v>4878</v>
      </c>
      <c r="F1301" t="s">
        <v>14</v>
      </c>
      <c r="G1301" t="s">
        <v>14</v>
      </c>
    </row>
    <row r="1302" spans="1:7" x14ac:dyDescent="0.25">
      <c r="A1302" s="1">
        <v>44835</v>
      </c>
      <c r="B1302" s="1">
        <v>44835</v>
      </c>
      <c r="C1302" t="s">
        <v>33</v>
      </c>
      <c r="D1302" t="s">
        <v>34</v>
      </c>
      <c r="E1302">
        <v>5810</v>
      </c>
      <c r="F1302" t="s">
        <v>14</v>
      </c>
      <c r="G1302" t="s">
        <v>14</v>
      </c>
    </row>
    <row r="1303" spans="1:7" x14ac:dyDescent="0.25">
      <c r="A1303" s="1">
        <v>44835</v>
      </c>
      <c r="B1303" s="1">
        <v>44835</v>
      </c>
      <c r="C1303" t="s">
        <v>35</v>
      </c>
      <c r="D1303" t="s">
        <v>36</v>
      </c>
      <c r="E1303">
        <v>8653</v>
      </c>
      <c r="F1303" t="s">
        <v>14</v>
      </c>
      <c r="G1303" t="s">
        <v>14</v>
      </c>
    </row>
    <row r="1304" spans="1:7" x14ac:dyDescent="0.25">
      <c r="A1304" s="1">
        <v>44835</v>
      </c>
      <c r="B1304" s="1">
        <v>44835</v>
      </c>
      <c r="C1304" t="s">
        <v>37</v>
      </c>
      <c r="D1304" t="s">
        <v>38</v>
      </c>
      <c r="E1304">
        <v>13155</v>
      </c>
      <c r="F1304" t="s">
        <v>14</v>
      </c>
      <c r="G1304" t="s">
        <v>14</v>
      </c>
    </row>
    <row r="1305" spans="1:7" x14ac:dyDescent="0.25">
      <c r="A1305" s="1">
        <v>44835</v>
      </c>
      <c r="B1305" s="1">
        <v>44835</v>
      </c>
      <c r="C1305" t="s">
        <v>39</v>
      </c>
      <c r="D1305" t="s">
        <v>40</v>
      </c>
      <c r="E1305">
        <v>19698</v>
      </c>
      <c r="F1305" t="s">
        <v>14</v>
      </c>
      <c r="G1305" t="s">
        <v>14</v>
      </c>
    </row>
    <row r="1306" spans="1:7" x14ac:dyDescent="0.25">
      <c r="A1306" s="1">
        <v>44835</v>
      </c>
      <c r="B1306" s="1">
        <v>44835</v>
      </c>
      <c r="C1306" t="s">
        <v>41</v>
      </c>
      <c r="D1306" t="s">
        <v>42</v>
      </c>
      <c r="E1306">
        <v>24621</v>
      </c>
      <c r="F1306" t="s">
        <v>14</v>
      </c>
      <c r="G1306" t="s">
        <v>14</v>
      </c>
    </row>
    <row r="1307" spans="1:7" x14ac:dyDescent="0.25">
      <c r="A1307" s="1">
        <v>44835</v>
      </c>
      <c r="B1307" s="1">
        <v>44835</v>
      </c>
      <c r="C1307" t="s">
        <v>43</v>
      </c>
      <c r="D1307" t="s">
        <v>44</v>
      </c>
      <c r="E1307">
        <v>28905</v>
      </c>
      <c r="F1307" t="s">
        <v>14</v>
      </c>
      <c r="G1307" t="s">
        <v>14</v>
      </c>
    </row>
    <row r="1308" spans="1:7" x14ac:dyDescent="0.25">
      <c r="A1308" s="1">
        <v>44835</v>
      </c>
      <c r="B1308" s="1">
        <v>44835</v>
      </c>
      <c r="C1308" t="s">
        <v>45</v>
      </c>
      <c r="D1308" t="s">
        <v>46</v>
      </c>
      <c r="E1308">
        <v>32984</v>
      </c>
      <c r="F1308" t="s">
        <v>14</v>
      </c>
      <c r="G1308" t="s">
        <v>14</v>
      </c>
    </row>
    <row r="1309" spans="1:7" x14ac:dyDescent="0.25">
      <c r="A1309" s="1">
        <v>44835</v>
      </c>
      <c r="B1309" s="1">
        <v>44835</v>
      </c>
      <c r="C1309" t="s">
        <v>47</v>
      </c>
      <c r="D1309" t="s">
        <v>48</v>
      </c>
      <c r="E1309">
        <v>33888</v>
      </c>
      <c r="F1309" t="s">
        <v>14</v>
      </c>
      <c r="G1309" t="s">
        <v>14</v>
      </c>
    </row>
    <row r="1310" spans="1:7" x14ac:dyDescent="0.25">
      <c r="A1310" s="1">
        <v>44835</v>
      </c>
      <c r="B1310" s="1">
        <v>44835</v>
      </c>
      <c r="C1310" t="s">
        <v>49</v>
      </c>
      <c r="D1310" t="s">
        <v>50</v>
      </c>
      <c r="E1310">
        <v>33360</v>
      </c>
      <c r="F1310" t="s">
        <v>14</v>
      </c>
      <c r="G1310" t="s">
        <v>14</v>
      </c>
    </row>
    <row r="1311" spans="1:7" x14ac:dyDescent="0.25">
      <c r="A1311" s="1">
        <v>44835</v>
      </c>
      <c r="B1311" s="1">
        <v>44835</v>
      </c>
      <c r="C1311" t="s">
        <v>51</v>
      </c>
      <c r="D1311" t="s">
        <v>52</v>
      </c>
      <c r="E1311">
        <v>27294</v>
      </c>
      <c r="F1311" t="s">
        <v>14</v>
      </c>
      <c r="G1311" t="s">
        <v>14</v>
      </c>
    </row>
    <row r="1312" spans="1:7" x14ac:dyDescent="0.25">
      <c r="A1312" s="1">
        <v>44835</v>
      </c>
      <c r="B1312" s="1">
        <v>44835</v>
      </c>
      <c r="C1312" t="s">
        <v>53</v>
      </c>
      <c r="D1312" t="s">
        <v>54</v>
      </c>
      <c r="E1312">
        <v>13051</v>
      </c>
      <c r="F1312" t="s">
        <v>14</v>
      </c>
      <c r="G1312" t="s">
        <v>14</v>
      </c>
    </row>
    <row r="1313" spans="1:7" x14ac:dyDescent="0.25">
      <c r="A1313" s="1">
        <v>44835</v>
      </c>
      <c r="B1313" s="1">
        <v>44835</v>
      </c>
      <c r="C1313" t="s">
        <v>55</v>
      </c>
      <c r="D1313" t="s">
        <v>56</v>
      </c>
      <c r="E1313">
        <v>2905</v>
      </c>
      <c r="F1313" t="s">
        <v>14</v>
      </c>
      <c r="G1313" t="s">
        <v>14</v>
      </c>
    </row>
    <row r="1314" spans="1:7" x14ac:dyDescent="0.25">
      <c r="A1314" s="1">
        <v>44866</v>
      </c>
      <c r="B1314" s="1">
        <v>44866</v>
      </c>
      <c r="C1314" t="s">
        <v>12</v>
      </c>
      <c r="D1314" t="s">
        <v>13</v>
      </c>
      <c r="E1314">
        <v>1719</v>
      </c>
      <c r="F1314" t="s">
        <v>14</v>
      </c>
      <c r="G1314" t="s">
        <v>14</v>
      </c>
    </row>
    <row r="1315" spans="1:7" x14ac:dyDescent="0.25">
      <c r="A1315" s="1">
        <v>44866</v>
      </c>
      <c r="B1315" s="1">
        <v>44866</v>
      </c>
      <c r="C1315" t="s">
        <v>15</v>
      </c>
      <c r="D1315" t="s">
        <v>16</v>
      </c>
      <c r="E1315">
        <v>392</v>
      </c>
      <c r="F1315" t="s">
        <v>14</v>
      </c>
      <c r="G1315" t="s">
        <v>14</v>
      </c>
    </row>
    <row r="1316" spans="1:7" x14ac:dyDescent="0.25">
      <c r="A1316" s="1">
        <v>44866</v>
      </c>
      <c r="B1316" s="1">
        <v>44866</v>
      </c>
      <c r="C1316" t="s">
        <v>17</v>
      </c>
      <c r="D1316" t="s">
        <v>18</v>
      </c>
      <c r="E1316">
        <v>237</v>
      </c>
      <c r="F1316" t="s">
        <v>14</v>
      </c>
      <c r="G1316" t="s">
        <v>14</v>
      </c>
    </row>
    <row r="1317" spans="1:7" x14ac:dyDescent="0.25">
      <c r="A1317" s="1">
        <v>44866</v>
      </c>
      <c r="B1317" s="1">
        <v>44866</v>
      </c>
      <c r="C1317" t="s">
        <v>19</v>
      </c>
      <c r="D1317" t="s">
        <v>20</v>
      </c>
      <c r="E1317">
        <v>308</v>
      </c>
      <c r="F1317" t="s">
        <v>14</v>
      </c>
      <c r="G1317" t="s">
        <v>14</v>
      </c>
    </row>
    <row r="1318" spans="1:7" x14ac:dyDescent="0.25">
      <c r="A1318" s="1">
        <v>44866</v>
      </c>
      <c r="B1318" s="1">
        <v>44866</v>
      </c>
      <c r="C1318" t="s">
        <v>21</v>
      </c>
      <c r="D1318" t="s">
        <v>22</v>
      </c>
      <c r="E1318">
        <v>1085</v>
      </c>
      <c r="F1318" t="s">
        <v>14</v>
      </c>
      <c r="G1318" t="s">
        <v>14</v>
      </c>
    </row>
    <row r="1319" spans="1:7" x14ac:dyDescent="0.25">
      <c r="A1319" s="1">
        <v>44866</v>
      </c>
      <c r="B1319" s="1">
        <v>44866</v>
      </c>
      <c r="C1319" t="s">
        <v>23</v>
      </c>
      <c r="D1319" t="s">
        <v>24</v>
      </c>
      <c r="E1319">
        <v>1744</v>
      </c>
      <c r="F1319" t="s">
        <v>14</v>
      </c>
      <c r="G1319" t="s">
        <v>14</v>
      </c>
    </row>
    <row r="1320" spans="1:7" x14ac:dyDescent="0.25">
      <c r="A1320" s="1">
        <v>44866</v>
      </c>
      <c r="B1320" s="1">
        <v>44866</v>
      </c>
      <c r="C1320" t="s">
        <v>25</v>
      </c>
      <c r="D1320" t="s">
        <v>26</v>
      </c>
      <c r="E1320">
        <v>2459</v>
      </c>
      <c r="F1320" t="s">
        <v>14</v>
      </c>
      <c r="G1320" t="s">
        <v>14</v>
      </c>
    </row>
    <row r="1321" spans="1:7" x14ac:dyDescent="0.25">
      <c r="A1321" s="1">
        <v>44866</v>
      </c>
      <c r="B1321" s="1">
        <v>44866</v>
      </c>
      <c r="C1321" t="s">
        <v>27</v>
      </c>
      <c r="D1321" t="s">
        <v>28</v>
      </c>
      <c r="E1321">
        <v>3361</v>
      </c>
      <c r="F1321" t="s">
        <v>14</v>
      </c>
      <c r="G1321" t="s">
        <v>14</v>
      </c>
    </row>
    <row r="1322" spans="1:7" x14ac:dyDescent="0.25">
      <c r="A1322" s="1">
        <v>44866</v>
      </c>
      <c r="B1322" s="1">
        <v>44866</v>
      </c>
      <c r="C1322" t="s">
        <v>29</v>
      </c>
      <c r="D1322" t="s">
        <v>30</v>
      </c>
      <c r="E1322">
        <v>4067</v>
      </c>
      <c r="F1322" t="s">
        <v>14</v>
      </c>
      <c r="G1322" t="s">
        <v>14</v>
      </c>
    </row>
    <row r="1323" spans="1:7" x14ac:dyDescent="0.25">
      <c r="A1323" s="1">
        <v>44866</v>
      </c>
      <c r="B1323" s="1">
        <v>44866</v>
      </c>
      <c r="C1323" t="s">
        <v>31</v>
      </c>
      <c r="D1323" t="s">
        <v>32</v>
      </c>
      <c r="E1323">
        <v>4963</v>
      </c>
      <c r="F1323" t="s">
        <v>14</v>
      </c>
      <c r="G1323" t="s">
        <v>14</v>
      </c>
    </row>
    <row r="1324" spans="1:7" x14ac:dyDescent="0.25">
      <c r="A1324" s="1">
        <v>44866</v>
      </c>
      <c r="B1324" s="1">
        <v>44866</v>
      </c>
      <c r="C1324" t="s">
        <v>33</v>
      </c>
      <c r="D1324" t="s">
        <v>34</v>
      </c>
      <c r="E1324">
        <v>5965</v>
      </c>
      <c r="F1324" t="s">
        <v>14</v>
      </c>
      <c r="G1324" t="s">
        <v>14</v>
      </c>
    </row>
    <row r="1325" spans="1:7" x14ac:dyDescent="0.25">
      <c r="A1325" s="1">
        <v>44866</v>
      </c>
      <c r="B1325" s="1">
        <v>44866</v>
      </c>
      <c r="C1325" t="s">
        <v>35</v>
      </c>
      <c r="D1325" t="s">
        <v>36</v>
      </c>
      <c r="E1325">
        <v>8836</v>
      </c>
      <c r="F1325" t="s">
        <v>14</v>
      </c>
      <c r="G1325" t="s">
        <v>14</v>
      </c>
    </row>
    <row r="1326" spans="1:7" x14ac:dyDescent="0.25">
      <c r="A1326" s="1">
        <v>44866</v>
      </c>
      <c r="B1326" s="1">
        <v>44866</v>
      </c>
      <c r="C1326" t="s">
        <v>37</v>
      </c>
      <c r="D1326" t="s">
        <v>38</v>
      </c>
      <c r="E1326">
        <v>13164</v>
      </c>
      <c r="F1326" t="s">
        <v>14</v>
      </c>
      <c r="G1326" t="s">
        <v>14</v>
      </c>
    </row>
    <row r="1327" spans="1:7" x14ac:dyDescent="0.25">
      <c r="A1327" s="1">
        <v>44866</v>
      </c>
      <c r="B1327" s="1">
        <v>44866</v>
      </c>
      <c r="C1327" t="s">
        <v>39</v>
      </c>
      <c r="D1327" t="s">
        <v>40</v>
      </c>
      <c r="E1327">
        <v>20142</v>
      </c>
      <c r="F1327" t="s">
        <v>14</v>
      </c>
      <c r="G1327" t="s">
        <v>14</v>
      </c>
    </row>
    <row r="1328" spans="1:7" x14ac:dyDescent="0.25">
      <c r="A1328" s="1">
        <v>44866</v>
      </c>
      <c r="B1328" s="1">
        <v>44866</v>
      </c>
      <c r="C1328" t="s">
        <v>41</v>
      </c>
      <c r="D1328" t="s">
        <v>42</v>
      </c>
      <c r="E1328">
        <v>25057</v>
      </c>
      <c r="F1328" t="s">
        <v>14</v>
      </c>
      <c r="G1328" t="s">
        <v>14</v>
      </c>
    </row>
    <row r="1329" spans="1:7" x14ac:dyDescent="0.25">
      <c r="A1329" s="1">
        <v>44866</v>
      </c>
      <c r="B1329" s="1">
        <v>44866</v>
      </c>
      <c r="C1329" t="s">
        <v>43</v>
      </c>
      <c r="D1329" t="s">
        <v>44</v>
      </c>
      <c r="E1329">
        <v>29161</v>
      </c>
      <c r="F1329" t="s">
        <v>14</v>
      </c>
      <c r="G1329" t="s">
        <v>14</v>
      </c>
    </row>
    <row r="1330" spans="1:7" x14ac:dyDescent="0.25">
      <c r="A1330" s="1">
        <v>44866</v>
      </c>
      <c r="B1330" s="1">
        <v>44866</v>
      </c>
      <c r="C1330" t="s">
        <v>45</v>
      </c>
      <c r="D1330" t="s">
        <v>46</v>
      </c>
      <c r="E1330">
        <v>33712</v>
      </c>
      <c r="F1330" t="s">
        <v>14</v>
      </c>
      <c r="G1330" t="s">
        <v>14</v>
      </c>
    </row>
    <row r="1331" spans="1:7" x14ac:dyDescent="0.25">
      <c r="A1331" s="1">
        <v>44866</v>
      </c>
      <c r="B1331" s="1">
        <v>44866</v>
      </c>
      <c r="C1331" t="s">
        <v>47</v>
      </c>
      <c r="D1331" t="s">
        <v>48</v>
      </c>
      <c r="E1331">
        <v>34679</v>
      </c>
      <c r="F1331" t="s">
        <v>14</v>
      </c>
      <c r="G1331" t="s">
        <v>14</v>
      </c>
    </row>
    <row r="1332" spans="1:7" x14ac:dyDescent="0.25">
      <c r="A1332" s="1">
        <v>44866</v>
      </c>
      <c r="B1332" s="1">
        <v>44866</v>
      </c>
      <c r="C1332" t="s">
        <v>49</v>
      </c>
      <c r="D1332" t="s">
        <v>50</v>
      </c>
      <c r="E1332">
        <v>33481</v>
      </c>
      <c r="F1332" t="s">
        <v>14</v>
      </c>
      <c r="G1332" t="s">
        <v>14</v>
      </c>
    </row>
    <row r="1333" spans="1:7" x14ac:dyDescent="0.25">
      <c r="A1333" s="1">
        <v>44866</v>
      </c>
      <c r="B1333" s="1">
        <v>44866</v>
      </c>
      <c r="C1333" t="s">
        <v>51</v>
      </c>
      <c r="D1333" t="s">
        <v>52</v>
      </c>
      <c r="E1333">
        <v>27271</v>
      </c>
      <c r="F1333" t="s">
        <v>14</v>
      </c>
      <c r="G1333" t="s">
        <v>14</v>
      </c>
    </row>
    <row r="1334" spans="1:7" x14ac:dyDescent="0.25">
      <c r="A1334" s="1">
        <v>44866</v>
      </c>
      <c r="B1334" s="1">
        <v>44866</v>
      </c>
      <c r="C1334" t="s">
        <v>53</v>
      </c>
      <c r="D1334" t="s">
        <v>54</v>
      </c>
      <c r="E1334">
        <v>13159</v>
      </c>
      <c r="F1334" t="s">
        <v>14</v>
      </c>
      <c r="G1334" t="s">
        <v>14</v>
      </c>
    </row>
    <row r="1335" spans="1:7" x14ac:dyDescent="0.25">
      <c r="A1335" s="1">
        <v>44866</v>
      </c>
      <c r="B1335" s="1">
        <v>44866</v>
      </c>
      <c r="C1335" t="s">
        <v>55</v>
      </c>
      <c r="D1335" t="s">
        <v>56</v>
      </c>
      <c r="E1335">
        <v>3037</v>
      </c>
      <c r="F1335" t="s">
        <v>14</v>
      </c>
      <c r="G1335" t="s">
        <v>14</v>
      </c>
    </row>
    <row r="1336" spans="1:7" x14ac:dyDescent="0.25">
      <c r="A1336" s="1">
        <v>44896</v>
      </c>
      <c r="B1336" s="1">
        <v>44896</v>
      </c>
      <c r="C1336" t="s">
        <v>12</v>
      </c>
      <c r="D1336" t="s">
        <v>13</v>
      </c>
      <c r="E1336">
        <v>1754</v>
      </c>
      <c r="F1336" t="s">
        <v>14</v>
      </c>
      <c r="G1336" t="s">
        <v>14</v>
      </c>
    </row>
    <row r="1337" spans="1:7" x14ac:dyDescent="0.25">
      <c r="A1337" s="1">
        <v>44896</v>
      </c>
      <c r="B1337" s="1">
        <v>44896</v>
      </c>
      <c r="C1337" t="s">
        <v>15</v>
      </c>
      <c r="D1337" t="s">
        <v>16</v>
      </c>
      <c r="E1337">
        <v>362</v>
      </c>
      <c r="F1337" t="s">
        <v>14</v>
      </c>
      <c r="G1337" t="s">
        <v>14</v>
      </c>
    </row>
    <row r="1338" spans="1:7" x14ac:dyDescent="0.25">
      <c r="A1338" s="1">
        <v>44896</v>
      </c>
      <c r="B1338" s="1">
        <v>44896</v>
      </c>
      <c r="C1338" t="s">
        <v>17</v>
      </c>
      <c r="D1338" t="s">
        <v>18</v>
      </c>
      <c r="E1338">
        <v>244</v>
      </c>
      <c r="F1338" t="s">
        <v>14</v>
      </c>
      <c r="G1338" t="s">
        <v>14</v>
      </c>
    </row>
    <row r="1339" spans="1:7" x14ac:dyDescent="0.25">
      <c r="A1339" s="1">
        <v>44896</v>
      </c>
      <c r="B1339" s="1">
        <v>44896</v>
      </c>
      <c r="C1339" t="s">
        <v>19</v>
      </c>
      <c r="D1339" t="s">
        <v>20</v>
      </c>
      <c r="E1339">
        <v>333</v>
      </c>
      <c r="F1339" t="s">
        <v>14</v>
      </c>
      <c r="G1339" t="s">
        <v>14</v>
      </c>
    </row>
    <row r="1340" spans="1:7" x14ac:dyDescent="0.25">
      <c r="A1340" s="1">
        <v>44896</v>
      </c>
      <c r="B1340" s="1">
        <v>44896</v>
      </c>
      <c r="C1340" t="s">
        <v>21</v>
      </c>
      <c r="D1340" t="s">
        <v>22</v>
      </c>
      <c r="E1340">
        <v>1051</v>
      </c>
      <c r="F1340" t="s">
        <v>14</v>
      </c>
      <c r="G1340" t="s">
        <v>14</v>
      </c>
    </row>
    <row r="1341" spans="1:7" x14ac:dyDescent="0.25">
      <c r="A1341" s="1">
        <v>44896</v>
      </c>
      <c r="B1341" s="1">
        <v>44896</v>
      </c>
      <c r="C1341" t="s">
        <v>23</v>
      </c>
      <c r="D1341" t="s">
        <v>24</v>
      </c>
      <c r="E1341">
        <v>1839</v>
      </c>
      <c r="F1341" t="s">
        <v>14</v>
      </c>
      <c r="G1341" t="s">
        <v>14</v>
      </c>
    </row>
    <row r="1342" spans="1:7" x14ac:dyDescent="0.25">
      <c r="A1342" s="1">
        <v>44896</v>
      </c>
      <c r="B1342" s="1">
        <v>44896</v>
      </c>
      <c r="C1342" t="s">
        <v>25</v>
      </c>
      <c r="D1342" t="s">
        <v>26</v>
      </c>
      <c r="E1342">
        <v>2617</v>
      </c>
      <c r="F1342" t="s">
        <v>14</v>
      </c>
      <c r="G1342" t="s">
        <v>14</v>
      </c>
    </row>
    <row r="1343" spans="1:7" x14ac:dyDescent="0.25">
      <c r="A1343" s="1">
        <v>44896</v>
      </c>
      <c r="B1343" s="1">
        <v>44896</v>
      </c>
      <c r="C1343" t="s">
        <v>27</v>
      </c>
      <c r="D1343" t="s">
        <v>28</v>
      </c>
      <c r="E1343">
        <v>3690</v>
      </c>
      <c r="F1343" t="s">
        <v>14</v>
      </c>
      <c r="G1343" t="s">
        <v>14</v>
      </c>
    </row>
    <row r="1344" spans="1:7" x14ac:dyDescent="0.25">
      <c r="A1344" s="1">
        <v>44896</v>
      </c>
      <c r="B1344" s="1">
        <v>44896</v>
      </c>
      <c r="C1344" t="s">
        <v>29</v>
      </c>
      <c r="D1344" t="s">
        <v>30</v>
      </c>
      <c r="E1344">
        <v>4390</v>
      </c>
      <c r="F1344" t="s">
        <v>14</v>
      </c>
      <c r="G1344" t="s">
        <v>14</v>
      </c>
    </row>
    <row r="1345" spans="1:7" x14ac:dyDescent="0.25">
      <c r="A1345" s="1">
        <v>44896</v>
      </c>
      <c r="B1345" s="1">
        <v>44896</v>
      </c>
      <c r="C1345" t="s">
        <v>31</v>
      </c>
      <c r="D1345" t="s">
        <v>32</v>
      </c>
      <c r="E1345">
        <v>5314</v>
      </c>
      <c r="F1345" t="s">
        <v>14</v>
      </c>
      <c r="G1345" t="s">
        <v>14</v>
      </c>
    </row>
    <row r="1346" spans="1:7" x14ac:dyDescent="0.25">
      <c r="A1346" s="1">
        <v>44896</v>
      </c>
      <c r="B1346" s="1">
        <v>44896</v>
      </c>
      <c r="C1346" t="s">
        <v>33</v>
      </c>
      <c r="D1346" t="s">
        <v>34</v>
      </c>
      <c r="E1346">
        <v>6280</v>
      </c>
      <c r="F1346" t="s">
        <v>14</v>
      </c>
      <c r="G1346" t="s">
        <v>14</v>
      </c>
    </row>
    <row r="1347" spans="1:7" x14ac:dyDescent="0.25">
      <c r="A1347" s="1">
        <v>44896</v>
      </c>
      <c r="B1347" s="1">
        <v>44896</v>
      </c>
      <c r="C1347" t="s">
        <v>35</v>
      </c>
      <c r="D1347" t="s">
        <v>36</v>
      </c>
      <c r="E1347">
        <v>9444</v>
      </c>
      <c r="F1347" t="s">
        <v>14</v>
      </c>
      <c r="G1347" t="s">
        <v>14</v>
      </c>
    </row>
    <row r="1348" spans="1:7" x14ac:dyDescent="0.25">
      <c r="A1348" s="1">
        <v>44896</v>
      </c>
      <c r="B1348" s="1">
        <v>44896</v>
      </c>
      <c r="C1348" t="s">
        <v>37</v>
      </c>
      <c r="D1348" t="s">
        <v>38</v>
      </c>
      <c r="E1348">
        <v>14671</v>
      </c>
      <c r="F1348" t="s">
        <v>14</v>
      </c>
      <c r="G1348" t="s">
        <v>14</v>
      </c>
    </row>
    <row r="1349" spans="1:7" x14ac:dyDescent="0.25">
      <c r="A1349" s="1">
        <v>44896</v>
      </c>
      <c r="B1349" s="1">
        <v>44896</v>
      </c>
      <c r="C1349" t="s">
        <v>39</v>
      </c>
      <c r="D1349" t="s">
        <v>40</v>
      </c>
      <c r="E1349">
        <v>22191</v>
      </c>
      <c r="F1349" t="s">
        <v>14</v>
      </c>
      <c r="G1349" t="s">
        <v>14</v>
      </c>
    </row>
    <row r="1350" spans="1:7" x14ac:dyDescent="0.25">
      <c r="A1350" s="1">
        <v>44896</v>
      </c>
      <c r="B1350" s="1">
        <v>44896</v>
      </c>
      <c r="C1350" t="s">
        <v>41</v>
      </c>
      <c r="D1350" t="s">
        <v>42</v>
      </c>
      <c r="E1350">
        <v>27624</v>
      </c>
      <c r="F1350" t="s">
        <v>14</v>
      </c>
      <c r="G1350" t="s">
        <v>14</v>
      </c>
    </row>
    <row r="1351" spans="1:7" x14ac:dyDescent="0.25">
      <c r="A1351" s="1">
        <v>44896</v>
      </c>
      <c r="B1351" s="1">
        <v>44896</v>
      </c>
      <c r="C1351" t="s">
        <v>43</v>
      </c>
      <c r="D1351" t="s">
        <v>44</v>
      </c>
      <c r="E1351">
        <v>32910</v>
      </c>
      <c r="F1351" t="s">
        <v>14</v>
      </c>
      <c r="G1351" t="s">
        <v>14</v>
      </c>
    </row>
    <row r="1352" spans="1:7" x14ac:dyDescent="0.25">
      <c r="A1352" s="1">
        <v>44896</v>
      </c>
      <c r="B1352" s="1">
        <v>44896</v>
      </c>
      <c r="C1352" t="s">
        <v>45</v>
      </c>
      <c r="D1352" t="s">
        <v>46</v>
      </c>
      <c r="E1352">
        <v>37642</v>
      </c>
      <c r="F1352" t="s">
        <v>14</v>
      </c>
      <c r="G1352" t="s">
        <v>14</v>
      </c>
    </row>
    <row r="1353" spans="1:7" x14ac:dyDescent="0.25">
      <c r="A1353" s="1">
        <v>44896</v>
      </c>
      <c r="B1353" s="1">
        <v>44896</v>
      </c>
      <c r="C1353" t="s">
        <v>47</v>
      </c>
      <c r="D1353" t="s">
        <v>48</v>
      </c>
      <c r="E1353">
        <v>39535</v>
      </c>
      <c r="F1353" t="s">
        <v>14</v>
      </c>
      <c r="G1353" t="s">
        <v>14</v>
      </c>
    </row>
    <row r="1354" spans="1:7" x14ac:dyDescent="0.25">
      <c r="A1354" s="1">
        <v>44896</v>
      </c>
      <c r="B1354" s="1">
        <v>44896</v>
      </c>
      <c r="C1354" t="s">
        <v>49</v>
      </c>
      <c r="D1354" t="s">
        <v>50</v>
      </c>
      <c r="E1354">
        <v>38417</v>
      </c>
      <c r="F1354" t="s">
        <v>14</v>
      </c>
      <c r="G1354" t="s">
        <v>14</v>
      </c>
    </row>
    <row r="1355" spans="1:7" x14ac:dyDescent="0.25">
      <c r="A1355" s="1">
        <v>44896</v>
      </c>
      <c r="B1355" s="1">
        <v>44896</v>
      </c>
      <c r="C1355" t="s">
        <v>51</v>
      </c>
      <c r="D1355" t="s">
        <v>52</v>
      </c>
      <c r="E1355">
        <v>31415</v>
      </c>
      <c r="F1355" t="s">
        <v>14</v>
      </c>
      <c r="G1355" t="s">
        <v>14</v>
      </c>
    </row>
    <row r="1356" spans="1:7" x14ac:dyDescent="0.25">
      <c r="A1356" s="1">
        <v>44896</v>
      </c>
      <c r="B1356" s="1">
        <v>44896</v>
      </c>
      <c r="C1356" t="s">
        <v>53</v>
      </c>
      <c r="D1356" t="s">
        <v>54</v>
      </c>
      <c r="E1356">
        <v>15123</v>
      </c>
      <c r="F1356" t="s">
        <v>14</v>
      </c>
      <c r="G1356" t="s">
        <v>14</v>
      </c>
    </row>
    <row r="1357" spans="1:7" x14ac:dyDescent="0.25">
      <c r="A1357" s="1">
        <v>44896</v>
      </c>
      <c r="B1357" s="1">
        <v>44896</v>
      </c>
      <c r="C1357" t="s">
        <v>55</v>
      </c>
      <c r="D1357" t="s">
        <v>56</v>
      </c>
      <c r="E1357">
        <v>3525</v>
      </c>
      <c r="F1357" t="s">
        <v>14</v>
      </c>
      <c r="G1357" t="s">
        <v>14</v>
      </c>
    </row>
    <row r="1358" spans="1:7" x14ac:dyDescent="0.25">
      <c r="A1358" s="1">
        <v>44927</v>
      </c>
      <c r="B1358" s="1">
        <v>44927</v>
      </c>
      <c r="C1358" t="s">
        <v>12</v>
      </c>
      <c r="D1358" t="s">
        <v>13</v>
      </c>
      <c r="E1358">
        <v>1753</v>
      </c>
      <c r="F1358" t="s">
        <v>14</v>
      </c>
      <c r="G1358" t="s">
        <v>14</v>
      </c>
    </row>
    <row r="1359" spans="1:7" x14ac:dyDescent="0.25">
      <c r="A1359" s="1">
        <v>44927</v>
      </c>
      <c r="B1359" s="1">
        <v>44927</v>
      </c>
      <c r="C1359" t="s">
        <v>15</v>
      </c>
      <c r="D1359" t="s">
        <v>16</v>
      </c>
      <c r="E1359">
        <v>323</v>
      </c>
      <c r="F1359" t="s">
        <v>14</v>
      </c>
      <c r="G1359" t="s">
        <v>14</v>
      </c>
    </row>
    <row r="1360" spans="1:7" x14ac:dyDescent="0.25">
      <c r="A1360" s="1">
        <v>44927</v>
      </c>
      <c r="B1360" s="1">
        <v>44927</v>
      </c>
      <c r="C1360" t="s">
        <v>17</v>
      </c>
      <c r="D1360" t="s">
        <v>18</v>
      </c>
      <c r="E1360">
        <v>212</v>
      </c>
      <c r="F1360" t="s">
        <v>14</v>
      </c>
      <c r="G1360" t="s">
        <v>14</v>
      </c>
    </row>
    <row r="1361" spans="1:7" x14ac:dyDescent="0.25">
      <c r="A1361" s="1">
        <v>44927</v>
      </c>
      <c r="B1361" s="1">
        <v>44927</v>
      </c>
      <c r="C1361" t="s">
        <v>19</v>
      </c>
      <c r="D1361" t="s">
        <v>20</v>
      </c>
      <c r="E1361">
        <v>291</v>
      </c>
      <c r="F1361" t="s">
        <v>14</v>
      </c>
      <c r="G1361" t="s">
        <v>14</v>
      </c>
    </row>
    <row r="1362" spans="1:7" x14ac:dyDescent="0.25">
      <c r="A1362" s="1">
        <v>44927</v>
      </c>
      <c r="B1362" s="1">
        <v>44927</v>
      </c>
      <c r="C1362" t="s">
        <v>21</v>
      </c>
      <c r="D1362" t="s">
        <v>22</v>
      </c>
      <c r="E1362">
        <v>1136</v>
      </c>
      <c r="F1362" t="s">
        <v>14</v>
      </c>
      <c r="G1362" t="s">
        <v>14</v>
      </c>
    </row>
    <row r="1363" spans="1:7" x14ac:dyDescent="0.25">
      <c r="A1363" s="1">
        <v>44927</v>
      </c>
      <c r="B1363" s="1">
        <v>44927</v>
      </c>
      <c r="C1363" t="s">
        <v>23</v>
      </c>
      <c r="D1363" t="s">
        <v>24</v>
      </c>
      <c r="E1363">
        <v>1776</v>
      </c>
      <c r="F1363" t="s">
        <v>14</v>
      </c>
      <c r="G1363" t="s">
        <v>14</v>
      </c>
    </row>
    <row r="1364" spans="1:7" x14ac:dyDescent="0.25">
      <c r="A1364" s="1">
        <v>44927</v>
      </c>
      <c r="B1364" s="1">
        <v>44927</v>
      </c>
      <c r="C1364" t="s">
        <v>25</v>
      </c>
      <c r="D1364" t="s">
        <v>26</v>
      </c>
      <c r="E1364">
        <v>2493</v>
      </c>
      <c r="F1364" t="s">
        <v>14</v>
      </c>
      <c r="G1364" t="s">
        <v>14</v>
      </c>
    </row>
    <row r="1365" spans="1:7" x14ac:dyDescent="0.25">
      <c r="A1365" s="1">
        <v>44927</v>
      </c>
      <c r="B1365" s="1">
        <v>44927</v>
      </c>
      <c r="C1365" t="s">
        <v>27</v>
      </c>
      <c r="D1365" t="s">
        <v>28</v>
      </c>
      <c r="E1365">
        <v>3473</v>
      </c>
      <c r="F1365" t="s">
        <v>14</v>
      </c>
      <c r="G1365" t="s">
        <v>14</v>
      </c>
    </row>
    <row r="1366" spans="1:7" x14ac:dyDescent="0.25">
      <c r="A1366" s="1">
        <v>44927</v>
      </c>
      <c r="B1366" s="1">
        <v>44927</v>
      </c>
      <c r="C1366" t="s">
        <v>29</v>
      </c>
      <c r="D1366" t="s">
        <v>30</v>
      </c>
      <c r="E1366">
        <v>4055</v>
      </c>
      <c r="F1366" t="s">
        <v>14</v>
      </c>
      <c r="G1366" t="s">
        <v>14</v>
      </c>
    </row>
    <row r="1367" spans="1:7" x14ac:dyDescent="0.25">
      <c r="A1367" s="1">
        <v>44927</v>
      </c>
      <c r="B1367" s="1">
        <v>44927</v>
      </c>
      <c r="C1367" t="s">
        <v>31</v>
      </c>
      <c r="D1367" t="s">
        <v>32</v>
      </c>
      <c r="E1367">
        <v>5269</v>
      </c>
      <c r="F1367" t="s">
        <v>14</v>
      </c>
      <c r="G1367" t="s">
        <v>14</v>
      </c>
    </row>
    <row r="1368" spans="1:7" x14ac:dyDescent="0.25">
      <c r="A1368" s="1">
        <v>44927</v>
      </c>
      <c r="B1368" s="1">
        <v>44927</v>
      </c>
      <c r="C1368" t="s">
        <v>33</v>
      </c>
      <c r="D1368" t="s">
        <v>34</v>
      </c>
      <c r="E1368">
        <v>6042</v>
      </c>
      <c r="F1368" t="s">
        <v>14</v>
      </c>
      <c r="G1368" t="s">
        <v>14</v>
      </c>
    </row>
    <row r="1369" spans="1:7" x14ac:dyDescent="0.25">
      <c r="A1369" s="1">
        <v>44927</v>
      </c>
      <c r="B1369" s="1">
        <v>44927</v>
      </c>
      <c r="C1369" t="s">
        <v>35</v>
      </c>
      <c r="D1369" t="s">
        <v>36</v>
      </c>
      <c r="E1369">
        <v>9043</v>
      </c>
      <c r="F1369" t="s">
        <v>14</v>
      </c>
      <c r="G1369" t="s">
        <v>14</v>
      </c>
    </row>
    <row r="1370" spans="1:7" x14ac:dyDescent="0.25">
      <c r="A1370" s="1">
        <v>44927</v>
      </c>
      <c r="B1370" s="1">
        <v>44927</v>
      </c>
      <c r="C1370" t="s">
        <v>37</v>
      </c>
      <c r="D1370" t="s">
        <v>38</v>
      </c>
      <c r="E1370">
        <v>13809</v>
      </c>
      <c r="F1370" t="s">
        <v>14</v>
      </c>
      <c r="G1370" t="s">
        <v>14</v>
      </c>
    </row>
    <row r="1371" spans="1:7" x14ac:dyDescent="0.25">
      <c r="A1371" s="1">
        <v>44927</v>
      </c>
      <c r="B1371" s="1">
        <v>44927</v>
      </c>
      <c r="C1371" t="s">
        <v>39</v>
      </c>
      <c r="D1371" t="s">
        <v>40</v>
      </c>
      <c r="E1371">
        <v>21071</v>
      </c>
      <c r="F1371" t="s">
        <v>14</v>
      </c>
      <c r="G1371" t="s">
        <v>14</v>
      </c>
    </row>
    <row r="1372" spans="1:7" x14ac:dyDescent="0.25">
      <c r="A1372" s="1">
        <v>44927</v>
      </c>
      <c r="B1372" s="1">
        <v>44927</v>
      </c>
      <c r="C1372" t="s">
        <v>41</v>
      </c>
      <c r="D1372" t="s">
        <v>42</v>
      </c>
      <c r="E1372">
        <v>26595</v>
      </c>
      <c r="F1372" t="s">
        <v>14</v>
      </c>
      <c r="G1372" t="s">
        <v>14</v>
      </c>
    </row>
    <row r="1373" spans="1:7" x14ac:dyDescent="0.25">
      <c r="A1373" s="1">
        <v>44927</v>
      </c>
      <c r="B1373" s="1">
        <v>44927</v>
      </c>
      <c r="C1373" t="s">
        <v>43</v>
      </c>
      <c r="D1373" t="s">
        <v>44</v>
      </c>
      <c r="E1373">
        <v>31399</v>
      </c>
      <c r="F1373" t="s">
        <v>14</v>
      </c>
      <c r="G1373" t="s">
        <v>14</v>
      </c>
    </row>
    <row r="1374" spans="1:7" x14ac:dyDescent="0.25">
      <c r="A1374" s="1">
        <v>44927</v>
      </c>
      <c r="B1374" s="1">
        <v>44927</v>
      </c>
      <c r="C1374" t="s">
        <v>45</v>
      </c>
      <c r="D1374" t="s">
        <v>46</v>
      </c>
      <c r="E1374">
        <v>36094</v>
      </c>
      <c r="F1374" t="s">
        <v>14</v>
      </c>
      <c r="G1374" t="s">
        <v>14</v>
      </c>
    </row>
    <row r="1375" spans="1:7" x14ac:dyDescent="0.25">
      <c r="A1375" s="1">
        <v>44927</v>
      </c>
      <c r="B1375" s="1">
        <v>44927</v>
      </c>
      <c r="C1375" t="s">
        <v>47</v>
      </c>
      <c r="D1375" t="s">
        <v>48</v>
      </c>
      <c r="E1375">
        <v>38148</v>
      </c>
      <c r="F1375" t="s">
        <v>14</v>
      </c>
      <c r="G1375" t="s">
        <v>14</v>
      </c>
    </row>
    <row r="1376" spans="1:7" x14ac:dyDescent="0.25">
      <c r="A1376" s="1">
        <v>44927</v>
      </c>
      <c r="B1376" s="1">
        <v>44927</v>
      </c>
      <c r="C1376" t="s">
        <v>49</v>
      </c>
      <c r="D1376" t="s">
        <v>50</v>
      </c>
      <c r="E1376">
        <v>37173</v>
      </c>
      <c r="F1376" t="s">
        <v>14</v>
      </c>
      <c r="G1376" t="s">
        <v>14</v>
      </c>
    </row>
    <row r="1377" spans="1:7" x14ac:dyDescent="0.25">
      <c r="A1377" s="1">
        <v>44927</v>
      </c>
      <c r="B1377" s="1">
        <v>44927</v>
      </c>
      <c r="C1377" t="s">
        <v>51</v>
      </c>
      <c r="D1377" t="s">
        <v>52</v>
      </c>
      <c r="E1377">
        <v>30566</v>
      </c>
      <c r="F1377" t="s">
        <v>14</v>
      </c>
      <c r="G1377" t="s">
        <v>14</v>
      </c>
    </row>
    <row r="1378" spans="1:7" x14ac:dyDescent="0.25">
      <c r="A1378" s="1">
        <v>44927</v>
      </c>
      <c r="B1378" s="1">
        <v>44927</v>
      </c>
      <c r="C1378" t="s">
        <v>53</v>
      </c>
      <c r="D1378" t="s">
        <v>54</v>
      </c>
      <c r="E1378">
        <v>14746</v>
      </c>
      <c r="F1378" t="s">
        <v>14</v>
      </c>
      <c r="G1378" t="s">
        <v>14</v>
      </c>
    </row>
    <row r="1379" spans="1:7" x14ac:dyDescent="0.25">
      <c r="A1379" s="1">
        <v>44927</v>
      </c>
      <c r="B1379" s="1">
        <v>44927</v>
      </c>
      <c r="C1379" t="s">
        <v>55</v>
      </c>
      <c r="D1379" t="s">
        <v>56</v>
      </c>
      <c r="E1379">
        <v>3281</v>
      </c>
      <c r="F1379" t="s">
        <v>14</v>
      </c>
      <c r="G1379" t="s">
        <v>14</v>
      </c>
    </row>
    <row r="1380" spans="1:7" x14ac:dyDescent="0.25">
      <c r="A1380" s="1">
        <v>44958</v>
      </c>
      <c r="B1380" s="1">
        <v>44958</v>
      </c>
      <c r="C1380" t="s">
        <v>12</v>
      </c>
      <c r="D1380" t="s">
        <v>13</v>
      </c>
      <c r="E1380">
        <v>1517</v>
      </c>
      <c r="F1380" t="s">
        <v>14</v>
      </c>
      <c r="G1380" t="s">
        <v>14</v>
      </c>
    </row>
    <row r="1381" spans="1:7" x14ac:dyDescent="0.25">
      <c r="A1381" s="1">
        <v>44958</v>
      </c>
      <c r="B1381" s="1">
        <v>44958</v>
      </c>
      <c r="C1381" t="s">
        <v>15</v>
      </c>
      <c r="D1381" t="s">
        <v>16</v>
      </c>
      <c r="E1381">
        <v>287</v>
      </c>
      <c r="F1381" t="s">
        <v>14</v>
      </c>
      <c r="G1381" t="s">
        <v>14</v>
      </c>
    </row>
    <row r="1382" spans="1:7" x14ac:dyDescent="0.25">
      <c r="A1382" s="1">
        <v>44958</v>
      </c>
      <c r="B1382" s="1">
        <v>44958</v>
      </c>
      <c r="C1382" t="s">
        <v>17</v>
      </c>
      <c r="D1382" t="s">
        <v>18</v>
      </c>
      <c r="E1382">
        <v>189</v>
      </c>
      <c r="F1382" t="s">
        <v>14</v>
      </c>
      <c r="G1382" t="s">
        <v>14</v>
      </c>
    </row>
    <row r="1383" spans="1:7" x14ac:dyDescent="0.25">
      <c r="A1383" s="1">
        <v>44958</v>
      </c>
      <c r="B1383" s="1">
        <v>44958</v>
      </c>
      <c r="C1383" t="s">
        <v>19</v>
      </c>
      <c r="D1383" t="s">
        <v>20</v>
      </c>
      <c r="E1383">
        <v>295</v>
      </c>
      <c r="F1383" t="s">
        <v>14</v>
      </c>
      <c r="G1383" t="s">
        <v>14</v>
      </c>
    </row>
    <row r="1384" spans="1:7" x14ac:dyDescent="0.25">
      <c r="A1384" s="1">
        <v>44958</v>
      </c>
      <c r="B1384" s="1">
        <v>44958</v>
      </c>
      <c r="C1384" t="s">
        <v>21</v>
      </c>
      <c r="D1384" t="s">
        <v>22</v>
      </c>
      <c r="E1384">
        <v>922</v>
      </c>
      <c r="F1384" t="s">
        <v>14</v>
      </c>
      <c r="G1384" t="s">
        <v>14</v>
      </c>
    </row>
    <row r="1385" spans="1:7" x14ac:dyDescent="0.25">
      <c r="A1385" s="1">
        <v>44958</v>
      </c>
      <c r="B1385" s="1">
        <v>44958</v>
      </c>
      <c r="C1385" t="s">
        <v>23</v>
      </c>
      <c r="D1385" t="s">
        <v>24</v>
      </c>
      <c r="E1385">
        <v>1601</v>
      </c>
      <c r="F1385" t="s">
        <v>14</v>
      </c>
      <c r="G1385" t="s">
        <v>14</v>
      </c>
    </row>
    <row r="1386" spans="1:7" x14ac:dyDescent="0.25">
      <c r="A1386" s="1">
        <v>44958</v>
      </c>
      <c r="B1386" s="1">
        <v>44958</v>
      </c>
      <c r="C1386" t="s">
        <v>25</v>
      </c>
      <c r="D1386" t="s">
        <v>26</v>
      </c>
      <c r="E1386">
        <v>2144</v>
      </c>
      <c r="F1386" t="s">
        <v>14</v>
      </c>
      <c r="G1386" t="s">
        <v>14</v>
      </c>
    </row>
    <row r="1387" spans="1:7" x14ac:dyDescent="0.25">
      <c r="A1387" s="1">
        <v>44958</v>
      </c>
      <c r="B1387" s="1">
        <v>44958</v>
      </c>
      <c r="C1387" t="s">
        <v>27</v>
      </c>
      <c r="D1387" t="s">
        <v>28</v>
      </c>
      <c r="E1387">
        <v>3090</v>
      </c>
      <c r="F1387" t="s">
        <v>14</v>
      </c>
      <c r="G1387" t="s">
        <v>14</v>
      </c>
    </row>
    <row r="1388" spans="1:7" x14ac:dyDescent="0.25">
      <c r="A1388" s="1">
        <v>44958</v>
      </c>
      <c r="B1388" s="1">
        <v>44958</v>
      </c>
      <c r="C1388" t="s">
        <v>29</v>
      </c>
      <c r="D1388" t="s">
        <v>30</v>
      </c>
      <c r="E1388">
        <v>3586</v>
      </c>
      <c r="F1388" t="s">
        <v>14</v>
      </c>
      <c r="G1388" t="s">
        <v>14</v>
      </c>
    </row>
    <row r="1389" spans="1:7" x14ac:dyDescent="0.25">
      <c r="A1389" s="1">
        <v>44958</v>
      </c>
      <c r="B1389" s="1">
        <v>44958</v>
      </c>
      <c r="C1389" t="s">
        <v>31</v>
      </c>
      <c r="D1389" t="s">
        <v>32</v>
      </c>
      <c r="E1389">
        <v>4576</v>
      </c>
      <c r="F1389" t="s">
        <v>14</v>
      </c>
      <c r="G1389" t="s">
        <v>14</v>
      </c>
    </row>
    <row r="1390" spans="1:7" x14ac:dyDescent="0.25">
      <c r="A1390" s="1">
        <v>44958</v>
      </c>
      <c r="B1390" s="1">
        <v>44958</v>
      </c>
      <c r="C1390" t="s">
        <v>33</v>
      </c>
      <c r="D1390" t="s">
        <v>34</v>
      </c>
      <c r="E1390">
        <v>5349</v>
      </c>
      <c r="F1390" t="s">
        <v>14</v>
      </c>
      <c r="G1390" t="s">
        <v>14</v>
      </c>
    </row>
    <row r="1391" spans="1:7" x14ac:dyDescent="0.25">
      <c r="A1391" s="1">
        <v>44958</v>
      </c>
      <c r="B1391" s="1">
        <v>44958</v>
      </c>
      <c r="C1391" t="s">
        <v>35</v>
      </c>
      <c r="D1391" t="s">
        <v>36</v>
      </c>
      <c r="E1391">
        <v>7870</v>
      </c>
      <c r="F1391" t="s">
        <v>14</v>
      </c>
      <c r="G1391" t="s">
        <v>14</v>
      </c>
    </row>
    <row r="1392" spans="1:7" x14ac:dyDescent="0.25">
      <c r="A1392" s="1">
        <v>44958</v>
      </c>
      <c r="B1392" s="1">
        <v>44958</v>
      </c>
      <c r="C1392" t="s">
        <v>37</v>
      </c>
      <c r="D1392" t="s">
        <v>38</v>
      </c>
      <c r="E1392">
        <v>12077</v>
      </c>
      <c r="F1392" t="s">
        <v>14</v>
      </c>
      <c r="G1392" t="s">
        <v>14</v>
      </c>
    </row>
    <row r="1393" spans="1:7" x14ac:dyDescent="0.25">
      <c r="A1393" s="1">
        <v>44958</v>
      </c>
      <c r="B1393" s="1">
        <v>44958</v>
      </c>
      <c r="C1393" t="s">
        <v>39</v>
      </c>
      <c r="D1393" t="s">
        <v>40</v>
      </c>
      <c r="E1393">
        <v>18266</v>
      </c>
      <c r="F1393" t="s">
        <v>14</v>
      </c>
      <c r="G1393" t="s">
        <v>14</v>
      </c>
    </row>
    <row r="1394" spans="1:7" x14ac:dyDescent="0.25">
      <c r="A1394" s="1">
        <v>44958</v>
      </c>
      <c r="B1394" s="1">
        <v>44958</v>
      </c>
      <c r="C1394" t="s">
        <v>41</v>
      </c>
      <c r="D1394" t="s">
        <v>42</v>
      </c>
      <c r="E1394">
        <v>23098</v>
      </c>
      <c r="F1394" t="s">
        <v>14</v>
      </c>
      <c r="G1394" t="s">
        <v>14</v>
      </c>
    </row>
    <row r="1395" spans="1:7" x14ac:dyDescent="0.25">
      <c r="A1395" s="1">
        <v>44958</v>
      </c>
      <c r="B1395" s="1">
        <v>44958</v>
      </c>
      <c r="C1395" t="s">
        <v>43</v>
      </c>
      <c r="D1395" t="s">
        <v>44</v>
      </c>
      <c r="E1395">
        <v>26949</v>
      </c>
      <c r="F1395" t="s">
        <v>14</v>
      </c>
      <c r="G1395" t="s">
        <v>14</v>
      </c>
    </row>
    <row r="1396" spans="1:7" x14ac:dyDescent="0.25">
      <c r="A1396" s="1">
        <v>44958</v>
      </c>
      <c r="B1396" s="1">
        <v>44958</v>
      </c>
      <c r="C1396" t="s">
        <v>45</v>
      </c>
      <c r="D1396" t="s">
        <v>46</v>
      </c>
      <c r="E1396">
        <v>31518</v>
      </c>
      <c r="F1396" t="s">
        <v>14</v>
      </c>
      <c r="G1396" t="s">
        <v>14</v>
      </c>
    </row>
    <row r="1397" spans="1:7" x14ac:dyDescent="0.25">
      <c r="A1397" s="1">
        <v>44958</v>
      </c>
      <c r="B1397" s="1">
        <v>44958</v>
      </c>
      <c r="C1397" t="s">
        <v>47</v>
      </c>
      <c r="D1397" t="s">
        <v>48</v>
      </c>
      <c r="E1397">
        <v>32863</v>
      </c>
      <c r="F1397" t="s">
        <v>14</v>
      </c>
      <c r="G1397" t="s">
        <v>14</v>
      </c>
    </row>
    <row r="1398" spans="1:7" x14ac:dyDescent="0.25">
      <c r="A1398" s="1">
        <v>44958</v>
      </c>
      <c r="B1398" s="1">
        <v>44958</v>
      </c>
      <c r="C1398" t="s">
        <v>49</v>
      </c>
      <c r="D1398" t="s">
        <v>50</v>
      </c>
      <c r="E1398">
        <v>31313</v>
      </c>
      <c r="F1398" t="s">
        <v>14</v>
      </c>
      <c r="G1398" t="s">
        <v>14</v>
      </c>
    </row>
    <row r="1399" spans="1:7" x14ac:dyDescent="0.25">
      <c r="A1399" s="1">
        <v>44958</v>
      </c>
      <c r="B1399" s="1">
        <v>44958</v>
      </c>
      <c r="C1399" t="s">
        <v>51</v>
      </c>
      <c r="D1399" t="s">
        <v>52</v>
      </c>
      <c r="E1399">
        <v>25925</v>
      </c>
      <c r="F1399" t="s">
        <v>14</v>
      </c>
      <c r="G1399" t="s">
        <v>14</v>
      </c>
    </row>
    <row r="1400" spans="1:7" x14ac:dyDescent="0.25">
      <c r="A1400" s="1">
        <v>44958</v>
      </c>
      <c r="B1400" s="1">
        <v>44958</v>
      </c>
      <c r="C1400" t="s">
        <v>53</v>
      </c>
      <c r="D1400" t="s">
        <v>54</v>
      </c>
      <c r="E1400">
        <v>12367</v>
      </c>
      <c r="F1400" t="s">
        <v>14</v>
      </c>
      <c r="G1400" t="s">
        <v>14</v>
      </c>
    </row>
    <row r="1401" spans="1:7" x14ac:dyDescent="0.25">
      <c r="A1401" s="1">
        <v>44958</v>
      </c>
      <c r="B1401" s="1">
        <v>44958</v>
      </c>
      <c r="C1401" t="s">
        <v>55</v>
      </c>
      <c r="D1401" t="s">
        <v>56</v>
      </c>
      <c r="E1401">
        <v>2858</v>
      </c>
      <c r="F1401" t="s">
        <v>14</v>
      </c>
      <c r="G1401" t="s">
        <v>14</v>
      </c>
    </row>
    <row r="1402" spans="1:7" x14ac:dyDescent="0.25">
      <c r="A1402" s="1">
        <v>44986</v>
      </c>
      <c r="B1402" s="1">
        <v>44986</v>
      </c>
      <c r="C1402" t="s">
        <v>12</v>
      </c>
      <c r="D1402" t="s">
        <v>13</v>
      </c>
      <c r="E1402">
        <v>1795</v>
      </c>
      <c r="F1402" t="s">
        <v>14</v>
      </c>
      <c r="G1402" t="s">
        <v>14</v>
      </c>
    </row>
    <row r="1403" spans="1:7" x14ac:dyDescent="0.25">
      <c r="A1403" s="1">
        <v>44986</v>
      </c>
      <c r="B1403" s="1">
        <v>44986</v>
      </c>
      <c r="C1403" t="s">
        <v>15</v>
      </c>
      <c r="D1403" t="s">
        <v>16</v>
      </c>
      <c r="E1403">
        <v>363</v>
      </c>
      <c r="F1403" t="s">
        <v>14</v>
      </c>
      <c r="G1403" t="s">
        <v>14</v>
      </c>
    </row>
    <row r="1404" spans="1:7" x14ac:dyDescent="0.25">
      <c r="A1404" s="1">
        <v>44986</v>
      </c>
      <c r="B1404" s="1">
        <v>44986</v>
      </c>
      <c r="C1404" t="s">
        <v>17</v>
      </c>
      <c r="D1404" t="s">
        <v>18</v>
      </c>
      <c r="E1404">
        <v>235</v>
      </c>
      <c r="F1404" t="s">
        <v>14</v>
      </c>
      <c r="G1404" t="s">
        <v>14</v>
      </c>
    </row>
    <row r="1405" spans="1:7" x14ac:dyDescent="0.25">
      <c r="A1405" s="1">
        <v>44986</v>
      </c>
      <c r="B1405" s="1">
        <v>44986</v>
      </c>
      <c r="C1405" t="s">
        <v>19</v>
      </c>
      <c r="D1405" t="s">
        <v>20</v>
      </c>
      <c r="E1405">
        <v>288</v>
      </c>
      <c r="F1405" t="s">
        <v>14</v>
      </c>
      <c r="G1405" t="s">
        <v>14</v>
      </c>
    </row>
    <row r="1406" spans="1:7" x14ac:dyDescent="0.25">
      <c r="A1406" s="1">
        <v>44986</v>
      </c>
      <c r="B1406" s="1">
        <v>44986</v>
      </c>
      <c r="C1406" t="s">
        <v>21</v>
      </c>
      <c r="D1406" t="s">
        <v>22</v>
      </c>
      <c r="E1406">
        <v>1014</v>
      </c>
      <c r="F1406" t="s">
        <v>14</v>
      </c>
      <c r="G1406" t="s">
        <v>14</v>
      </c>
    </row>
    <row r="1407" spans="1:7" x14ac:dyDescent="0.25">
      <c r="A1407" s="1">
        <v>44986</v>
      </c>
      <c r="B1407" s="1">
        <v>44986</v>
      </c>
      <c r="C1407" t="s">
        <v>23</v>
      </c>
      <c r="D1407" t="s">
        <v>24</v>
      </c>
      <c r="E1407">
        <v>1755</v>
      </c>
      <c r="F1407" t="s">
        <v>14</v>
      </c>
      <c r="G1407" t="s">
        <v>14</v>
      </c>
    </row>
    <row r="1408" spans="1:7" x14ac:dyDescent="0.25">
      <c r="A1408" s="1">
        <v>44986</v>
      </c>
      <c r="B1408" s="1">
        <v>44986</v>
      </c>
      <c r="C1408" t="s">
        <v>25</v>
      </c>
      <c r="D1408" t="s">
        <v>26</v>
      </c>
      <c r="E1408">
        <v>2355</v>
      </c>
      <c r="F1408" t="s">
        <v>14</v>
      </c>
      <c r="G1408" t="s">
        <v>14</v>
      </c>
    </row>
    <row r="1409" spans="1:7" x14ac:dyDescent="0.25">
      <c r="A1409" s="1">
        <v>44986</v>
      </c>
      <c r="B1409" s="1">
        <v>44986</v>
      </c>
      <c r="C1409" t="s">
        <v>27</v>
      </c>
      <c r="D1409" t="s">
        <v>28</v>
      </c>
      <c r="E1409">
        <v>3486</v>
      </c>
      <c r="F1409" t="s">
        <v>14</v>
      </c>
      <c r="G1409" t="s">
        <v>14</v>
      </c>
    </row>
    <row r="1410" spans="1:7" x14ac:dyDescent="0.25">
      <c r="A1410" s="1">
        <v>44986</v>
      </c>
      <c r="B1410" s="1">
        <v>44986</v>
      </c>
      <c r="C1410" t="s">
        <v>29</v>
      </c>
      <c r="D1410" t="s">
        <v>30</v>
      </c>
      <c r="E1410">
        <v>4053</v>
      </c>
      <c r="F1410" t="s">
        <v>14</v>
      </c>
      <c r="G1410" t="s">
        <v>14</v>
      </c>
    </row>
    <row r="1411" spans="1:7" x14ac:dyDescent="0.25">
      <c r="A1411" s="1">
        <v>44986</v>
      </c>
      <c r="B1411" s="1">
        <v>44986</v>
      </c>
      <c r="C1411" t="s">
        <v>31</v>
      </c>
      <c r="D1411" t="s">
        <v>32</v>
      </c>
      <c r="E1411">
        <v>4945</v>
      </c>
      <c r="F1411" t="s">
        <v>14</v>
      </c>
      <c r="G1411" t="s">
        <v>14</v>
      </c>
    </row>
    <row r="1412" spans="1:7" x14ac:dyDescent="0.25">
      <c r="A1412" s="1">
        <v>44986</v>
      </c>
      <c r="B1412" s="1">
        <v>44986</v>
      </c>
      <c r="C1412" t="s">
        <v>33</v>
      </c>
      <c r="D1412" t="s">
        <v>34</v>
      </c>
      <c r="E1412">
        <v>5522</v>
      </c>
      <c r="F1412" t="s">
        <v>14</v>
      </c>
      <c r="G1412" t="s">
        <v>14</v>
      </c>
    </row>
    <row r="1413" spans="1:7" x14ac:dyDescent="0.25">
      <c r="A1413" s="1">
        <v>44986</v>
      </c>
      <c r="B1413" s="1">
        <v>44986</v>
      </c>
      <c r="C1413" t="s">
        <v>35</v>
      </c>
      <c r="D1413" t="s">
        <v>36</v>
      </c>
      <c r="E1413">
        <v>8611</v>
      </c>
      <c r="F1413" t="s">
        <v>14</v>
      </c>
      <c r="G1413" t="s">
        <v>14</v>
      </c>
    </row>
    <row r="1414" spans="1:7" x14ac:dyDescent="0.25">
      <c r="A1414" s="1">
        <v>44986</v>
      </c>
      <c r="B1414" s="1">
        <v>44986</v>
      </c>
      <c r="C1414" t="s">
        <v>37</v>
      </c>
      <c r="D1414" t="s">
        <v>38</v>
      </c>
      <c r="E1414">
        <v>13010</v>
      </c>
      <c r="F1414" t="s">
        <v>14</v>
      </c>
      <c r="G1414" t="s">
        <v>14</v>
      </c>
    </row>
    <row r="1415" spans="1:7" x14ac:dyDescent="0.25">
      <c r="A1415" s="1">
        <v>44986</v>
      </c>
      <c r="B1415" s="1">
        <v>44986</v>
      </c>
      <c r="C1415" t="s">
        <v>39</v>
      </c>
      <c r="D1415" t="s">
        <v>40</v>
      </c>
      <c r="E1415">
        <v>19700</v>
      </c>
      <c r="F1415" t="s">
        <v>14</v>
      </c>
      <c r="G1415" t="s">
        <v>14</v>
      </c>
    </row>
    <row r="1416" spans="1:7" x14ac:dyDescent="0.25">
      <c r="A1416" s="1">
        <v>44986</v>
      </c>
      <c r="B1416" s="1">
        <v>44986</v>
      </c>
      <c r="C1416" t="s">
        <v>41</v>
      </c>
      <c r="D1416" t="s">
        <v>42</v>
      </c>
      <c r="E1416">
        <v>25108</v>
      </c>
      <c r="F1416" t="s">
        <v>14</v>
      </c>
      <c r="G1416" t="s">
        <v>14</v>
      </c>
    </row>
    <row r="1417" spans="1:7" x14ac:dyDescent="0.25">
      <c r="A1417" s="1">
        <v>44986</v>
      </c>
      <c r="B1417" s="1">
        <v>44986</v>
      </c>
      <c r="C1417" t="s">
        <v>43</v>
      </c>
      <c r="D1417" t="s">
        <v>44</v>
      </c>
      <c r="E1417">
        <v>29456</v>
      </c>
      <c r="F1417" t="s">
        <v>14</v>
      </c>
      <c r="G1417" t="s">
        <v>14</v>
      </c>
    </row>
    <row r="1418" spans="1:7" x14ac:dyDescent="0.25">
      <c r="A1418" s="1">
        <v>44986</v>
      </c>
      <c r="B1418" s="1">
        <v>44986</v>
      </c>
      <c r="C1418" t="s">
        <v>45</v>
      </c>
      <c r="D1418" t="s">
        <v>46</v>
      </c>
      <c r="E1418">
        <v>33631</v>
      </c>
      <c r="F1418" t="s">
        <v>14</v>
      </c>
      <c r="G1418" t="s">
        <v>14</v>
      </c>
    </row>
    <row r="1419" spans="1:7" x14ac:dyDescent="0.25">
      <c r="A1419" s="1">
        <v>44986</v>
      </c>
      <c r="B1419" s="1">
        <v>44986</v>
      </c>
      <c r="C1419" t="s">
        <v>47</v>
      </c>
      <c r="D1419" t="s">
        <v>48</v>
      </c>
      <c r="E1419">
        <v>35205</v>
      </c>
      <c r="F1419" t="s">
        <v>14</v>
      </c>
      <c r="G1419" t="s">
        <v>14</v>
      </c>
    </row>
    <row r="1420" spans="1:7" x14ac:dyDescent="0.25">
      <c r="A1420" s="1">
        <v>44986</v>
      </c>
      <c r="B1420" s="1">
        <v>44986</v>
      </c>
      <c r="C1420" t="s">
        <v>49</v>
      </c>
      <c r="D1420" t="s">
        <v>50</v>
      </c>
      <c r="E1420">
        <v>34143</v>
      </c>
      <c r="F1420" t="s">
        <v>14</v>
      </c>
      <c r="G1420" t="s">
        <v>14</v>
      </c>
    </row>
    <row r="1421" spans="1:7" x14ac:dyDescent="0.25">
      <c r="A1421" s="1">
        <v>44986</v>
      </c>
      <c r="B1421" s="1">
        <v>44986</v>
      </c>
      <c r="C1421" t="s">
        <v>51</v>
      </c>
      <c r="D1421" t="s">
        <v>52</v>
      </c>
      <c r="E1421">
        <v>27818</v>
      </c>
      <c r="F1421" t="s">
        <v>14</v>
      </c>
      <c r="G1421" t="s">
        <v>14</v>
      </c>
    </row>
    <row r="1422" spans="1:7" x14ac:dyDescent="0.25">
      <c r="A1422" s="1">
        <v>44986</v>
      </c>
      <c r="B1422" s="1">
        <v>44986</v>
      </c>
      <c r="C1422" t="s">
        <v>53</v>
      </c>
      <c r="D1422" t="s">
        <v>54</v>
      </c>
      <c r="E1422">
        <v>13333</v>
      </c>
      <c r="F1422" t="s">
        <v>14</v>
      </c>
      <c r="G1422" t="s">
        <v>14</v>
      </c>
    </row>
    <row r="1423" spans="1:7" x14ac:dyDescent="0.25">
      <c r="A1423" s="1">
        <v>44986</v>
      </c>
      <c r="B1423" s="1">
        <v>44986</v>
      </c>
      <c r="C1423" t="s">
        <v>55</v>
      </c>
      <c r="D1423" t="s">
        <v>56</v>
      </c>
      <c r="E1423">
        <v>2940</v>
      </c>
      <c r="F1423" t="s">
        <v>14</v>
      </c>
      <c r="G1423" t="s">
        <v>14</v>
      </c>
    </row>
    <row r="1424" spans="1:7" x14ac:dyDescent="0.25">
      <c r="A1424" s="1">
        <v>45017</v>
      </c>
      <c r="B1424" s="1">
        <v>45017</v>
      </c>
      <c r="C1424" t="s">
        <v>12</v>
      </c>
      <c r="D1424" t="s">
        <v>13</v>
      </c>
      <c r="E1424">
        <v>1656</v>
      </c>
      <c r="F1424" t="s">
        <v>14</v>
      </c>
      <c r="G1424" t="s">
        <v>14</v>
      </c>
    </row>
    <row r="1425" spans="1:7" x14ac:dyDescent="0.25">
      <c r="A1425" s="1">
        <v>45017</v>
      </c>
      <c r="B1425" s="1">
        <v>45017</v>
      </c>
      <c r="C1425" t="s">
        <v>15</v>
      </c>
      <c r="D1425" t="s">
        <v>16</v>
      </c>
      <c r="E1425">
        <v>333</v>
      </c>
      <c r="F1425" t="s">
        <v>14</v>
      </c>
      <c r="G1425" t="s">
        <v>14</v>
      </c>
    </row>
    <row r="1426" spans="1:7" x14ac:dyDescent="0.25">
      <c r="A1426" s="1">
        <v>45017</v>
      </c>
      <c r="B1426" s="1">
        <v>45017</v>
      </c>
      <c r="C1426" t="s">
        <v>17</v>
      </c>
      <c r="D1426" t="s">
        <v>18</v>
      </c>
      <c r="E1426">
        <v>221</v>
      </c>
      <c r="F1426" t="s">
        <v>14</v>
      </c>
      <c r="G1426" t="s">
        <v>14</v>
      </c>
    </row>
    <row r="1427" spans="1:7" x14ac:dyDescent="0.25">
      <c r="A1427" s="1">
        <v>45017</v>
      </c>
      <c r="B1427" s="1">
        <v>45017</v>
      </c>
      <c r="C1427" t="s">
        <v>19</v>
      </c>
      <c r="D1427" t="s">
        <v>20</v>
      </c>
      <c r="E1427">
        <v>294</v>
      </c>
      <c r="F1427" t="s">
        <v>14</v>
      </c>
      <c r="G1427" t="s">
        <v>14</v>
      </c>
    </row>
    <row r="1428" spans="1:7" x14ac:dyDescent="0.25">
      <c r="A1428" s="1">
        <v>45017</v>
      </c>
      <c r="B1428" s="1">
        <v>45017</v>
      </c>
      <c r="C1428" t="s">
        <v>21</v>
      </c>
      <c r="D1428" t="s">
        <v>22</v>
      </c>
      <c r="E1428">
        <v>1085</v>
      </c>
      <c r="F1428" t="s">
        <v>14</v>
      </c>
      <c r="G1428" t="s">
        <v>14</v>
      </c>
    </row>
    <row r="1429" spans="1:7" x14ac:dyDescent="0.25">
      <c r="A1429" s="1">
        <v>45017</v>
      </c>
      <c r="B1429" s="1">
        <v>45017</v>
      </c>
      <c r="C1429" t="s">
        <v>23</v>
      </c>
      <c r="D1429" t="s">
        <v>24</v>
      </c>
      <c r="E1429">
        <v>1837</v>
      </c>
      <c r="F1429" t="s">
        <v>14</v>
      </c>
      <c r="G1429" t="s">
        <v>14</v>
      </c>
    </row>
    <row r="1430" spans="1:7" x14ac:dyDescent="0.25">
      <c r="A1430" s="1">
        <v>45017</v>
      </c>
      <c r="B1430" s="1">
        <v>45017</v>
      </c>
      <c r="C1430" t="s">
        <v>25</v>
      </c>
      <c r="D1430" t="s">
        <v>26</v>
      </c>
      <c r="E1430">
        <v>2365</v>
      </c>
      <c r="F1430" t="s">
        <v>14</v>
      </c>
      <c r="G1430" t="s">
        <v>14</v>
      </c>
    </row>
    <row r="1431" spans="1:7" x14ac:dyDescent="0.25">
      <c r="A1431" s="1">
        <v>45017</v>
      </c>
      <c r="B1431" s="1">
        <v>45017</v>
      </c>
      <c r="C1431" t="s">
        <v>27</v>
      </c>
      <c r="D1431" t="s">
        <v>28</v>
      </c>
      <c r="E1431">
        <v>3212</v>
      </c>
      <c r="F1431" t="s">
        <v>14</v>
      </c>
      <c r="G1431" t="s">
        <v>14</v>
      </c>
    </row>
    <row r="1432" spans="1:7" x14ac:dyDescent="0.25">
      <c r="A1432" s="1">
        <v>45017</v>
      </c>
      <c r="B1432" s="1">
        <v>45017</v>
      </c>
      <c r="C1432" t="s">
        <v>29</v>
      </c>
      <c r="D1432" t="s">
        <v>30</v>
      </c>
      <c r="E1432">
        <v>4001</v>
      </c>
      <c r="F1432" t="s">
        <v>14</v>
      </c>
      <c r="G1432" t="s">
        <v>14</v>
      </c>
    </row>
    <row r="1433" spans="1:7" x14ac:dyDescent="0.25">
      <c r="A1433" s="1">
        <v>45017</v>
      </c>
      <c r="B1433" s="1">
        <v>45017</v>
      </c>
      <c r="C1433" t="s">
        <v>31</v>
      </c>
      <c r="D1433" t="s">
        <v>32</v>
      </c>
      <c r="E1433">
        <v>4723</v>
      </c>
      <c r="F1433" t="s">
        <v>14</v>
      </c>
      <c r="G1433" t="s">
        <v>14</v>
      </c>
    </row>
    <row r="1434" spans="1:7" x14ac:dyDescent="0.25">
      <c r="A1434" s="1">
        <v>45017</v>
      </c>
      <c r="B1434" s="1">
        <v>45017</v>
      </c>
      <c r="C1434" t="s">
        <v>33</v>
      </c>
      <c r="D1434" t="s">
        <v>34</v>
      </c>
      <c r="E1434">
        <v>5480</v>
      </c>
      <c r="F1434" t="s">
        <v>14</v>
      </c>
      <c r="G1434" t="s">
        <v>14</v>
      </c>
    </row>
    <row r="1435" spans="1:7" x14ac:dyDescent="0.25">
      <c r="A1435" s="1">
        <v>45017</v>
      </c>
      <c r="B1435" s="1">
        <v>45017</v>
      </c>
      <c r="C1435" t="s">
        <v>35</v>
      </c>
      <c r="D1435" t="s">
        <v>36</v>
      </c>
      <c r="E1435">
        <v>8383</v>
      </c>
      <c r="F1435" t="s">
        <v>14</v>
      </c>
      <c r="G1435" t="s">
        <v>14</v>
      </c>
    </row>
    <row r="1436" spans="1:7" x14ac:dyDescent="0.25">
      <c r="A1436" s="1">
        <v>45017</v>
      </c>
      <c r="B1436" s="1">
        <v>45017</v>
      </c>
      <c r="C1436" t="s">
        <v>37</v>
      </c>
      <c r="D1436" t="s">
        <v>38</v>
      </c>
      <c r="E1436">
        <v>12514</v>
      </c>
      <c r="F1436" t="s">
        <v>14</v>
      </c>
      <c r="G1436" t="s">
        <v>14</v>
      </c>
    </row>
    <row r="1437" spans="1:7" x14ac:dyDescent="0.25">
      <c r="A1437" s="1">
        <v>45017</v>
      </c>
      <c r="B1437" s="1">
        <v>45017</v>
      </c>
      <c r="C1437" t="s">
        <v>39</v>
      </c>
      <c r="D1437" t="s">
        <v>40</v>
      </c>
      <c r="E1437">
        <v>18583</v>
      </c>
      <c r="F1437" t="s">
        <v>14</v>
      </c>
      <c r="G1437" t="s">
        <v>14</v>
      </c>
    </row>
    <row r="1438" spans="1:7" x14ac:dyDescent="0.25">
      <c r="A1438" s="1">
        <v>45017</v>
      </c>
      <c r="B1438" s="1">
        <v>45017</v>
      </c>
      <c r="C1438" t="s">
        <v>41</v>
      </c>
      <c r="D1438" t="s">
        <v>42</v>
      </c>
      <c r="E1438">
        <v>23264</v>
      </c>
      <c r="F1438" t="s">
        <v>14</v>
      </c>
      <c r="G1438" t="s">
        <v>14</v>
      </c>
    </row>
    <row r="1439" spans="1:7" x14ac:dyDescent="0.25">
      <c r="A1439" s="1">
        <v>45017</v>
      </c>
      <c r="B1439" s="1">
        <v>45017</v>
      </c>
      <c r="C1439" t="s">
        <v>43</v>
      </c>
      <c r="D1439" t="s">
        <v>44</v>
      </c>
      <c r="E1439">
        <v>27604</v>
      </c>
      <c r="F1439" t="s">
        <v>14</v>
      </c>
      <c r="G1439" t="s">
        <v>14</v>
      </c>
    </row>
    <row r="1440" spans="1:7" x14ac:dyDescent="0.25">
      <c r="A1440" s="1">
        <v>45017</v>
      </c>
      <c r="B1440" s="1">
        <v>45017</v>
      </c>
      <c r="C1440" t="s">
        <v>45</v>
      </c>
      <c r="D1440" t="s">
        <v>46</v>
      </c>
      <c r="E1440">
        <v>31556</v>
      </c>
      <c r="F1440" t="s">
        <v>14</v>
      </c>
      <c r="G1440" t="s">
        <v>14</v>
      </c>
    </row>
    <row r="1441" spans="1:7" x14ac:dyDescent="0.25">
      <c r="A1441" s="1">
        <v>45017</v>
      </c>
      <c r="B1441" s="1">
        <v>45017</v>
      </c>
      <c r="C1441" t="s">
        <v>47</v>
      </c>
      <c r="D1441" t="s">
        <v>48</v>
      </c>
      <c r="E1441">
        <v>32688</v>
      </c>
      <c r="F1441" t="s">
        <v>14</v>
      </c>
      <c r="G1441" t="s">
        <v>14</v>
      </c>
    </row>
    <row r="1442" spans="1:7" x14ac:dyDescent="0.25">
      <c r="A1442" s="1">
        <v>45017</v>
      </c>
      <c r="B1442" s="1">
        <v>45017</v>
      </c>
      <c r="C1442" t="s">
        <v>49</v>
      </c>
      <c r="D1442" t="s">
        <v>50</v>
      </c>
      <c r="E1442">
        <v>31901</v>
      </c>
      <c r="F1442" t="s">
        <v>14</v>
      </c>
      <c r="G1442" t="s">
        <v>14</v>
      </c>
    </row>
    <row r="1443" spans="1:7" x14ac:dyDescent="0.25">
      <c r="A1443" s="1">
        <v>45017</v>
      </c>
      <c r="B1443" s="1">
        <v>45017</v>
      </c>
      <c r="C1443" t="s">
        <v>51</v>
      </c>
      <c r="D1443" t="s">
        <v>52</v>
      </c>
      <c r="E1443">
        <v>25376</v>
      </c>
      <c r="F1443" t="s">
        <v>14</v>
      </c>
      <c r="G1443" t="s">
        <v>14</v>
      </c>
    </row>
    <row r="1444" spans="1:7" x14ac:dyDescent="0.25">
      <c r="A1444" s="1">
        <v>45017</v>
      </c>
      <c r="B1444" s="1">
        <v>45017</v>
      </c>
      <c r="C1444" t="s">
        <v>53</v>
      </c>
      <c r="D1444" t="s">
        <v>54</v>
      </c>
      <c r="E1444">
        <v>12026</v>
      </c>
      <c r="F1444" t="s">
        <v>14</v>
      </c>
      <c r="G1444" t="s">
        <v>14</v>
      </c>
    </row>
    <row r="1445" spans="1:7" x14ac:dyDescent="0.25">
      <c r="A1445" s="1">
        <v>45017</v>
      </c>
      <c r="B1445" s="1">
        <v>45017</v>
      </c>
      <c r="C1445" t="s">
        <v>55</v>
      </c>
      <c r="D1445" t="s">
        <v>56</v>
      </c>
      <c r="E1445">
        <v>2723</v>
      </c>
      <c r="F1445" t="s">
        <v>14</v>
      </c>
      <c r="G1445" t="s">
        <v>14</v>
      </c>
    </row>
    <row r="1446" spans="1:7" x14ac:dyDescent="0.25">
      <c r="A1446" s="1">
        <v>45047</v>
      </c>
      <c r="B1446" s="1">
        <v>45047</v>
      </c>
      <c r="C1446" t="s">
        <v>12</v>
      </c>
      <c r="D1446" t="s">
        <v>13</v>
      </c>
      <c r="E1446">
        <v>1675</v>
      </c>
      <c r="F1446" t="s">
        <v>14</v>
      </c>
      <c r="G1446" t="s">
        <v>14</v>
      </c>
    </row>
    <row r="1447" spans="1:7" x14ac:dyDescent="0.25">
      <c r="A1447" s="1">
        <v>45047</v>
      </c>
      <c r="B1447" s="1">
        <v>45047</v>
      </c>
      <c r="C1447" t="s">
        <v>15</v>
      </c>
      <c r="D1447" t="s">
        <v>16</v>
      </c>
      <c r="E1447">
        <v>365</v>
      </c>
      <c r="F1447" t="s">
        <v>14</v>
      </c>
      <c r="G1447" t="s">
        <v>14</v>
      </c>
    </row>
    <row r="1448" spans="1:7" x14ac:dyDescent="0.25">
      <c r="A1448" s="1">
        <v>45047</v>
      </c>
      <c r="B1448" s="1">
        <v>45047</v>
      </c>
      <c r="C1448" t="s">
        <v>17</v>
      </c>
      <c r="D1448" t="s">
        <v>18</v>
      </c>
      <c r="E1448">
        <v>197</v>
      </c>
      <c r="F1448" t="s">
        <v>14</v>
      </c>
      <c r="G1448" t="s">
        <v>14</v>
      </c>
    </row>
    <row r="1449" spans="1:7" x14ac:dyDescent="0.25">
      <c r="A1449" s="1">
        <v>45047</v>
      </c>
      <c r="B1449" s="1">
        <v>45047</v>
      </c>
      <c r="C1449" t="s">
        <v>19</v>
      </c>
      <c r="D1449" t="s">
        <v>20</v>
      </c>
      <c r="E1449">
        <v>320</v>
      </c>
      <c r="F1449" t="s">
        <v>14</v>
      </c>
      <c r="G1449" t="s">
        <v>14</v>
      </c>
    </row>
    <row r="1450" spans="1:7" x14ac:dyDescent="0.25">
      <c r="A1450" s="1">
        <v>45047</v>
      </c>
      <c r="B1450" s="1">
        <v>45047</v>
      </c>
      <c r="C1450" t="s">
        <v>21</v>
      </c>
      <c r="D1450" t="s">
        <v>22</v>
      </c>
      <c r="E1450">
        <v>1140</v>
      </c>
      <c r="F1450" t="s">
        <v>14</v>
      </c>
      <c r="G1450" t="s">
        <v>14</v>
      </c>
    </row>
    <row r="1451" spans="1:7" x14ac:dyDescent="0.25">
      <c r="A1451" s="1">
        <v>45047</v>
      </c>
      <c r="B1451" s="1">
        <v>45047</v>
      </c>
      <c r="C1451" t="s">
        <v>23</v>
      </c>
      <c r="D1451" t="s">
        <v>24</v>
      </c>
      <c r="E1451">
        <v>1886</v>
      </c>
      <c r="F1451" t="s">
        <v>14</v>
      </c>
      <c r="G1451" t="s">
        <v>14</v>
      </c>
    </row>
    <row r="1452" spans="1:7" x14ac:dyDescent="0.25">
      <c r="A1452" s="1">
        <v>45047</v>
      </c>
      <c r="B1452" s="1">
        <v>45047</v>
      </c>
      <c r="C1452" t="s">
        <v>25</v>
      </c>
      <c r="D1452" t="s">
        <v>26</v>
      </c>
      <c r="E1452">
        <v>2517</v>
      </c>
      <c r="F1452" t="s">
        <v>14</v>
      </c>
      <c r="G1452" t="s">
        <v>14</v>
      </c>
    </row>
    <row r="1453" spans="1:7" x14ac:dyDescent="0.25">
      <c r="A1453" s="1">
        <v>45047</v>
      </c>
      <c r="B1453" s="1">
        <v>45047</v>
      </c>
      <c r="C1453" t="s">
        <v>27</v>
      </c>
      <c r="D1453" t="s">
        <v>28</v>
      </c>
      <c r="E1453">
        <v>3390</v>
      </c>
      <c r="F1453" t="s">
        <v>14</v>
      </c>
      <c r="G1453" t="s">
        <v>14</v>
      </c>
    </row>
    <row r="1454" spans="1:7" x14ac:dyDescent="0.25">
      <c r="A1454" s="1">
        <v>45047</v>
      </c>
      <c r="B1454" s="1">
        <v>45047</v>
      </c>
      <c r="C1454" t="s">
        <v>29</v>
      </c>
      <c r="D1454" t="s">
        <v>30</v>
      </c>
      <c r="E1454">
        <v>4022</v>
      </c>
      <c r="F1454" t="s">
        <v>14</v>
      </c>
      <c r="G1454" t="s">
        <v>14</v>
      </c>
    </row>
    <row r="1455" spans="1:7" x14ac:dyDescent="0.25">
      <c r="A1455" s="1">
        <v>45047</v>
      </c>
      <c r="B1455" s="1">
        <v>45047</v>
      </c>
      <c r="C1455" t="s">
        <v>31</v>
      </c>
      <c r="D1455" t="s">
        <v>32</v>
      </c>
      <c r="E1455">
        <v>4991</v>
      </c>
      <c r="F1455" t="s">
        <v>14</v>
      </c>
      <c r="G1455" t="s">
        <v>14</v>
      </c>
    </row>
    <row r="1456" spans="1:7" x14ac:dyDescent="0.25">
      <c r="A1456" s="1">
        <v>45047</v>
      </c>
      <c r="B1456" s="1">
        <v>45047</v>
      </c>
      <c r="C1456" t="s">
        <v>33</v>
      </c>
      <c r="D1456" t="s">
        <v>34</v>
      </c>
      <c r="E1456">
        <v>5681</v>
      </c>
      <c r="F1456" t="s">
        <v>14</v>
      </c>
      <c r="G1456" t="s">
        <v>14</v>
      </c>
    </row>
    <row r="1457" spans="1:7" x14ac:dyDescent="0.25">
      <c r="A1457" s="1">
        <v>45047</v>
      </c>
      <c r="B1457" s="1">
        <v>45047</v>
      </c>
      <c r="C1457" t="s">
        <v>35</v>
      </c>
      <c r="D1457" t="s">
        <v>36</v>
      </c>
      <c r="E1457">
        <v>8399</v>
      </c>
      <c r="F1457" t="s">
        <v>14</v>
      </c>
      <c r="G1457" t="s">
        <v>14</v>
      </c>
    </row>
    <row r="1458" spans="1:7" x14ac:dyDescent="0.25">
      <c r="A1458" s="1">
        <v>45047</v>
      </c>
      <c r="B1458" s="1">
        <v>45047</v>
      </c>
      <c r="C1458" t="s">
        <v>37</v>
      </c>
      <c r="D1458" t="s">
        <v>38</v>
      </c>
      <c r="E1458">
        <v>12329</v>
      </c>
      <c r="F1458" t="s">
        <v>14</v>
      </c>
      <c r="G1458" t="s">
        <v>14</v>
      </c>
    </row>
    <row r="1459" spans="1:7" x14ac:dyDescent="0.25">
      <c r="A1459" s="1">
        <v>45047</v>
      </c>
      <c r="B1459" s="1">
        <v>45047</v>
      </c>
      <c r="C1459" t="s">
        <v>39</v>
      </c>
      <c r="D1459" t="s">
        <v>40</v>
      </c>
      <c r="E1459">
        <v>18886</v>
      </c>
      <c r="F1459" t="s">
        <v>14</v>
      </c>
      <c r="G1459" t="s">
        <v>14</v>
      </c>
    </row>
    <row r="1460" spans="1:7" x14ac:dyDescent="0.25">
      <c r="A1460" s="1">
        <v>45047</v>
      </c>
      <c r="B1460" s="1">
        <v>45047</v>
      </c>
      <c r="C1460" t="s">
        <v>41</v>
      </c>
      <c r="D1460" t="s">
        <v>42</v>
      </c>
      <c r="E1460">
        <v>23550</v>
      </c>
      <c r="F1460" t="s">
        <v>14</v>
      </c>
      <c r="G1460" t="s">
        <v>14</v>
      </c>
    </row>
    <row r="1461" spans="1:7" x14ac:dyDescent="0.25">
      <c r="A1461" s="1">
        <v>45047</v>
      </c>
      <c r="B1461" s="1">
        <v>45047</v>
      </c>
      <c r="C1461" t="s">
        <v>43</v>
      </c>
      <c r="D1461" t="s">
        <v>44</v>
      </c>
      <c r="E1461">
        <v>27702</v>
      </c>
      <c r="F1461" t="s">
        <v>14</v>
      </c>
      <c r="G1461" t="s">
        <v>14</v>
      </c>
    </row>
    <row r="1462" spans="1:7" x14ac:dyDescent="0.25">
      <c r="A1462" s="1">
        <v>45047</v>
      </c>
      <c r="B1462" s="1">
        <v>45047</v>
      </c>
      <c r="C1462" t="s">
        <v>45</v>
      </c>
      <c r="D1462" t="s">
        <v>46</v>
      </c>
      <c r="E1462">
        <v>31600</v>
      </c>
      <c r="F1462" t="s">
        <v>14</v>
      </c>
      <c r="G1462" t="s">
        <v>14</v>
      </c>
    </row>
    <row r="1463" spans="1:7" x14ac:dyDescent="0.25">
      <c r="A1463" s="1">
        <v>45047</v>
      </c>
      <c r="B1463" s="1">
        <v>45047</v>
      </c>
      <c r="C1463" t="s">
        <v>47</v>
      </c>
      <c r="D1463" t="s">
        <v>48</v>
      </c>
      <c r="E1463">
        <v>32891</v>
      </c>
      <c r="F1463" t="s">
        <v>14</v>
      </c>
      <c r="G1463" t="s">
        <v>14</v>
      </c>
    </row>
    <row r="1464" spans="1:7" x14ac:dyDescent="0.25">
      <c r="A1464" s="1">
        <v>45047</v>
      </c>
      <c r="B1464" s="1">
        <v>45047</v>
      </c>
      <c r="C1464" t="s">
        <v>49</v>
      </c>
      <c r="D1464" t="s">
        <v>50</v>
      </c>
      <c r="E1464">
        <v>30987</v>
      </c>
      <c r="F1464" t="s">
        <v>14</v>
      </c>
      <c r="G1464" t="s">
        <v>14</v>
      </c>
    </row>
    <row r="1465" spans="1:7" x14ac:dyDescent="0.25">
      <c r="A1465" s="1">
        <v>45047</v>
      </c>
      <c r="B1465" s="1">
        <v>45047</v>
      </c>
      <c r="C1465" t="s">
        <v>51</v>
      </c>
      <c r="D1465" t="s">
        <v>52</v>
      </c>
      <c r="E1465">
        <v>24960</v>
      </c>
      <c r="F1465" t="s">
        <v>14</v>
      </c>
      <c r="G1465" t="s">
        <v>14</v>
      </c>
    </row>
    <row r="1466" spans="1:7" x14ac:dyDescent="0.25">
      <c r="A1466" s="1">
        <v>45047</v>
      </c>
      <c r="B1466" s="1">
        <v>45047</v>
      </c>
      <c r="C1466" t="s">
        <v>53</v>
      </c>
      <c r="D1466" t="s">
        <v>54</v>
      </c>
      <c r="E1466">
        <v>11984</v>
      </c>
      <c r="F1466" t="s">
        <v>14</v>
      </c>
      <c r="G1466" t="s">
        <v>14</v>
      </c>
    </row>
    <row r="1467" spans="1:7" x14ac:dyDescent="0.25">
      <c r="A1467" s="1">
        <v>45047</v>
      </c>
      <c r="B1467" s="1">
        <v>45047</v>
      </c>
      <c r="C1467" t="s">
        <v>55</v>
      </c>
      <c r="D1467" t="s">
        <v>56</v>
      </c>
      <c r="E1467">
        <v>2683</v>
      </c>
      <c r="F1467" t="s">
        <v>14</v>
      </c>
      <c r="G1467" t="s">
        <v>14</v>
      </c>
    </row>
    <row r="1468" spans="1:7" x14ac:dyDescent="0.25">
      <c r="A1468" s="1">
        <v>45047</v>
      </c>
      <c r="B1468" s="1">
        <v>45047</v>
      </c>
      <c r="C1468" t="s">
        <v>57</v>
      </c>
      <c r="D1468" t="s">
        <v>58</v>
      </c>
      <c r="E1468">
        <v>12</v>
      </c>
      <c r="F1468" t="s">
        <v>14</v>
      </c>
      <c r="G1468" t="s">
        <v>14</v>
      </c>
    </row>
    <row r="1469" spans="1:7" x14ac:dyDescent="0.25">
      <c r="A1469" s="1">
        <v>45078</v>
      </c>
      <c r="B1469" s="1">
        <v>45078</v>
      </c>
      <c r="C1469" t="s">
        <v>12</v>
      </c>
      <c r="D1469" t="s">
        <v>13</v>
      </c>
      <c r="E1469">
        <v>1670</v>
      </c>
      <c r="F1469" t="s">
        <v>14</v>
      </c>
      <c r="G1469" t="s">
        <v>14</v>
      </c>
    </row>
    <row r="1470" spans="1:7" x14ac:dyDescent="0.25">
      <c r="A1470" s="1">
        <v>45078</v>
      </c>
      <c r="B1470" s="1">
        <v>45078</v>
      </c>
      <c r="C1470" t="s">
        <v>15</v>
      </c>
      <c r="D1470" t="s">
        <v>16</v>
      </c>
      <c r="E1470">
        <v>336</v>
      </c>
      <c r="F1470" t="s">
        <v>14</v>
      </c>
      <c r="G1470" t="s">
        <v>14</v>
      </c>
    </row>
    <row r="1471" spans="1:7" x14ac:dyDescent="0.25">
      <c r="A1471" s="1">
        <v>45078</v>
      </c>
      <c r="B1471" s="1">
        <v>45078</v>
      </c>
      <c r="C1471" t="s">
        <v>17</v>
      </c>
      <c r="D1471" t="s">
        <v>18</v>
      </c>
      <c r="E1471">
        <v>219</v>
      </c>
      <c r="F1471" t="s">
        <v>14</v>
      </c>
      <c r="G1471" t="s">
        <v>14</v>
      </c>
    </row>
    <row r="1472" spans="1:7" x14ac:dyDescent="0.25">
      <c r="A1472" s="1">
        <v>45078</v>
      </c>
      <c r="B1472" s="1">
        <v>45078</v>
      </c>
      <c r="C1472" t="s">
        <v>19</v>
      </c>
      <c r="D1472" t="s">
        <v>20</v>
      </c>
      <c r="E1472">
        <v>279</v>
      </c>
      <c r="F1472" t="s">
        <v>14</v>
      </c>
      <c r="G1472" t="s">
        <v>14</v>
      </c>
    </row>
    <row r="1473" spans="1:7" x14ac:dyDescent="0.25">
      <c r="A1473" s="1">
        <v>45078</v>
      </c>
      <c r="B1473" s="1">
        <v>45078</v>
      </c>
      <c r="C1473" t="s">
        <v>21</v>
      </c>
      <c r="D1473" t="s">
        <v>22</v>
      </c>
      <c r="E1473">
        <v>1201</v>
      </c>
      <c r="F1473" t="s">
        <v>14</v>
      </c>
      <c r="G1473" t="s">
        <v>14</v>
      </c>
    </row>
    <row r="1474" spans="1:7" x14ac:dyDescent="0.25">
      <c r="A1474" s="1">
        <v>45078</v>
      </c>
      <c r="B1474" s="1">
        <v>45078</v>
      </c>
      <c r="C1474" t="s">
        <v>23</v>
      </c>
      <c r="D1474" t="s">
        <v>24</v>
      </c>
      <c r="E1474">
        <v>1771</v>
      </c>
      <c r="F1474" t="s">
        <v>14</v>
      </c>
      <c r="G1474" t="s">
        <v>14</v>
      </c>
    </row>
    <row r="1475" spans="1:7" x14ac:dyDescent="0.25">
      <c r="A1475" s="1">
        <v>45078</v>
      </c>
      <c r="B1475" s="1">
        <v>45078</v>
      </c>
      <c r="C1475" t="s">
        <v>25</v>
      </c>
      <c r="D1475" t="s">
        <v>26</v>
      </c>
      <c r="E1475">
        <v>2317</v>
      </c>
      <c r="F1475" t="s">
        <v>14</v>
      </c>
      <c r="G1475" t="s">
        <v>14</v>
      </c>
    </row>
    <row r="1476" spans="1:7" x14ac:dyDescent="0.25">
      <c r="A1476" s="1">
        <v>45078</v>
      </c>
      <c r="B1476" s="1">
        <v>45078</v>
      </c>
      <c r="C1476" t="s">
        <v>27</v>
      </c>
      <c r="D1476" t="s">
        <v>28</v>
      </c>
      <c r="E1476">
        <v>3284</v>
      </c>
      <c r="F1476" t="s">
        <v>14</v>
      </c>
      <c r="G1476" t="s">
        <v>14</v>
      </c>
    </row>
    <row r="1477" spans="1:7" x14ac:dyDescent="0.25">
      <c r="A1477" s="1">
        <v>45078</v>
      </c>
      <c r="B1477" s="1">
        <v>45078</v>
      </c>
      <c r="C1477" t="s">
        <v>29</v>
      </c>
      <c r="D1477" t="s">
        <v>30</v>
      </c>
      <c r="E1477">
        <v>3922</v>
      </c>
      <c r="F1477" t="s">
        <v>14</v>
      </c>
      <c r="G1477" t="s">
        <v>14</v>
      </c>
    </row>
    <row r="1478" spans="1:7" x14ac:dyDescent="0.25">
      <c r="A1478" s="1">
        <v>45078</v>
      </c>
      <c r="B1478" s="1">
        <v>45078</v>
      </c>
      <c r="C1478" t="s">
        <v>31</v>
      </c>
      <c r="D1478" t="s">
        <v>32</v>
      </c>
      <c r="E1478">
        <v>4863</v>
      </c>
      <c r="F1478" t="s">
        <v>14</v>
      </c>
      <c r="G1478" t="s">
        <v>14</v>
      </c>
    </row>
    <row r="1479" spans="1:7" x14ac:dyDescent="0.25">
      <c r="A1479" s="1">
        <v>45078</v>
      </c>
      <c r="B1479" s="1">
        <v>45078</v>
      </c>
      <c r="C1479" t="s">
        <v>33</v>
      </c>
      <c r="D1479" t="s">
        <v>34</v>
      </c>
      <c r="E1479">
        <v>5471</v>
      </c>
      <c r="F1479" t="s">
        <v>14</v>
      </c>
      <c r="G1479" t="s">
        <v>14</v>
      </c>
    </row>
    <row r="1480" spans="1:7" x14ac:dyDescent="0.25">
      <c r="A1480" s="1">
        <v>45078</v>
      </c>
      <c r="B1480" s="1">
        <v>45078</v>
      </c>
      <c r="C1480" t="s">
        <v>35</v>
      </c>
      <c r="D1480" t="s">
        <v>36</v>
      </c>
      <c r="E1480">
        <v>8006</v>
      </c>
      <c r="F1480" t="s">
        <v>14</v>
      </c>
      <c r="G1480" t="s">
        <v>14</v>
      </c>
    </row>
    <row r="1481" spans="1:7" x14ac:dyDescent="0.25">
      <c r="A1481" s="1">
        <v>45078</v>
      </c>
      <c r="B1481" s="1">
        <v>45078</v>
      </c>
      <c r="C1481" t="s">
        <v>37</v>
      </c>
      <c r="D1481" t="s">
        <v>38</v>
      </c>
      <c r="E1481">
        <v>11846</v>
      </c>
      <c r="F1481" t="s">
        <v>14</v>
      </c>
      <c r="G1481" t="s">
        <v>14</v>
      </c>
    </row>
    <row r="1482" spans="1:7" x14ac:dyDescent="0.25">
      <c r="A1482" s="1">
        <v>45078</v>
      </c>
      <c r="B1482" s="1">
        <v>45078</v>
      </c>
      <c r="C1482" t="s">
        <v>39</v>
      </c>
      <c r="D1482" t="s">
        <v>40</v>
      </c>
      <c r="E1482">
        <v>18131</v>
      </c>
      <c r="F1482" t="s">
        <v>14</v>
      </c>
      <c r="G1482" t="s">
        <v>14</v>
      </c>
    </row>
    <row r="1483" spans="1:7" x14ac:dyDescent="0.25">
      <c r="A1483" s="1">
        <v>45078</v>
      </c>
      <c r="B1483" s="1">
        <v>45078</v>
      </c>
      <c r="C1483" t="s">
        <v>41</v>
      </c>
      <c r="D1483" t="s">
        <v>42</v>
      </c>
      <c r="E1483">
        <v>22859</v>
      </c>
      <c r="F1483" t="s">
        <v>14</v>
      </c>
      <c r="G1483" t="s">
        <v>14</v>
      </c>
    </row>
    <row r="1484" spans="1:7" x14ac:dyDescent="0.25">
      <c r="A1484" s="1">
        <v>45078</v>
      </c>
      <c r="B1484" s="1">
        <v>45078</v>
      </c>
      <c r="C1484" t="s">
        <v>43</v>
      </c>
      <c r="D1484" t="s">
        <v>44</v>
      </c>
      <c r="E1484">
        <v>26268</v>
      </c>
      <c r="F1484" t="s">
        <v>14</v>
      </c>
      <c r="G1484" t="s">
        <v>14</v>
      </c>
    </row>
    <row r="1485" spans="1:7" x14ac:dyDescent="0.25">
      <c r="A1485" s="1">
        <v>45078</v>
      </c>
      <c r="B1485" s="1">
        <v>45078</v>
      </c>
      <c r="C1485" t="s">
        <v>45</v>
      </c>
      <c r="D1485" t="s">
        <v>46</v>
      </c>
      <c r="E1485">
        <v>30105</v>
      </c>
      <c r="F1485" t="s">
        <v>14</v>
      </c>
      <c r="G1485" t="s">
        <v>14</v>
      </c>
    </row>
    <row r="1486" spans="1:7" x14ac:dyDescent="0.25">
      <c r="A1486" s="1">
        <v>45078</v>
      </c>
      <c r="B1486" s="1">
        <v>45078</v>
      </c>
      <c r="C1486" t="s">
        <v>47</v>
      </c>
      <c r="D1486" t="s">
        <v>48</v>
      </c>
      <c r="E1486">
        <v>31293</v>
      </c>
      <c r="F1486" t="s">
        <v>14</v>
      </c>
      <c r="G1486" t="s">
        <v>14</v>
      </c>
    </row>
    <row r="1487" spans="1:7" x14ac:dyDescent="0.25">
      <c r="A1487" s="1">
        <v>45078</v>
      </c>
      <c r="B1487" s="1">
        <v>45078</v>
      </c>
      <c r="C1487" t="s">
        <v>49</v>
      </c>
      <c r="D1487" t="s">
        <v>50</v>
      </c>
      <c r="E1487">
        <v>29711</v>
      </c>
      <c r="F1487" t="s">
        <v>14</v>
      </c>
      <c r="G1487" t="s">
        <v>14</v>
      </c>
    </row>
    <row r="1488" spans="1:7" x14ac:dyDescent="0.25">
      <c r="A1488" s="1">
        <v>45078</v>
      </c>
      <c r="B1488" s="1">
        <v>45078</v>
      </c>
      <c r="C1488" t="s">
        <v>51</v>
      </c>
      <c r="D1488" t="s">
        <v>52</v>
      </c>
      <c r="E1488">
        <v>23660</v>
      </c>
      <c r="F1488" t="s">
        <v>14</v>
      </c>
      <c r="G1488" t="s">
        <v>14</v>
      </c>
    </row>
    <row r="1489" spans="1:7" x14ac:dyDescent="0.25">
      <c r="A1489" s="1">
        <v>45078</v>
      </c>
      <c r="B1489" s="1">
        <v>45078</v>
      </c>
      <c r="C1489" t="s">
        <v>53</v>
      </c>
      <c r="D1489" t="s">
        <v>54</v>
      </c>
      <c r="E1489">
        <v>11110</v>
      </c>
      <c r="F1489" t="s">
        <v>14</v>
      </c>
      <c r="G1489" t="s">
        <v>14</v>
      </c>
    </row>
    <row r="1490" spans="1:7" x14ac:dyDescent="0.25">
      <c r="A1490" s="1">
        <v>45078</v>
      </c>
      <c r="B1490" s="1">
        <v>45078</v>
      </c>
      <c r="C1490" t="s">
        <v>55</v>
      </c>
      <c r="D1490" t="s">
        <v>56</v>
      </c>
      <c r="E1490">
        <v>2481</v>
      </c>
      <c r="F1490" t="s">
        <v>14</v>
      </c>
      <c r="G1490" t="s">
        <v>14</v>
      </c>
    </row>
    <row r="1491" spans="1:7" x14ac:dyDescent="0.25">
      <c r="A1491" s="1">
        <v>45108</v>
      </c>
      <c r="B1491" s="1">
        <v>45108</v>
      </c>
      <c r="C1491" t="s">
        <v>12</v>
      </c>
      <c r="D1491" t="s">
        <v>13</v>
      </c>
      <c r="E1491">
        <v>1673</v>
      </c>
      <c r="F1491" t="s">
        <v>14</v>
      </c>
      <c r="G1491" t="s">
        <v>14</v>
      </c>
    </row>
    <row r="1492" spans="1:7" x14ac:dyDescent="0.25">
      <c r="A1492" s="1">
        <v>45108</v>
      </c>
      <c r="B1492" s="1">
        <v>45108</v>
      </c>
      <c r="C1492" t="s">
        <v>15</v>
      </c>
      <c r="D1492" t="s">
        <v>16</v>
      </c>
      <c r="E1492">
        <v>397</v>
      </c>
      <c r="F1492" t="s">
        <v>14</v>
      </c>
      <c r="G1492" t="s">
        <v>14</v>
      </c>
    </row>
    <row r="1493" spans="1:7" x14ac:dyDescent="0.25">
      <c r="A1493" s="1">
        <v>45108</v>
      </c>
      <c r="B1493" s="1">
        <v>45108</v>
      </c>
      <c r="C1493" t="s">
        <v>17</v>
      </c>
      <c r="D1493" t="s">
        <v>18</v>
      </c>
      <c r="E1493">
        <v>214</v>
      </c>
      <c r="F1493" t="s">
        <v>14</v>
      </c>
      <c r="G1493" t="s">
        <v>14</v>
      </c>
    </row>
    <row r="1494" spans="1:7" x14ac:dyDescent="0.25">
      <c r="A1494" s="1">
        <v>45108</v>
      </c>
      <c r="B1494" s="1">
        <v>45108</v>
      </c>
      <c r="C1494" t="s">
        <v>19</v>
      </c>
      <c r="D1494" t="s">
        <v>20</v>
      </c>
      <c r="E1494">
        <v>315</v>
      </c>
      <c r="F1494" t="s">
        <v>14</v>
      </c>
      <c r="G1494" t="s">
        <v>14</v>
      </c>
    </row>
    <row r="1495" spans="1:7" x14ac:dyDescent="0.25">
      <c r="A1495" s="1">
        <v>45108</v>
      </c>
      <c r="B1495" s="1">
        <v>45108</v>
      </c>
      <c r="C1495" t="s">
        <v>21</v>
      </c>
      <c r="D1495" t="s">
        <v>22</v>
      </c>
      <c r="E1495">
        <v>1134</v>
      </c>
      <c r="F1495" t="s">
        <v>14</v>
      </c>
      <c r="G1495" t="s">
        <v>14</v>
      </c>
    </row>
    <row r="1496" spans="1:7" x14ac:dyDescent="0.25">
      <c r="A1496" s="1">
        <v>45108</v>
      </c>
      <c r="B1496" s="1">
        <v>45108</v>
      </c>
      <c r="C1496" t="s">
        <v>23</v>
      </c>
      <c r="D1496" t="s">
        <v>24</v>
      </c>
      <c r="E1496">
        <v>1877</v>
      </c>
      <c r="F1496" t="s">
        <v>14</v>
      </c>
      <c r="G1496" t="s">
        <v>14</v>
      </c>
    </row>
    <row r="1497" spans="1:7" x14ac:dyDescent="0.25">
      <c r="A1497" s="1">
        <v>45108</v>
      </c>
      <c r="B1497" s="1">
        <v>45108</v>
      </c>
      <c r="C1497" t="s">
        <v>25</v>
      </c>
      <c r="D1497" t="s">
        <v>26</v>
      </c>
      <c r="E1497">
        <v>2489</v>
      </c>
      <c r="F1497" t="s">
        <v>14</v>
      </c>
      <c r="G1497" t="s">
        <v>14</v>
      </c>
    </row>
    <row r="1498" spans="1:7" x14ac:dyDescent="0.25">
      <c r="A1498" s="1">
        <v>45108</v>
      </c>
      <c r="B1498" s="1">
        <v>45108</v>
      </c>
      <c r="C1498" t="s">
        <v>27</v>
      </c>
      <c r="D1498" t="s">
        <v>28</v>
      </c>
      <c r="E1498">
        <v>3582</v>
      </c>
      <c r="F1498" t="s">
        <v>14</v>
      </c>
      <c r="G1498" t="s">
        <v>14</v>
      </c>
    </row>
    <row r="1499" spans="1:7" x14ac:dyDescent="0.25">
      <c r="A1499" s="1">
        <v>45108</v>
      </c>
      <c r="B1499" s="1">
        <v>45108</v>
      </c>
      <c r="C1499" t="s">
        <v>29</v>
      </c>
      <c r="D1499" t="s">
        <v>30</v>
      </c>
      <c r="E1499">
        <v>4178</v>
      </c>
      <c r="F1499" t="s">
        <v>14</v>
      </c>
      <c r="G1499" t="s">
        <v>14</v>
      </c>
    </row>
    <row r="1500" spans="1:7" x14ac:dyDescent="0.25">
      <c r="A1500" s="1">
        <v>45108</v>
      </c>
      <c r="B1500" s="1">
        <v>45108</v>
      </c>
      <c r="C1500" t="s">
        <v>31</v>
      </c>
      <c r="D1500" t="s">
        <v>32</v>
      </c>
      <c r="E1500">
        <v>5029</v>
      </c>
      <c r="F1500" t="s">
        <v>14</v>
      </c>
      <c r="G1500" t="s">
        <v>14</v>
      </c>
    </row>
    <row r="1501" spans="1:7" x14ac:dyDescent="0.25">
      <c r="A1501" s="1">
        <v>45108</v>
      </c>
      <c r="B1501" s="1">
        <v>45108</v>
      </c>
      <c r="C1501" t="s">
        <v>33</v>
      </c>
      <c r="D1501" t="s">
        <v>34</v>
      </c>
      <c r="E1501">
        <v>5766</v>
      </c>
      <c r="F1501" t="s">
        <v>14</v>
      </c>
      <c r="G1501" t="s">
        <v>14</v>
      </c>
    </row>
    <row r="1502" spans="1:7" x14ac:dyDescent="0.25">
      <c r="A1502" s="1">
        <v>45108</v>
      </c>
      <c r="B1502" s="1">
        <v>45108</v>
      </c>
      <c r="C1502" t="s">
        <v>35</v>
      </c>
      <c r="D1502" t="s">
        <v>36</v>
      </c>
      <c r="E1502">
        <v>8305</v>
      </c>
      <c r="F1502" t="s">
        <v>14</v>
      </c>
      <c r="G1502" t="s">
        <v>14</v>
      </c>
    </row>
    <row r="1503" spans="1:7" x14ac:dyDescent="0.25">
      <c r="A1503" s="1">
        <v>45108</v>
      </c>
      <c r="B1503" s="1">
        <v>45108</v>
      </c>
      <c r="C1503" t="s">
        <v>37</v>
      </c>
      <c r="D1503" t="s">
        <v>38</v>
      </c>
      <c r="E1503">
        <v>12453</v>
      </c>
      <c r="F1503" t="s">
        <v>14</v>
      </c>
      <c r="G1503" t="s">
        <v>14</v>
      </c>
    </row>
    <row r="1504" spans="1:7" x14ac:dyDescent="0.25">
      <c r="A1504" s="1">
        <v>45108</v>
      </c>
      <c r="B1504" s="1">
        <v>45108</v>
      </c>
      <c r="C1504" t="s">
        <v>39</v>
      </c>
      <c r="D1504" t="s">
        <v>40</v>
      </c>
      <c r="E1504">
        <v>18744</v>
      </c>
      <c r="F1504" t="s">
        <v>14</v>
      </c>
      <c r="G1504" t="s">
        <v>14</v>
      </c>
    </row>
    <row r="1505" spans="1:7" x14ac:dyDescent="0.25">
      <c r="A1505" s="1">
        <v>45108</v>
      </c>
      <c r="B1505" s="1">
        <v>45108</v>
      </c>
      <c r="C1505" t="s">
        <v>41</v>
      </c>
      <c r="D1505" t="s">
        <v>42</v>
      </c>
      <c r="E1505">
        <v>23454</v>
      </c>
      <c r="F1505" t="s">
        <v>14</v>
      </c>
      <c r="G1505" t="s">
        <v>14</v>
      </c>
    </row>
    <row r="1506" spans="1:7" x14ac:dyDescent="0.25">
      <c r="A1506" s="1">
        <v>45108</v>
      </c>
      <c r="B1506" s="1">
        <v>45108</v>
      </c>
      <c r="C1506" t="s">
        <v>43</v>
      </c>
      <c r="D1506" t="s">
        <v>44</v>
      </c>
      <c r="E1506">
        <v>27079</v>
      </c>
      <c r="F1506" t="s">
        <v>14</v>
      </c>
      <c r="G1506" t="s">
        <v>14</v>
      </c>
    </row>
    <row r="1507" spans="1:7" x14ac:dyDescent="0.25">
      <c r="A1507" s="1">
        <v>45108</v>
      </c>
      <c r="B1507" s="1">
        <v>45108</v>
      </c>
      <c r="C1507" t="s">
        <v>45</v>
      </c>
      <c r="D1507" t="s">
        <v>46</v>
      </c>
      <c r="E1507">
        <v>30683</v>
      </c>
      <c r="F1507" t="s">
        <v>14</v>
      </c>
      <c r="G1507" t="s">
        <v>14</v>
      </c>
    </row>
    <row r="1508" spans="1:7" x14ac:dyDescent="0.25">
      <c r="A1508" s="1">
        <v>45108</v>
      </c>
      <c r="B1508" s="1">
        <v>45108</v>
      </c>
      <c r="C1508" t="s">
        <v>47</v>
      </c>
      <c r="D1508" t="s">
        <v>48</v>
      </c>
      <c r="E1508">
        <v>31587</v>
      </c>
      <c r="F1508" t="s">
        <v>14</v>
      </c>
      <c r="G1508" t="s">
        <v>14</v>
      </c>
    </row>
    <row r="1509" spans="1:7" x14ac:dyDescent="0.25">
      <c r="A1509" s="1">
        <v>45108</v>
      </c>
      <c r="B1509" s="1">
        <v>45108</v>
      </c>
      <c r="C1509" t="s">
        <v>49</v>
      </c>
      <c r="D1509" t="s">
        <v>50</v>
      </c>
      <c r="E1509">
        <v>30092</v>
      </c>
      <c r="F1509" t="s">
        <v>14</v>
      </c>
      <c r="G1509" t="s">
        <v>14</v>
      </c>
    </row>
    <row r="1510" spans="1:7" x14ac:dyDescent="0.25">
      <c r="A1510" s="1">
        <v>45108</v>
      </c>
      <c r="B1510" s="1">
        <v>45108</v>
      </c>
      <c r="C1510" t="s">
        <v>51</v>
      </c>
      <c r="D1510" t="s">
        <v>52</v>
      </c>
      <c r="E1510">
        <v>23657</v>
      </c>
      <c r="F1510" t="s">
        <v>14</v>
      </c>
      <c r="G1510" t="s">
        <v>14</v>
      </c>
    </row>
    <row r="1511" spans="1:7" x14ac:dyDescent="0.25">
      <c r="A1511" s="1">
        <v>45108</v>
      </c>
      <c r="B1511" s="1">
        <v>45108</v>
      </c>
      <c r="C1511" t="s">
        <v>53</v>
      </c>
      <c r="D1511" t="s">
        <v>54</v>
      </c>
      <c r="E1511">
        <v>11302</v>
      </c>
      <c r="F1511" t="s">
        <v>14</v>
      </c>
      <c r="G1511" t="s">
        <v>14</v>
      </c>
    </row>
    <row r="1512" spans="1:7" x14ac:dyDescent="0.25">
      <c r="A1512" s="1">
        <v>45108</v>
      </c>
      <c r="B1512" s="1">
        <v>45108</v>
      </c>
      <c r="C1512" t="s">
        <v>55</v>
      </c>
      <c r="D1512" t="s">
        <v>56</v>
      </c>
      <c r="E1512">
        <v>2568</v>
      </c>
      <c r="F1512" t="s">
        <v>14</v>
      </c>
      <c r="G1512" t="s">
        <v>14</v>
      </c>
    </row>
    <row r="1513" spans="1:7" x14ac:dyDescent="0.25">
      <c r="A1513" s="1">
        <v>45139</v>
      </c>
      <c r="B1513" s="1">
        <v>45139</v>
      </c>
      <c r="C1513" t="s">
        <v>12</v>
      </c>
      <c r="D1513" t="s">
        <v>13</v>
      </c>
      <c r="E1513">
        <v>1710</v>
      </c>
      <c r="F1513" t="s">
        <v>14</v>
      </c>
      <c r="G1513" t="s">
        <v>14</v>
      </c>
    </row>
    <row r="1514" spans="1:7" x14ac:dyDescent="0.25">
      <c r="A1514" s="1">
        <v>45139</v>
      </c>
      <c r="B1514" s="1">
        <v>45139</v>
      </c>
      <c r="C1514" t="s">
        <v>15</v>
      </c>
      <c r="D1514" t="s">
        <v>16</v>
      </c>
      <c r="E1514">
        <v>359</v>
      </c>
      <c r="F1514" t="s">
        <v>14</v>
      </c>
      <c r="G1514" t="s">
        <v>14</v>
      </c>
    </row>
    <row r="1515" spans="1:7" x14ac:dyDescent="0.25">
      <c r="A1515" s="1">
        <v>45139</v>
      </c>
      <c r="B1515" s="1">
        <v>45139</v>
      </c>
      <c r="C1515" t="s">
        <v>17</v>
      </c>
      <c r="D1515" t="s">
        <v>18</v>
      </c>
      <c r="E1515">
        <v>201</v>
      </c>
      <c r="F1515" t="s">
        <v>14</v>
      </c>
      <c r="G1515" t="s">
        <v>14</v>
      </c>
    </row>
    <row r="1516" spans="1:7" x14ac:dyDescent="0.25">
      <c r="A1516" s="1">
        <v>45139</v>
      </c>
      <c r="B1516" s="1">
        <v>45139</v>
      </c>
      <c r="C1516" t="s">
        <v>19</v>
      </c>
      <c r="D1516" t="s">
        <v>20</v>
      </c>
      <c r="E1516">
        <v>288</v>
      </c>
      <c r="F1516" t="s">
        <v>14</v>
      </c>
      <c r="G1516" t="s">
        <v>14</v>
      </c>
    </row>
    <row r="1517" spans="1:7" x14ac:dyDescent="0.25">
      <c r="A1517" s="1">
        <v>45139</v>
      </c>
      <c r="B1517" s="1">
        <v>45139</v>
      </c>
      <c r="C1517" t="s">
        <v>21</v>
      </c>
      <c r="D1517" t="s">
        <v>22</v>
      </c>
      <c r="E1517">
        <v>1132</v>
      </c>
      <c r="F1517" t="s">
        <v>14</v>
      </c>
      <c r="G1517" t="s">
        <v>14</v>
      </c>
    </row>
    <row r="1518" spans="1:7" x14ac:dyDescent="0.25">
      <c r="A1518" s="1">
        <v>45139</v>
      </c>
      <c r="B1518" s="1">
        <v>45139</v>
      </c>
      <c r="C1518" t="s">
        <v>23</v>
      </c>
      <c r="D1518" t="s">
        <v>24</v>
      </c>
      <c r="E1518">
        <v>1852</v>
      </c>
      <c r="F1518" t="s">
        <v>14</v>
      </c>
      <c r="G1518" t="s">
        <v>14</v>
      </c>
    </row>
    <row r="1519" spans="1:7" x14ac:dyDescent="0.25">
      <c r="A1519" s="1">
        <v>45139</v>
      </c>
      <c r="B1519" s="1">
        <v>45139</v>
      </c>
      <c r="C1519" t="s">
        <v>25</v>
      </c>
      <c r="D1519" t="s">
        <v>26</v>
      </c>
      <c r="E1519">
        <v>2403</v>
      </c>
      <c r="F1519" t="s">
        <v>14</v>
      </c>
      <c r="G1519" t="s">
        <v>14</v>
      </c>
    </row>
    <row r="1520" spans="1:7" x14ac:dyDescent="0.25">
      <c r="A1520" s="1">
        <v>45139</v>
      </c>
      <c r="B1520" s="1">
        <v>45139</v>
      </c>
      <c r="C1520" t="s">
        <v>27</v>
      </c>
      <c r="D1520" t="s">
        <v>28</v>
      </c>
      <c r="E1520">
        <v>3403</v>
      </c>
      <c r="F1520" t="s">
        <v>14</v>
      </c>
      <c r="G1520" t="s">
        <v>14</v>
      </c>
    </row>
    <row r="1521" spans="1:7" x14ac:dyDescent="0.25">
      <c r="A1521" s="1">
        <v>45139</v>
      </c>
      <c r="B1521" s="1">
        <v>45139</v>
      </c>
      <c r="C1521" t="s">
        <v>29</v>
      </c>
      <c r="D1521" t="s">
        <v>30</v>
      </c>
      <c r="E1521">
        <v>4022</v>
      </c>
      <c r="F1521" t="s">
        <v>14</v>
      </c>
      <c r="G1521" t="s">
        <v>14</v>
      </c>
    </row>
    <row r="1522" spans="1:7" x14ac:dyDescent="0.25">
      <c r="A1522" s="1">
        <v>45139</v>
      </c>
      <c r="B1522" s="1">
        <v>45139</v>
      </c>
      <c r="C1522" t="s">
        <v>31</v>
      </c>
      <c r="D1522" t="s">
        <v>32</v>
      </c>
      <c r="E1522">
        <v>4971</v>
      </c>
      <c r="F1522" t="s">
        <v>14</v>
      </c>
      <c r="G1522" t="s">
        <v>14</v>
      </c>
    </row>
    <row r="1523" spans="1:7" x14ac:dyDescent="0.25">
      <c r="A1523" s="1">
        <v>45139</v>
      </c>
      <c r="B1523" s="1">
        <v>45139</v>
      </c>
      <c r="C1523" t="s">
        <v>33</v>
      </c>
      <c r="D1523" t="s">
        <v>34</v>
      </c>
      <c r="E1523">
        <v>5821</v>
      </c>
      <c r="F1523" t="s">
        <v>14</v>
      </c>
      <c r="G1523" t="s">
        <v>14</v>
      </c>
    </row>
    <row r="1524" spans="1:7" x14ac:dyDescent="0.25">
      <c r="A1524" s="1">
        <v>45139</v>
      </c>
      <c r="B1524" s="1">
        <v>45139</v>
      </c>
      <c r="C1524" t="s">
        <v>35</v>
      </c>
      <c r="D1524" t="s">
        <v>36</v>
      </c>
      <c r="E1524">
        <v>8148</v>
      </c>
      <c r="F1524" t="s">
        <v>14</v>
      </c>
      <c r="G1524" t="s">
        <v>14</v>
      </c>
    </row>
    <row r="1525" spans="1:7" x14ac:dyDescent="0.25">
      <c r="A1525" s="1">
        <v>45139</v>
      </c>
      <c r="B1525" s="1">
        <v>45139</v>
      </c>
      <c r="C1525" t="s">
        <v>37</v>
      </c>
      <c r="D1525" t="s">
        <v>38</v>
      </c>
      <c r="E1525">
        <v>12149</v>
      </c>
      <c r="F1525" t="s">
        <v>14</v>
      </c>
      <c r="G1525" t="s">
        <v>14</v>
      </c>
    </row>
    <row r="1526" spans="1:7" x14ac:dyDescent="0.25">
      <c r="A1526" s="1">
        <v>45139</v>
      </c>
      <c r="B1526" s="1">
        <v>45139</v>
      </c>
      <c r="C1526" t="s">
        <v>39</v>
      </c>
      <c r="D1526" t="s">
        <v>40</v>
      </c>
      <c r="E1526">
        <v>18863</v>
      </c>
      <c r="F1526" t="s">
        <v>14</v>
      </c>
      <c r="G1526" t="s">
        <v>14</v>
      </c>
    </row>
    <row r="1527" spans="1:7" x14ac:dyDescent="0.25">
      <c r="A1527" s="1">
        <v>45139</v>
      </c>
      <c r="B1527" s="1">
        <v>45139</v>
      </c>
      <c r="C1527" t="s">
        <v>41</v>
      </c>
      <c r="D1527" t="s">
        <v>42</v>
      </c>
      <c r="E1527">
        <v>23469</v>
      </c>
      <c r="F1527" t="s">
        <v>14</v>
      </c>
      <c r="G1527" t="s">
        <v>14</v>
      </c>
    </row>
    <row r="1528" spans="1:7" x14ac:dyDescent="0.25">
      <c r="A1528" s="1">
        <v>45139</v>
      </c>
      <c r="B1528" s="1">
        <v>45139</v>
      </c>
      <c r="C1528" t="s">
        <v>43</v>
      </c>
      <c r="D1528" t="s">
        <v>44</v>
      </c>
      <c r="E1528">
        <v>27552</v>
      </c>
      <c r="F1528" t="s">
        <v>14</v>
      </c>
      <c r="G1528" t="s">
        <v>14</v>
      </c>
    </row>
    <row r="1529" spans="1:7" x14ac:dyDescent="0.25">
      <c r="A1529" s="1">
        <v>45139</v>
      </c>
      <c r="B1529" s="1">
        <v>45139</v>
      </c>
      <c r="C1529" t="s">
        <v>45</v>
      </c>
      <c r="D1529" t="s">
        <v>46</v>
      </c>
      <c r="E1529">
        <v>31481</v>
      </c>
      <c r="F1529" t="s">
        <v>14</v>
      </c>
      <c r="G1529" t="s">
        <v>14</v>
      </c>
    </row>
    <row r="1530" spans="1:7" x14ac:dyDescent="0.25">
      <c r="A1530" s="1">
        <v>45139</v>
      </c>
      <c r="B1530" s="1">
        <v>45139</v>
      </c>
      <c r="C1530" t="s">
        <v>47</v>
      </c>
      <c r="D1530" t="s">
        <v>48</v>
      </c>
      <c r="E1530">
        <v>32778</v>
      </c>
      <c r="F1530" t="s">
        <v>14</v>
      </c>
      <c r="G1530" t="s">
        <v>14</v>
      </c>
    </row>
    <row r="1531" spans="1:7" x14ac:dyDescent="0.25">
      <c r="A1531" s="1">
        <v>45139</v>
      </c>
      <c r="B1531" s="1">
        <v>45139</v>
      </c>
      <c r="C1531" t="s">
        <v>49</v>
      </c>
      <c r="D1531" t="s">
        <v>50</v>
      </c>
      <c r="E1531">
        <v>30738</v>
      </c>
      <c r="F1531" t="s">
        <v>14</v>
      </c>
      <c r="G1531" t="s">
        <v>14</v>
      </c>
    </row>
    <row r="1532" spans="1:7" x14ac:dyDescent="0.25">
      <c r="A1532" s="1">
        <v>45139</v>
      </c>
      <c r="B1532" s="1">
        <v>45139</v>
      </c>
      <c r="C1532" t="s">
        <v>51</v>
      </c>
      <c r="D1532" t="s">
        <v>52</v>
      </c>
      <c r="E1532">
        <v>24416</v>
      </c>
      <c r="F1532" t="s">
        <v>14</v>
      </c>
      <c r="G1532" t="s">
        <v>14</v>
      </c>
    </row>
    <row r="1533" spans="1:7" x14ac:dyDescent="0.25">
      <c r="A1533" s="1">
        <v>45139</v>
      </c>
      <c r="B1533" s="1">
        <v>45139</v>
      </c>
      <c r="C1533" t="s">
        <v>53</v>
      </c>
      <c r="D1533" t="s">
        <v>54</v>
      </c>
      <c r="E1533">
        <v>11481</v>
      </c>
      <c r="F1533" t="s">
        <v>14</v>
      </c>
      <c r="G1533" t="s">
        <v>14</v>
      </c>
    </row>
    <row r="1534" spans="1:7" x14ac:dyDescent="0.25">
      <c r="A1534" s="1">
        <v>45139</v>
      </c>
      <c r="B1534" s="1">
        <v>45139</v>
      </c>
      <c r="C1534" t="s">
        <v>55</v>
      </c>
      <c r="D1534" t="s">
        <v>56</v>
      </c>
      <c r="E1534">
        <v>2686</v>
      </c>
      <c r="F1534" t="s">
        <v>14</v>
      </c>
      <c r="G1534" t="s">
        <v>14</v>
      </c>
    </row>
    <row r="1535" spans="1:7" x14ac:dyDescent="0.25">
      <c r="A1535" s="1">
        <v>45170</v>
      </c>
      <c r="B1535" s="1">
        <v>45170</v>
      </c>
      <c r="C1535" t="s">
        <v>12</v>
      </c>
      <c r="D1535" t="s">
        <v>13</v>
      </c>
      <c r="E1535">
        <v>1645</v>
      </c>
      <c r="F1535" t="s">
        <v>14</v>
      </c>
      <c r="G1535" t="s">
        <v>14</v>
      </c>
    </row>
    <row r="1536" spans="1:7" x14ac:dyDescent="0.25">
      <c r="A1536" s="1">
        <v>45170</v>
      </c>
      <c r="B1536" s="1">
        <v>45170</v>
      </c>
      <c r="C1536" t="s">
        <v>15</v>
      </c>
      <c r="D1536" t="s">
        <v>16</v>
      </c>
      <c r="E1536">
        <v>330</v>
      </c>
      <c r="F1536" t="s">
        <v>14</v>
      </c>
      <c r="G1536" t="s">
        <v>14</v>
      </c>
    </row>
    <row r="1537" spans="1:7" x14ac:dyDescent="0.25">
      <c r="A1537" s="1">
        <v>45170</v>
      </c>
      <c r="B1537" s="1">
        <v>45170</v>
      </c>
      <c r="C1537" t="s">
        <v>17</v>
      </c>
      <c r="D1537" t="s">
        <v>18</v>
      </c>
      <c r="E1537">
        <v>178</v>
      </c>
      <c r="F1537" t="s">
        <v>14</v>
      </c>
      <c r="G1537" t="s">
        <v>14</v>
      </c>
    </row>
    <row r="1538" spans="1:7" x14ac:dyDescent="0.25">
      <c r="A1538" s="1">
        <v>45170</v>
      </c>
      <c r="B1538" s="1">
        <v>45170</v>
      </c>
      <c r="C1538" t="s">
        <v>19</v>
      </c>
      <c r="D1538" t="s">
        <v>20</v>
      </c>
      <c r="E1538">
        <v>283</v>
      </c>
      <c r="F1538" t="s">
        <v>14</v>
      </c>
      <c r="G1538" t="s">
        <v>14</v>
      </c>
    </row>
    <row r="1539" spans="1:7" x14ac:dyDescent="0.25">
      <c r="A1539" s="1">
        <v>45170</v>
      </c>
      <c r="B1539" s="1">
        <v>45170</v>
      </c>
      <c r="C1539" t="s">
        <v>21</v>
      </c>
      <c r="D1539" t="s">
        <v>22</v>
      </c>
      <c r="E1539">
        <v>959</v>
      </c>
      <c r="F1539" t="s">
        <v>14</v>
      </c>
      <c r="G1539" t="s">
        <v>14</v>
      </c>
    </row>
    <row r="1540" spans="1:7" x14ac:dyDescent="0.25">
      <c r="A1540" s="1">
        <v>45170</v>
      </c>
      <c r="B1540" s="1">
        <v>45170</v>
      </c>
      <c r="C1540" t="s">
        <v>23</v>
      </c>
      <c r="D1540" t="s">
        <v>24</v>
      </c>
      <c r="E1540">
        <v>1730</v>
      </c>
      <c r="F1540" t="s">
        <v>14</v>
      </c>
      <c r="G1540" t="s">
        <v>14</v>
      </c>
    </row>
    <row r="1541" spans="1:7" x14ac:dyDescent="0.25">
      <c r="A1541" s="1">
        <v>45170</v>
      </c>
      <c r="B1541" s="1">
        <v>45170</v>
      </c>
      <c r="C1541" t="s">
        <v>25</v>
      </c>
      <c r="D1541" t="s">
        <v>26</v>
      </c>
      <c r="E1541">
        <v>2215</v>
      </c>
      <c r="F1541" t="s">
        <v>14</v>
      </c>
      <c r="G1541" t="s">
        <v>14</v>
      </c>
    </row>
    <row r="1542" spans="1:7" x14ac:dyDescent="0.25">
      <c r="A1542" s="1">
        <v>45170</v>
      </c>
      <c r="B1542" s="1">
        <v>45170</v>
      </c>
      <c r="C1542" t="s">
        <v>27</v>
      </c>
      <c r="D1542" t="s">
        <v>28</v>
      </c>
      <c r="E1542">
        <v>3210</v>
      </c>
      <c r="F1542" t="s">
        <v>14</v>
      </c>
      <c r="G1542" t="s">
        <v>14</v>
      </c>
    </row>
    <row r="1543" spans="1:7" x14ac:dyDescent="0.25">
      <c r="A1543" s="1">
        <v>45170</v>
      </c>
      <c r="B1543" s="1">
        <v>45170</v>
      </c>
      <c r="C1543" t="s">
        <v>29</v>
      </c>
      <c r="D1543" t="s">
        <v>30</v>
      </c>
      <c r="E1543">
        <v>3800</v>
      </c>
      <c r="F1543" t="s">
        <v>14</v>
      </c>
      <c r="G1543" t="s">
        <v>14</v>
      </c>
    </row>
    <row r="1544" spans="1:7" x14ac:dyDescent="0.25">
      <c r="A1544" s="1">
        <v>45170</v>
      </c>
      <c r="B1544" s="1">
        <v>45170</v>
      </c>
      <c r="C1544" t="s">
        <v>31</v>
      </c>
      <c r="D1544" t="s">
        <v>32</v>
      </c>
      <c r="E1544">
        <v>4730</v>
      </c>
      <c r="F1544" t="s">
        <v>14</v>
      </c>
      <c r="G1544" t="s">
        <v>14</v>
      </c>
    </row>
    <row r="1545" spans="1:7" x14ac:dyDescent="0.25">
      <c r="A1545" s="1">
        <v>45170</v>
      </c>
      <c r="B1545" s="1">
        <v>45170</v>
      </c>
      <c r="C1545" t="s">
        <v>33</v>
      </c>
      <c r="D1545" t="s">
        <v>34</v>
      </c>
      <c r="E1545">
        <v>5411</v>
      </c>
      <c r="F1545" t="s">
        <v>14</v>
      </c>
      <c r="G1545" t="s">
        <v>14</v>
      </c>
    </row>
    <row r="1546" spans="1:7" x14ac:dyDescent="0.25">
      <c r="A1546" s="1">
        <v>45170</v>
      </c>
      <c r="B1546" s="1">
        <v>45170</v>
      </c>
      <c r="C1546" t="s">
        <v>35</v>
      </c>
      <c r="D1546" t="s">
        <v>36</v>
      </c>
      <c r="E1546">
        <v>7872</v>
      </c>
      <c r="F1546" t="s">
        <v>14</v>
      </c>
      <c r="G1546" t="s">
        <v>14</v>
      </c>
    </row>
    <row r="1547" spans="1:7" x14ac:dyDescent="0.25">
      <c r="A1547" s="1">
        <v>45170</v>
      </c>
      <c r="B1547" s="1">
        <v>45170</v>
      </c>
      <c r="C1547" t="s">
        <v>37</v>
      </c>
      <c r="D1547" t="s">
        <v>38</v>
      </c>
      <c r="E1547">
        <v>11630</v>
      </c>
      <c r="F1547" t="s">
        <v>14</v>
      </c>
      <c r="G1547" t="s">
        <v>14</v>
      </c>
    </row>
    <row r="1548" spans="1:7" x14ac:dyDescent="0.25">
      <c r="A1548" s="1">
        <v>45170</v>
      </c>
      <c r="B1548" s="1">
        <v>45170</v>
      </c>
      <c r="C1548" t="s">
        <v>39</v>
      </c>
      <c r="D1548" t="s">
        <v>40</v>
      </c>
      <c r="E1548">
        <v>17987</v>
      </c>
      <c r="F1548" t="s">
        <v>14</v>
      </c>
      <c r="G1548" t="s">
        <v>14</v>
      </c>
    </row>
    <row r="1549" spans="1:7" x14ac:dyDescent="0.25">
      <c r="A1549" s="1">
        <v>45170</v>
      </c>
      <c r="B1549" s="1">
        <v>45170</v>
      </c>
      <c r="C1549" t="s">
        <v>41</v>
      </c>
      <c r="D1549" t="s">
        <v>42</v>
      </c>
      <c r="E1549">
        <v>22979</v>
      </c>
      <c r="F1549" t="s">
        <v>14</v>
      </c>
      <c r="G1549" t="s">
        <v>14</v>
      </c>
    </row>
    <row r="1550" spans="1:7" x14ac:dyDescent="0.25">
      <c r="A1550" s="1">
        <v>45170</v>
      </c>
      <c r="B1550" s="1">
        <v>45170</v>
      </c>
      <c r="C1550" t="s">
        <v>43</v>
      </c>
      <c r="D1550" t="s">
        <v>44</v>
      </c>
      <c r="E1550">
        <v>26912</v>
      </c>
      <c r="F1550" t="s">
        <v>14</v>
      </c>
      <c r="G1550" t="s">
        <v>14</v>
      </c>
    </row>
    <row r="1551" spans="1:7" x14ac:dyDescent="0.25">
      <c r="A1551" s="1">
        <v>45170</v>
      </c>
      <c r="B1551" s="1">
        <v>45170</v>
      </c>
      <c r="C1551" t="s">
        <v>45</v>
      </c>
      <c r="D1551" t="s">
        <v>46</v>
      </c>
      <c r="E1551">
        <v>30796</v>
      </c>
      <c r="F1551" t="s">
        <v>14</v>
      </c>
      <c r="G1551" t="s">
        <v>14</v>
      </c>
    </row>
    <row r="1552" spans="1:7" x14ac:dyDescent="0.25">
      <c r="A1552" s="1">
        <v>45170</v>
      </c>
      <c r="B1552" s="1">
        <v>45170</v>
      </c>
      <c r="C1552" t="s">
        <v>47</v>
      </c>
      <c r="D1552" t="s">
        <v>48</v>
      </c>
      <c r="E1552">
        <v>32563</v>
      </c>
      <c r="F1552" t="s">
        <v>14</v>
      </c>
      <c r="G1552" t="s">
        <v>14</v>
      </c>
    </row>
    <row r="1553" spans="1:7" x14ac:dyDescent="0.25">
      <c r="A1553" s="1">
        <v>45170</v>
      </c>
      <c r="B1553" s="1">
        <v>45170</v>
      </c>
      <c r="C1553" t="s">
        <v>49</v>
      </c>
      <c r="D1553" t="s">
        <v>50</v>
      </c>
      <c r="E1553">
        <v>30643</v>
      </c>
      <c r="F1553" t="s">
        <v>14</v>
      </c>
      <c r="G1553" t="s">
        <v>14</v>
      </c>
    </row>
    <row r="1554" spans="1:7" x14ac:dyDescent="0.25">
      <c r="A1554" s="1">
        <v>45170</v>
      </c>
      <c r="B1554" s="1">
        <v>45170</v>
      </c>
      <c r="C1554" t="s">
        <v>51</v>
      </c>
      <c r="D1554" t="s">
        <v>52</v>
      </c>
      <c r="E1554">
        <v>24261</v>
      </c>
      <c r="F1554" t="s">
        <v>14</v>
      </c>
      <c r="G1554" t="s">
        <v>14</v>
      </c>
    </row>
    <row r="1555" spans="1:7" x14ac:dyDescent="0.25">
      <c r="A1555" s="1">
        <v>45170</v>
      </c>
      <c r="B1555" s="1">
        <v>45170</v>
      </c>
      <c r="C1555" t="s">
        <v>53</v>
      </c>
      <c r="D1555" t="s">
        <v>54</v>
      </c>
      <c r="E1555">
        <v>11734</v>
      </c>
      <c r="F1555" t="s">
        <v>14</v>
      </c>
      <c r="G1555" t="s">
        <v>14</v>
      </c>
    </row>
    <row r="1556" spans="1:7" x14ac:dyDescent="0.25">
      <c r="A1556" s="1">
        <v>45170</v>
      </c>
      <c r="B1556" s="1">
        <v>45170</v>
      </c>
      <c r="C1556" t="s">
        <v>55</v>
      </c>
      <c r="D1556" t="s">
        <v>56</v>
      </c>
      <c r="E1556">
        <v>2600</v>
      </c>
      <c r="F1556" t="s">
        <v>14</v>
      </c>
      <c r="G1556" t="s">
        <v>14</v>
      </c>
    </row>
    <row r="1557" spans="1:7" x14ac:dyDescent="0.25">
      <c r="A1557" s="1">
        <v>45170</v>
      </c>
      <c r="B1557" s="1">
        <v>45170</v>
      </c>
      <c r="C1557" t="s">
        <v>57</v>
      </c>
      <c r="D1557" t="s">
        <v>58</v>
      </c>
      <c r="E1557">
        <v>10</v>
      </c>
      <c r="F1557" t="s">
        <v>14</v>
      </c>
      <c r="G1557" t="s">
        <v>14</v>
      </c>
    </row>
    <row r="1558" spans="1:7" x14ac:dyDescent="0.25">
      <c r="A1558" s="1">
        <v>45200</v>
      </c>
      <c r="B1558" s="1">
        <v>45200</v>
      </c>
      <c r="C1558" t="s">
        <v>12</v>
      </c>
      <c r="D1558" t="s">
        <v>13</v>
      </c>
      <c r="E1558">
        <v>1691</v>
      </c>
      <c r="F1558" t="s">
        <v>14</v>
      </c>
      <c r="G1558" t="s">
        <v>14</v>
      </c>
    </row>
    <row r="1559" spans="1:7" x14ac:dyDescent="0.25">
      <c r="A1559" s="1">
        <v>45200</v>
      </c>
      <c r="B1559" s="1">
        <v>45200</v>
      </c>
      <c r="C1559" t="s">
        <v>15</v>
      </c>
      <c r="D1559" t="s">
        <v>16</v>
      </c>
      <c r="E1559">
        <v>301</v>
      </c>
      <c r="F1559" t="s">
        <v>14</v>
      </c>
      <c r="G1559" t="s">
        <v>14</v>
      </c>
    </row>
    <row r="1560" spans="1:7" x14ac:dyDescent="0.25">
      <c r="A1560" s="1">
        <v>45200</v>
      </c>
      <c r="B1560" s="1">
        <v>45200</v>
      </c>
      <c r="C1560" t="s">
        <v>17</v>
      </c>
      <c r="D1560" t="s">
        <v>18</v>
      </c>
      <c r="E1560">
        <v>210</v>
      </c>
      <c r="F1560" t="s">
        <v>14</v>
      </c>
      <c r="G1560" t="s">
        <v>14</v>
      </c>
    </row>
    <row r="1561" spans="1:7" x14ac:dyDescent="0.25">
      <c r="A1561" s="1">
        <v>45200</v>
      </c>
      <c r="B1561" s="1">
        <v>45200</v>
      </c>
      <c r="C1561" t="s">
        <v>19</v>
      </c>
      <c r="D1561" t="s">
        <v>20</v>
      </c>
      <c r="E1561">
        <v>271</v>
      </c>
      <c r="F1561" t="s">
        <v>14</v>
      </c>
      <c r="G1561" t="s">
        <v>14</v>
      </c>
    </row>
    <row r="1562" spans="1:7" x14ac:dyDescent="0.25">
      <c r="A1562" s="1">
        <v>45200</v>
      </c>
      <c r="B1562" s="1">
        <v>45200</v>
      </c>
      <c r="C1562" t="s">
        <v>21</v>
      </c>
      <c r="D1562" t="s">
        <v>22</v>
      </c>
      <c r="E1562">
        <v>1094</v>
      </c>
      <c r="F1562" t="s">
        <v>14</v>
      </c>
      <c r="G1562" t="s">
        <v>14</v>
      </c>
    </row>
    <row r="1563" spans="1:7" x14ac:dyDescent="0.25">
      <c r="A1563" s="1">
        <v>45200</v>
      </c>
      <c r="B1563" s="1">
        <v>45200</v>
      </c>
      <c r="C1563" t="s">
        <v>23</v>
      </c>
      <c r="D1563" t="s">
        <v>24</v>
      </c>
      <c r="E1563">
        <v>1659</v>
      </c>
      <c r="F1563" t="s">
        <v>14</v>
      </c>
      <c r="G1563" t="s">
        <v>14</v>
      </c>
    </row>
    <row r="1564" spans="1:7" x14ac:dyDescent="0.25">
      <c r="A1564" s="1">
        <v>45200</v>
      </c>
      <c r="B1564" s="1">
        <v>45200</v>
      </c>
      <c r="C1564" t="s">
        <v>25</v>
      </c>
      <c r="D1564" t="s">
        <v>26</v>
      </c>
      <c r="E1564">
        <v>2215</v>
      </c>
      <c r="F1564" t="s">
        <v>14</v>
      </c>
      <c r="G1564" t="s">
        <v>14</v>
      </c>
    </row>
    <row r="1565" spans="1:7" x14ac:dyDescent="0.25">
      <c r="A1565" s="1">
        <v>45200</v>
      </c>
      <c r="B1565" s="1">
        <v>45200</v>
      </c>
      <c r="C1565" t="s">
        <v>27</v>
      </c>
      <c r="D1565" t="s">
        <v>28</v>
      </c>
      <c r="E1565">
        <v>3200</v>
      </c>
      <c r="F1565" t="s">
        <v>14</v>
      </c>
      <c r="G1565" t="s">
        <v>14</v>
      </c>
    </row>
    <row r="1566" spans="1:7" x14ac:dyDescent="0.25">
      <c r="A1566" s="1">
        <v>45200</v>
      </c>
      <c r="B1566" s="1">
        <v>45200</v>
      </c>
      <c r="C1566" t="s">
        <v>29</v>
      </c>
      <c r="D1566" t="s">
        <v>30</v>
      </c>
      <c r="E1566">
        <v>3742</v>
      </c>
      <c r="F1566" t="s">
        <v>14</v>
      </c>
      <c r="G1566" t="s">
        <v>14</v>
      </c>
    </row>
    <row r="1567" spans="1:7" x14ac:dyDescent="0.25">
      <c r="A1567" s="1">
        <v>45200</v>
      </c>
      <c r="B1567" s="1">
        <v>45200</v>
      </c>
      <c r="C1567" t="s">
        <v>31</v>
      </c>
      <c r="D1567" t="s">
        <v>32</v>
      </c>
      <c r="E1567">
        <v>4706</v>
      </c>
      <c r="F1567" t="s">
        <v>14</v>
      </c>
      <c r="G1567" t="s">
        <v>14</v>
      </c>
    </row>
    <row r="1568" spans="1:7" x14ac:dyDescent="0.25">
      <c r="A1568" s="1">
        <v>45200</v>
      </c>
      <c r="B1568" s="1">
        <v>45200</v>
      </c>
      <c r="C1568" t="s">
        <v>33</v>
      </c>
      <c r="D1568" t="s">
        <v>34</v>
      </c>
      <c r="E1568">
        <v>5465</v>
      </c>
      <c r="F1568" t="s">
        <v>14</v>
      </c>
      <c r="G1568" t="s">
        <v>14</v>
      </c>
    </row>
    <row r="1569" spans="1:7" x14ac:dyDescent="0.25">
      <c r="A1569" s="1">
        <v>45200</v>
      </c>
      <c r="B1569" s="1">
        <v>45200</v>
      </c>
      <c r="C1569" t="s">
        <v>35</v>
      </c>
      <c r="D1569" t="s">
        <v>36</v>
      </c>
      <c r="E1569">
        <v>8231</v>
      </c>
      <c r="F1569" t="s">
        <v>14</v>
      </c>
      <c r="G1569" t="s">
        <v>14</v>
      </c>
    </row>
    <row r="1570" spans="1:7" x14ac:dyDescent="0.25">
      <c r="A1570" s="1">
        <v>45200</v>
      </c>
      <c r="B1570" s="1">
        <v>45200</v>
      </c>
      <c r="C1570" t="s">
        <v>37</v>
      </c>
      <c r="D1570" t="s">
        <v>38</v>
      </c>
      <c r="E1570">
        <v>11849</v>
      </c>
      <c r="F1570" t="s">
        <v>14</v>
      </c>
      <c r="G1570" t="s">
        <v>14</v>
      </c>
    </row>
    <row r="1571" spans="1:7" x14ac:dyDescent="0.25">
      <c r="A1571" s="1">
        <v>45200</v>
      </c>
      <c r="B1571" s="1">
        <v>45200</v>
      </c>
      <c r="C1571" t="s">
        <v>39</v>
      </c>
      <c r="D1571" t="s">
        <v>40</v>
      </c>
      <c r="E1571">
        <v>18867</v>
      </c>
      <c r="F1571" t="s">
        <v>14</v>
      </c>
      <c r="G1571" t="s">
        <v>14</v>
      </c>
    </row>
    <row r="1572" spans="1:7" x14ac:dyDescent="0.25">
      <c r="A1572" s="1">
        <v>45200</v>
      </c>
      <c r="B1572" s="1">
        <v>45200</v>
      </c>
      <c r="C1572" t="s">
        <v>41</v>
      </c>
      <c r="D1572" t="s">
        <v>42</v>
      </c>
      <c r="E1572">
        <v>24179</v>
      </c>
      <c r="F1572" t="s">
        <v>14</v>
      </c>
      <c r="G1572" t="s">
        <v>14</v>
      </c>
    </row>
    <row r="1573" spans="1:7" x14ac:dyDescent="0.25">
      <c r="A1573" s="1">
        <v>45200</v>
      </c>
      <c r="B1573" s="1">
        <v>45200</v>
      </c>
      <c r="C1573" t="s">
        <v>43</v>
      </c>
      <c r="D1573" t="s">
        <v>44</v>
      </c>
      <c r="E1573">
        <v>28289</v>
      </c>
      <c r="F1573" t="s">
        <v>14</v>
      </c>
      <c r="G1573" t="s">
        <v>14</v>
      </c>
    </row>
    <row r="1574" spans="1:7" x14ac:dyDescent="0.25">
      <c r="A1574" s="1">
        <v>45200</v>
      </c>
      <c r="B1574" s="1">
        <v>45200</v>
      </c>
      <c r="C1574" t="s">
        <v>45</v>
      </c>
      <c r="D1574" t="s">
        <v>46</v>
      </c>
      <c r="E1574">
        <v>33162</v>
      </c>
      <c r="F1574" t="s">
        <v>14</v>
      </c>
      <c r="G1574" t="s">
        <v>14</v>
      </c>
    </row>
    <row r="1575" spans="1:7" x14ac:dyDescent="0.25">
      <c r="A1575" s="1">
        <v>45200</v>
      </c>
      <c r="B1575" s="1">
        <v>45200</v>
      </c>
      <c r="C1575" t="s">
        <v>47</v>
      </c>
      <c r="D1575" t="s">
        <v>48</v>
      </c>
      <c r="E1575">
        <v>34734</v>
      </c>
      <c r="F1575" t="s">
        <v>14</v>
      </c>
      <c r="G1575" t="s">
        <v>14</v>
      </c>
    </row>
    <row r="1576" spans="1:7" x14ac:dyDescent="0.25">
      <c r="A1576" s="1">
        <v>45200</v>
      </c>
      <c r="B1576" s="1">
        <v>45200</v>
      </c>
      <c r="C1576" t="s">
        <v>49</v>
      </c>
      <c r="D1576" t="s">
        <v>50</v>
      </c>
      <c r="E1576">
        <v>32898</v>
      </c>
      <c r="F1576" t="s">
        <v>14</v>
      </c>
      <c r="G1576" t="s">
        <v>14</v>
      </c>
    </row>
    <row r="1577" spans="1:7" x14ac:dyDescent="0.25">
      <c r="A1577" s="1">
        <v>45200</v>
      </c>
      <c r="B1577" s="1">
        <v>45200</v>
      </c>
      <c r="C1577" t="s">
        <v>51</v>
      </c>
      <c r="D1577" t="s">
        <v>52</v>
      </c>
      <c r="E1577">
        <v>25966</v>
      </c>
      <c r="F1577" t="s">
        <v>14</v>
      </c>
      <c r="G1577" t="s">
        <v>14</v>
      </c>
    </row>
    <row r="1578" spans="1:7" x14ac:dyDescent="0.25">
      <c r="A1578" s="1">
        <v>45200</v>
      </c>
      <c r="B1578" s="1">
        <v>45200</v>
      </c>
      <c r="C1578" t="s">
        <v>53</v>
      </c>
      <c r="D1578" t="s">
        <v>54</v>
      </c>
      <c r="E1578">
        <v>12635</v>
      </c>
      <c r="F1578" t="s">
        <v>14</v>
      </c>
      <c r="G1578" t="s">
        <v>14</v>
      </c>
    </row>
    <row r="1579" spans="1:7" x14ac:dyDescent="0.25">
      <c r="A1579" s="1">
        <v>45200</v>
      </c>
      <c r="B1579" s="1">
        <v>45200</v>
      </c>
      <c r="C1579" t="s">
        <v>55</v>
      </c>
      <c r="D1579" t="s">
        <v>56</v>
      </c>
      <c r="E1579">
        <v>2789</v>
      </c>
      <c r="F1579" t="s">
        <v>14</v>
      </c>
      <c r="G1579" t="s">
        <v>14</v>
      </c>
    </row>
    <row r="1580" spans="1:7" x14ac:dyDescent="0.25">
      <c r="A1580" s="1">
        <v>45231</v>
      </c>
      <c r="B1580" s="1">
        <v>45231</v>
      </c>
      <c r="C1580" t="s">
        <v>12</v>
      </c>
      <c r="D1580" t="s">
        <v>13</v>
      </c>
      <c r="E1580">
        <v>1606</v>
      </c>
      <c r="F1580" t="s">
        <v>14</v>
      </c>
      <c r="G1580" t="s">
        <v>14</v>
      </c>
    </row>
    <row r="1581" spans="1:7" x14ac:dyDescent="0.25">
      <c r="A1581" s="1">
        <v>45231</v>
      </c>
      <c r="B1581" s="1">
        <v>45231</v>
      </c>
      <c r="C1581" t="s">
        <v>15</v>
      </c>
      <c r="D1581" t="s">
        <v>16</v>
      </c>
      <c r="E1581">
        <v>297</v>
      </c>
      <c r="F1581" t="s">
        <v>14</v>
      </c>
      <c r="G1581" t="s">
        <v>14</v>
      </c>
    </row>
    <row r="1582" spans="1:7" x14ac:dyDescent="0.25">
      <c r="A1582" s="1">
        <v>45231</v>
      </c>
      <c r="B1582" s="1">
        <v>45231</v>
      </c>
      <c r="C1582" t="s">
        <v>17</v>
      </c>
      <c r="D1582" t="s">
        <v>18</v>
      </c>
      <c r="E1582">
        <v>199</v>
      </c>
      <c r="F1582" t="s">
        <v>14</v>
      </c>
      <c r="G1582" t="s">
        <v>14</v>
      </c>
    </row>
    <row r="1583" spans="1:7" x14ac:dyDescent="0.25">
      <c r="A1583" s="1">
        <v>45231</v>
      </c>
      <c r="B1583" s="1">
        <v>45231</v>
      </c>
      <c r="C1583" t="s">
        <v>19</v>
      </c>
      <c r="D1583" t="s">
        <v>20</v>
      </c>
      <c r="E1583">
        <v>269</v>
      </c>
      <c r="F1583" t="s">
        <v>14</v>
      </c>
      <c r="G1583" t="s">
        <v>14</v>
      </c>
    </row>
    <row r="1584" spans="1:7" x14ac:dyDescent="0.25">
      <c r="A1584" s="1">
        <v>45231</v>
      </c>
      <c r="B1584" s="1">
        <v>45231</v>
      </c>
      <c r="C1584" t="s">
        <v>21</v>
      </c>
      <c r="D1584" t="s">
        <v>22</v>
      </c>
      <c r="E1584">
        <v>958</v>
      </c>
      <c r="F1584" t="s">
        <v>14</v>
      </c>
      <c r="G1584" t="s">
        <v>14</v>
      </c>
    </row>
    <row r="1585" spans="1:7" x14ac:dyDescent="0.25">
      <c r="A1585" s="1">
        <v>45231</v>
      </c>
      <c r="B1585" s="1">
        <v>45231</v>
      </c>
      <c r="C1585" t="s">
        <v>23</v>
      </c>
      <c r="D1585" t="s">
        <v>24</v>
      </c>
      <c r="E1585">
        <v>1599</v>
      </c>
      <c r="F1585" t="s">
        <v>14</v>
      </c>
      <c r="G1585" t="s">
        <v>14</v>
      </c>
    </row>
    <row r="1586" spans="1:7" x14ac:dyDescent="0.25">
      <c r="A1586" s="1">
        <v>45231</v>
      </c>
      <c r="B1586" s="1">
        <v>45231</v>
      </c>
      <c r="C1586" t="s">
        <v>25</v>
      </c>
      <c r="D1586" t="s">
        <v>26</v>
      </c>
      <c r="E1586">
        <v>2129</v>
      </c>
      <c r="F1586" t="s">
        <v>14</v>
      </c>
      <c r="G1586" t="s">
        <v>14</v>
      </c>
    </row>
    <row r="1587" spans="1:7" x14ac:dyDescent="0.25">
      <c r="A1587" s="1">
        <v>45231</v>
      </c>
      <c r="B1587" s="1">
        <v>45231</v>
      </c>
      <c r="C1587" t="s">
        <v>27</v>
      </c>
      <c r="D1587" t="s">
        <v>28</v>
      </c>
      <c r="E1587">
        <v>3033</v>
      </c>
      <c r="F1587" t="s">
        <v>14</v>
      </c>
      <c r="G1587" t="s">
        <v>14</v>
      </c>
    </row>
    <row r="1588" spans="1:7" x14ac:dyDescent="0.25">
      <c r="A1588" s="1">
        <v>45231</v>
      </c>
      <c r="B1588" s="1">
        <v>45231</v>
      </c>
      <c r="C1588" t="s">
        <v>29</v>
      </c>
      <c r="D1588" t="s">
        <v>30</v>
      </c>
      <c r="E1588">
        <v>3733</v>
      </c>
      <c r="F1588" t="s">
        <v>14</v>
      </c>
      <c r="G1588" t="s">
        <v>14</v>
      </c>
    </row>
    <row r="1589" spans="1:7" x14ac:dyDescent="0.25">
      <c r="A1589" s="1">
        <v>45231</v>
      </c>
      <c r="B1589" s="1">
        <v>45231</v>
      </c>
      <c r="C1589" t="s">
        <v>31</v>
      </c>
      <c r="D1589" t="s">
        <v>32</v>
      </c>
      <c r="E1589">
        <v>4582</v>
      </c>
      <c r="F1589" t="s">
        <v>14</v>
      </c>
      <c r="G1589" t="s">
        <v>14</v>
      </c>
    </row>
    <row r="1590" spans="1:7" x14ac:dyDescent="0.25">
      <c r="A1590" s="1">
        <v>45231</v>
      </c>
      <c r="B1590" s="1">
        <v>45231</v>
      </c>
      <c r="C1590" t="s">
        <v>33</v>
      </c>
      <c r="D1590" t="s">
        <v>34</v>
      </c>
      <c r="E1590">
        <v>5460</v>
      </c>
      <c r="F1590" t="s">
        <v>14</v>
      </c>
      <c r="G1590" t="s">
        <v>14</v>
      </c>
    </row>
    <row r="1591" spans="1:7" x14ac:dyDescent="0.25">
      <c r="A1591" s="1">
        <v>45231</v>
      </c>
      <c r="B1591" s="1">
        <v>45231</v>
      </c>
      <c r="C1591" t="s">
        <v>35</v>
      </c>
      <c r="D1591" t="s">
        <v>36</v>
      </c>
      <c r="E1591">
        <v>8016</v>
      </c>
      <c r="F1591" t="s">
        <v>14</v>
      </c>
      <c r="G1591" t="s">
        <v>14</v>
      </c>
    </row>
    <row r="1592" spans="1:7" x14ac:dyDescent="0.25">
      <c r="A1592" s="1">
        <v>45231</v>
      </c>
      <c r="B1592" s="1">
        <v>45231</v>
      </c>
      <c r="C1592" t="s">
        <v>37</v>
      </c>
      <c r="D1592" t="s">
        <v>38</v>
      </c>
      <c r="E1592">
        <v>11917</v>
      </c>
      <c r="F1592" t="s">
        <v>14</v>
      </c>
      <c r="G1592" t="s">
        <v>14</v>
      </c>
    </row>
    <row r="1593" spans="1:7" x14ac:dyDescent="0.25">
      <c r="A1593" s="1">
        <v>45231</v>
      </c>
      <c r="B1593" s="1">
        <v>45231</v>
      </c>
      <c r="C1593" t="s">
        <v>39</v>
      </c>
      <c r="D1593" t="s">
        <v>40</v>
      </c>
      <c r="E1593">
        <v>18468</v>
      </c>
      <c r="F1593" t="s">
        <v>14</v>
      </c>
      <c r="G1593" t="s">
        <v>14</v>
      </c>
    </row>
    <row r="1594" spans="1:7" x14ac:dyDescent="0.25">
      <c r="A1594" s="1">
        <v>45231</v>
      </c>
      <c r="B1594" s="1">
        <v>45231</v>
      </c>
      <c r="C1594" t="s">
        <v>41</v>
      </c>
      <c r="D1594" t="s">
        <v>42</v>
      </c>
      <c r="E1594">
        <v>23996</v>
      </c>
      <c r="F1594" t="s">
        <v>14</v>
      </c>
      <c r="G1594" t="s">
        <v>14</v>
      </c>
    </row>
    <row r="1595" spans="1:7" x14ac:dyDescent="0.25">
      <c r="A1595" s="1">
        <v>45231</v>
      </c>
      <c r="B1595" s="1">
        <v>45231</v>
      </c>
      <c r="C1595" t="s">
        <v>43</v>
      </c>
      <c r="D1595" t="s">
        <v>44</v>
      </c>
      <c r="E1595">
        <v>28314</v>
      </c>
      <c r="F1595" t="s">
        <v>14</v>
      </c>
      <c r="G1595" t="s">
        <v>14</v>
      </c>
    </row>
    <row r="1596" spans="1:7" x14ac:dyDescent="0.25">
      <c r="A1596" s="1">
        <v>45231</v>
      </c>
      <c r="B1596" s="1">
        <v>45231</v>
      </c>
      <c r="C1596" t="s">
        <v>45</v>
      </c>
      <c r="D1596" t="s">
        <v>46</v>
      </c>
      <c r="E1596">
        <v>32900</v>
      </c>
      <c r="F1596" t="s">
        <v>14</v>
      </c>
      <c r="G1596" t="s">
        <v>14</v>
      </c>
    </row>
    <row r="1597" spans="1:7" x14ac:dyDescent="0.25">
      <c r="A1597" s="1">
        <v>45231</v>
      </c>
      <c r="B1597" s="1">
        <v>45231</v>
      </c>
      <c r="C1597" t="s">
        <v>47</v>
      </c>
      <c r="D1597" t="s">
        <v>48</v>
      </c>
      <c r="E1597">
        <v>34846</v>
      </c>
      <c r="F1597" t="s">
        <v>14</v>
      </c>
      <c r="G1597" t="s">
        <v>14</v>
      </c>
    </row>
    <row r="1598" spans="1:7" x14ac:dyDescent="0.25">
      <c r="A1598" s="1">
        <v>45231</v>
      </c>
      <c r="B1598" s="1">
        <v>45231</v>
      </c>
      <c r="C1598" t="s">
        <v>49</v>
      </c>
      <c r="D1598" t="s">
        <v>50</v>
      </c>
      <c r="E1598">
        <v>33320</v>
      </c>
      <c r="F1598" t="s">
        <v>14</v>
      </c>
      <c r="G1598" t="s">
        <v>14</v>
      </c>
    </row>
    <row r="1599" spans="1:7" x14ac:dyDescent="0.25">
      <c r="A1599" s="1">
        <v>45231</v>
      </c>
      <c r="B1599" s="1">
        <v>45231</v>
      </c>
      <c r="C1599" t="s">
        <v>51</v>
      </c>
      <c r="D1599" t="s">
        <v>52</v>
      </c>
      <c r="E1599">
        <v>26159</v>
      </c>
      <c r="F1599" t="s">
        <v>14</v>
      </c>
      <c r="G1599" t="s">
        <v>14</v>
      </c>
    </row>
    <row r="1600" spans="1:7" x14ac:dyDescent="0.25">
      <c r="A1600" s="1">
        <v>45231</v>
      </c>
      <c r="B1600" s="1">
        <v>45231</v>
      </c>
      <c r="C1600" t="s">
        <v>53</v>
      </c>
      <c r="D1600" t="s">
        <v>54</v>
      </c>
      <c r="E1600">
        <v>12725</v>
      </c>
      <c r="F1600" t="s">
        <v>14</v>
      </c>
      <c r="G1600" t="s">
        <v>14</v>
      </c>
    </row>
    <row r="1601" spans="1:7" x14ac:dyDescent="0.25">
      <c r="A1601" s="1">
        <v>45231</v>
      </c>
      <c r="B1601" s="1">
        <v>45231</v>
      </c>
      <c r="C1601" t="s">
        <v>55</v>
      </c>
      <c r="D1601" t="s">
        <v>56</v>
      </c>
      <c r="E1601">
        <v>2909</v>
      </c>
      <c r="F1601" t="s">
        <v>14</v>
      </c>
      <c r="G1601" t="s">
        <v>14</v>
      </c>
    </row>
    <row r="1602" spans="1:7" x14ac:dyDescent="0.25">
      <c r="A1602" s="1">
        <v>45261</v>
      </c>
      <c r="B1602" s="1">
        <v>45261</v>
      </c>
      <c r="C1602" t="s">
        <v>12</v>
      </c>
      <c r="D1602" t="s">
        <v>13</v>
      </c>
      <c r="E1602">
        <v>1754</v>
      </c>
      <c r="F1602" t="s">
        <v>14</v>
      </c>
      <c r="G1602" t="s">
        <v>14</v>
      </c>
    </row>
    <row r="1603" spans="1:7" x14ac:dyDescent="0.25">
      <c r="A1603" s="1">
        <v>45261</v>
      </c>
      <c r="B1603" s="1">
        <v>45261</v>
      </c>
      <c r="C1603" t="s">
        <v>15</v>
      </c>
      <c r="D1603" t="s">
        <v>16</v>
      </c>
      <c r="E1603">
        <v>368</v>
      </c>
      <c r="F1603" t="s">
        <v>14</v>
      </c>
      <c r="G1603" t="s">
        <v>14</v>
      </c>
    </row>
    <row r="1604" spans="1:7" x14ac:dyDescent="0.25">
      <c r="A1604" s="1">
        <v>45261</v>
      </c>
      <c r="B1604" s="1">
        <v>45261</v>
      </c>
      <c r="C1604" t="s">
        <v>17</v>
      </c>
      <c r="D1604" t="s">
        <v>18</v>
      </c>
      <c r="E1604">
        <v>227</v>
      </c>
      <c r="F1604" t="s">
        <v>14</v>
      </c>
      <c r="G1604" t="s">
        <v>14</v>
      </c>
    </row>
    <row r="1605" spans="1:7" x14ac:dyDescent="0.25">
      <c r="A1605" s="1">
        <v>45261</v>
      </c>
      <c r="B1605" s="1">
        <v>45261</v>
      </c>
      <c r="C1605" t="s">
        <v>19</v>
      </c>
      <c r="D1605" t="s">
        <v>20</v>
      </c>
      <c r="E1605">
        <v>310</v>
      </c>
      <c r="F1605" t="s">
        <v>14</v>
      </c>
      <c r="G1605" t="s">
        <v>14</v>
      </c>
    </row>
    <row r="1606" spans="1:7" x14ac:dyDescent="0.25">
      <c r="A1606" s="1">
        <v>45261</v>
      </c>
      <c r="B1606" s="1">
        <v>45261</v>
      </c>
      <c r="C1606" t="s">
        <v>21</v>
      </c>
      <c r="D1606" t="s">
        <v>22</v>
      </c>
      <c r="E1606">
        <v>1002</v>
      </c>
      <c r="F1606" t="s">
        <v>14</v>
      </c>
      <c r="G1606" t="s">
        <v>14</v>
      </c>
    </row>
    <row r="1607" spans="1:7" x14ac:dyDescent="0.25">
      <c r="A1607" s="1">
        <v>45261</v>
      </c>
      <c r="B1607" s="1">
        <v>45261</v>
      </c>
      <c r="C1607" t="s">
        <v>23</v>
      </c>
      <c r="D1607" t="s">
        <v>24</v>
      </c>
      <c r="E1607">
        <v>1591</v>
      </c>
      <c r="F1607" t="s">
        <v>14</v>
      </c>
      <c r="G1607" t="s">
        <v>14</v>
      </c>
    </row>
    <row r="1608" spans="1:7" x14ac:dyDescent="0.25">
      <c r="A1608" s="1">
        <v>45261</v>
      </c>
      <c r="B1608" s="1">
        <v>45261</v>
      </c>
      <c r="C1608" t="s">
        <v>25</v>
      </c>
      <c r="D1608" t="s">
        <v>26</v>
      </c>
      <c r="E1608">
        <v>2133</v>
      </c>
      <c r="F1608" t="s">
        <v>14</v>
      </c>
      <c r="G1608" t="s">
        <v>14</v>
      </c>
    </row>
    <row r="1609" spans="1:7" x14ac:dyDescent="0.25">
      <c r="A1609" s="1">
        <v>45261</v>
      </c>
      <c r="B1609" s="1">
        <v>45261</v>
      </c>
      <c r="C1609" t="s">
        <v>27</v>
      </c>
      <c r="D1609" t="s">
        <v>28</v>
      </c>
      <c r="E1609">
        <v>3311</v>
      </c>
      <c r="F1609" t="s">
        <v>14</v>
      </c>
      <c r="G1609" t="s">
        <v>14</v>
      </c>
    </row>
    <row r="1610" spans="1:7" x14ac:dyDescent="0.25">
      <c r="A1610" s="1">
        <v>45261</v>
      </c>
      <c r="B1610" s="1">
        <v>45261</v>
      </c>
      <c r="C1610" t="s">
        <v>29</v>
      </c>
      <c r="D1610" t="s">
        <v>30</v>
      </c>
      <c r="E1610">
        <v>3869</v>
      </c>
      <c r="F1610" t="s">
        <v>14</v>
      </c>
      <c r="G1610" t="s">
        <v>14</v>
      </c>
    </row>
    <row r="1611" spans="1:7" x14ac:dyDescent="0.25">
      <c r="A1611" s="1">
        <v>45261</v>
      </c>
      <c r="B1611" s="1">
        <v>45261</v>
      </c>
      <c r="C1611" t="s">
        <v>31</v>
      </c>
      <c r="D1611" t="s">
        <v>32</v>
      </c>
      <c r="E1611">
        <v>4968</v>
      </c>
      <c r="F1611" t="s">
        <v>14</v>
      </c>
      <c r="G1611" t="s">
        <v>14</v>
      </c>
    </row>
    <row r="1612" spans="1:7" x14ac:dyDescent="0.25">
      <c r="A1612" s="1">
        <v>45261</v>
      </c>
      <c r="B1612" s="1">
        <v>45261</v>
      </c>
      <c r="C1612" t="s">
        <v>33</v>
      </c>
      <c r="D1612" t="s">
        <v>34</v>
      </c>
      <c r="E1612">
        <v>5803</v>
      </c>
      <c r="F1612" t="s">
        <v>14</v>
      </c>
      <c r="G1612" t="s">
        <v>14</v>
      </c>
    </row>
    <row r="1613" spans="1:7" x14ac:dyDescent="0.25">
      <c r="A1613" s="1">
        <v>45261</v>
      </c>
      <c r="B1613" s="1">
        <v>45261</v>
      </c>
      <c r="C1613" t="s">
        <v>35</v>
      </c>
      <c r="D1613" t="s">
        <v>36</v>
      </c>
      <c r="E1613">
        <v>8618</v>
      </c>
      <c r="F1613" t="s">
        <v>14</v>
      </c>
      <c r="G1613" t="s">
        <v>14</v>
      </c>
    </row>
    <row r="1614" spans="1:7" x14ac:dyDescent="0.25">
      <c r="A1614" s="1">
        <v>45261</v>
      </c>
      <c r="B1614" s="1">
        <v>45261</v>
      </c>
      <c r="C1614" t="s">
        <v>37</v>
      </c>
      <c r="D1614" t="s">
        <v>38</v>
      </c>
      <c r="E1614">
        <v>13017</v>
      </c>
      <c r="F1614" t="s">
        <v>14</v>
      </c>
      <c r="G1614" t="s">
        <v>14</v>
      </c>
    </row>
    <row r="1615" spans="1:7" x14ac:dyDescent="0.25">
      <c r="A1615" s="1">
        <v>45261</v>
      </c>
      <c r="B1615" s="1">
        <v>45261</v>
      </c>
      <c r="C1615" t="s">
        <v>39</v>
      </c>
      <c r="D1615" t="s">
        <v>40</v>
      </c>
      <c r="E1615">
        <v>20368</v>
      </c>
      <c r="F1615" t="s">
        <v>14</v>
      </c>
      <c r="G1615" t="s">
        <v>14</v>
      </c>
    </row>
    <row r="1616" spans="1:7" x14ac:dyDescent="0.25">
      <c r="A1616" s="1">
        <v>45261</v>
      </c>
      <c r="B1616" s="1">
        <v>45261</v>
      </c>
      <c r="C1616" t="s">
        <v>41</v>
      </c>
      <c r="D1616" t="s">
        <v>42</v>
      </c>
      <c r="E1616">
        <v>26445</v>
      </c>
      <c r="F1616" t="s">
        <v>14</v>
      </c>
      <c r="G1616" t="s">
        <v>14</v>
      </c>
    </row>
    <row r="1617" spans="1:7" x14ac:dyDescent="0.25">
      <c r="A1617" s="1">
        <v>45261</v>
      </c>
      <c r="B1617" s="1">
        <v>45261</v>
      </c>
      <c r="C1617" t="s">
        <v>43</v>
      </c>
      <c r="D1617" t="s">
        <v>44</v>
      </c>
      <c r="E1617">
        <v>31160</v>
      </c>
      <c r="F1617" t="s">
        <v>14</v>
      </c>
      <c r="G1617" t="s">
        <v>14</v>
      </c>
    </row>
    <row r="1618" spans="1:7" x14ac:dyDescent="0.25">
      <c r="A1618" s="1">
        <v>45261</v>
      </c>
      <c r="B1618" s="1">
        <v>45261</v>
      </c>
      <c r="C1618" t="s">
        <v>45</v>
      </c>
      <c r="D1618" t="s">
        <v>46</v>
      </c>
      <c r="E1618">
        <v>36265</v>
      </c>
      <c r="F1618" t="s">
        <v>14</v>
      </c>
      <c r="G1618" t="s">
        <v>14</v>
      </c>
    </row>
    <row r="1619" spans="1:7" x14ac:dyDescent="0.25">
      <c r="A1619" s="1">
        <v>45261</v>
      </c>
      <c r="B1619" s="1">
        <v>45261</v>
      </c>
      <c r="C1619" t="s">
        <v>47</v>
      </c>
      <c r="D1619" t="s">
        <v>48</v>
      </c>
      <c r="E1619">
        <v>38801</v>
      </c>
      <c r="F1619" t="s">
        <v>14</v>
      </c>
      <c r="G1619" t="s">
        <v>14</v>
      </c>
    </row>
    <row r="1620" spans="1:7" x14ac:dyDescent="0.25">
      <c r="A1620" s="1">
        <v>45261</v>
      </c>
      <c r="B1620" s="1">
        <v>45261</v>
      </c>
      <c r="C1620" t="s">
        <v>49</v>
      </c>
      <c r="D1620" t="s">
        <v>50</v>
      </c>
      <c r="E1620">
        <v>37000</v>
      </c>
      <c r="F1620" t="s">
        <v>14</v>
      </c>
      <c r="G1620" t="s">
        <v>14</v>
      </c>
    </row>
    <row r="1621" spans="1:7" x14ac:dyDescent="0.25">
      <c r="A1621" s="1">
        <v>45261</v>
      </c>
      <c r="B1621" s="1">
        <v>45261</v>
      </c>
      <c r="C1621" t="s">
        <v>51</v>
      </c>
      <c r="D1621" t="s">
        <v>52</v>
      </c>
      <c r="E1621">
        <v>29270</v>
      </c>
      <c r="F1621" t="s">
        <v>14</v>
      </c>
      <c r="G1621" t="s">
        <v>14</v>
      </c>
    </row>
    <row r="1622" spans="1:7" x14ac:dyDescent="0.25">
      <c r="A1622" s="1">
        <v>45261</v>
      </c>
      <c r="B1622" s="1">
        <v>45261</v>
      </c>
      <c r="C1622" t="s">
        <v>53</v>
      </c>
      <c r="D1622" t="s">
        <v>54</v>
      </c>
      <c r="E1622">
        <v>13921</v>
      </c>
      <c r="F1622" t="s">
        <v>14</v>
      </c>
      <c r="G1622" t="s">
        <v>14</v>
      </c>
    </row>
    <row r="1623" spans="1:7" x14ac:dyDescent="0.25">
      <c r="A1623" s="1">
        <v>45261</v>
      </c>
      <c r="B1623" s="1">
        <v>45261</v>
      </c>
      <c r="C1623" t="s">
        <v>55</v>
      </c>
      <c r="D1623" t="s">
        <v>56</v>
      </c>
      <c r="E1623">
        <v>3169</v>
      </c>
      <c r="F1623" t="s">
        <v>14</v>
      </c>
      <c r="G1623" t="s">
        <v>14</v>
      </c>
    </row>
    <row r="1624" spans="1:7" x14ac:dyDescent="0.25">
      <c r="A1624" s="1"/>
      <c r="B1624" s="1"/>
      <c r="C1624" t="s">
        <v>4</v>
      </c>
      <c r="D1624" t="s">
        <v>4</v>
      </c>
      <c r="F1624" t="s">
        <v>4</v>
      </c>
      <c r="G1624" t="s">
        <v>4</v>
      </c>
    </row>
    <row r="1625" spans="1:7" x14ac:dyDescent="0.25">
      <c r="A1625" s="1"/>
      <c r="B1625" s="1"/>
      <c r="C1625" t="s">
        <v>4</v>
      </c>
      <c r="D1625" t="s">
        <v>4</v>
      </c>
      <c r="F1625" t="s">
        <v>4</v>
      </c>
      <c r="G1625" t="s">
        <v>4</v>
      </c>
    </row>
    <row r="1626" spans="1:7" x14ac:dyDescent="0.25">
      <c r="A1626" s="1"/>
      <c r="B1626" s="1"/>
      <c r="C1626" t="s">
        <v>4</v>
      </c>
      <c r="D1626" t="s">
        <v>4</v>
      </c>
      <c r="F1626" t="s">
        <v>4</v>
      </c>
      <c r="G1626" t="s">
        <v>4</v>
      </c>
    </row>
    <row r="1627" spans="1:7" x14ac:dyDescent="0.25">
      <c r="A1627" s="1"/>
      <c r="B1627" s="1"/>
      <c r="C1627" t="s">
        <v>4</v>
      </c>
      <c r="D1627" t="s">
        <v>4</v>
      </c>
      <c r="F1627" t="s">
        <v>4</v>
      </c>
      <c r="G1627" t="s">
        <v>4</v>
      </c>
    </row>
    <row r="1628" spans="1:7" x14ac:dyDescent="0.25">
      <c r="A1628" s="1"/>
      <c r="B1628" s="1"/>
      <c r="C1628" t="s">
        <v>4</v>
      </c>
      <c r="D1628" t="s">
        <v>4</v>
      </c>
      <c r="F1628" t="s">
        <v>4</v>
      </c>
      <c r="G1628" t="s">
        <v>4</v>
      </c>
    </row>
    <row r="1629" spans="1:7" x14ac:dyDescent="0.25">
      <c r="A1629" s="1"/>
      <c r="B1629" s="1"/>
      <c r="C1629" t="s">
        <v>4</v>
      </c>
      <c r="D1629" t="s">
        <v>4</v>
      </c>
      <c r="F1629" t="s">
        <v>4</v>
      </c>
      <c r="G1629" t="s">
        <v>4</v>
      </c>
    </row>
    <row r="1630" spans="1:7" x14ac:dyDescent="0.25">
      <c r="A1630" s="1"/>
      <c r="B1630" s="1"/>
      <c r="C1630" t="s">
        <v>4</v>
      </c>
      <c r="D1630" t="s">
        <v>4</v>
      </c>
      <c r="F1630" t="s">
        <v>4</v>
      </c>
      <c r="G1630" t="s">
        <v>4</v>
      </c>
    </row>
    <row r="1631" spans="1:7" x14ac:dyDescent="0.25">
      <c r="A1631" s="1"/>
      <c r="B1631" s="1"/>
      <c r="C1631" t="s">
        <v>4</v>
      </c>
      <c r="D1631" t="s">
        <v>4</v>
      </c>
      <c r="F1631" t="s">
        <v>4</v>
      </c>
      <c r="G1631" t="s">
        <v>4</v>
      </c>
    </row>
    <row r="1632" spans="1:7" x14ac:dyDescent="0.25">
      <c r="A1632" s="1"/>
      <c r="B1632" s="1"/>
      <c r="C1632" t="s">
        <v>4</v>
      </c>
      <c r="D1632" t="s">
        <v>4</v>
      </c>
      <c r="F1632" t="s">
        <v>4</v>
      </c>
      <c r="G1632" t="s">
        <v>4</v>
      </c>
    </row>
    <row r="1633" spans="1:7" x14ac:dyDescent="0.25">
      <c r="A1633" s="1"/>
      <c r="B1633" s="1"/>
      <c r="C1633" t="s">
        <v>4</v>
      </c>
      <c r="D1633" t="s">
        <v>4</v>
      </c>
      <c r="F1633" t="s">
        <v>4</v>
      </c>
      <c r="G1633" t="s">
        <v>4</v>
      </c>
    </row>
    <row r="1634" spans="1:7" x14ac:dyDescent="0.25">
      <c r="A1634" s="1"/>
      <c r="B1634" s="1"/>
      <c r="C1634" t="s">
        <v>4</v>
      </c>
      <c r="D1634" t="s">
        <v>4</v>
      </c>
      <c r="F1634" t="s">
        <v>4</v>
      </c>
      <c r="G1634" t="s">
        <v>4</v>
      </c>
    </row>
    <row r="1635" spans="1:7" x14ac:dyDescent="0.25">
      <c r="A1635" s="1"/>
      <c r="B1635" s="1"/>
      <c r="C1635" t="s">
        <v>4</v>
      </c>
      <c r="D1635" t="s">
        <v>4</v>
      </c>
      <c r="F1635" t="s">
        <v>4</v>
      </c>
      <c r="G1635" t="s">
        <v>4</v>
      </c>
    </row>
    <row r="1636" spans="1:7" x14ac:dyDescent="0.25">
      <c r="A1636" s="1"/>
      <c r="B1636" s="1"/>
      <c r="C1636" t="s">
        <v>4</v>
      </c>
      <c r="D1636" t="s">
        <v>4</v>
      </c>
      <c r="F1636" t="s">
        <v>4</v>
      </c>
      <c r="G1636" t="s">
        <v>4</v>
      </c>
    </row>
    <row r="1637" spans="1:7" x14ac:dyDescent="0.25">
      <c r="A1637" s="1"/>
      <c r="B1637" s="1"/>
      <c r="C1637" t="s">
        <v>4</v>
      </c>
      <c r="D1637" t="s">
        <v>4</v>
      </c>
      <c r="F1637" t="s">
        <v>4</v>
      </c>
      <c r="G1637" t="s">
        <v>4</v>
      </c>
    </row>
    <row r="1638" spans="1:7" x14ac:dyDescent="0.25">
      <c r="A1638" s="1"/>
      <c r="B1638" s="1"/>
      <c r="C1638" t="s">
        <v>4</v>
      </c>
      <c r="D1638" t="s">
        <v>4</v>
      </c>
      <c r="F1638" t="s">
        <v>4</v>
      </c>
      <c r="G1638" t="s">
        <v>4</v>
      </c>
    </row>
    <row r="1639" spans="1:7" x14ac:dyDescent="0.25">
      <c r="A1639" s="1"/>
      <c r="B1639" s="1"/>
      <c r="C1639" t="s">
        <v>4</v>
      </c>
      <c r="D1639" t="s">
        <v>4</v>
      </c>
      <c r="F1639" t="s">
        <v>4</v>
      </c>
      <c r="G1639" t="s">
        <v>4</v>
      </c>
    </row>
    <row r="1640" spans="1:7" x14ac:dyDescent="0.25">
      <c r="A1640" s="1"/>
      <c r="B1640" s="1"/>
      <c r="C1640" t="s">
        <v>4</v>
      </c>
      <c r="D1640" t="s">
        <v>4</v>
      </c>
      <c r="F1640" t="s">
        <v>4</v>
      </c>
      <c r="G1640" t="s">
        <v>4</v>
      </c>
    </row>
    <row r="1641" spans="1:7" x14ac:dyDescent="0.25">
      <c r="A1641" s="1"/>
      <c r="B1641" s="1"/>
      <c r="C1641" t="s">
        <v>4</v>
      </c>
      <c r="D1641" t="s">
        <v>4</v>
      </c>
      <c r="F1641" t="s">
        <v>4</v>
      </c>
      <c r="G1641" t="s">
        <v>4</v>
      </c>
    </row>
    <row r="1642" spans="1:7" x14ac:dyDescent="0.25">
      <c r="A1642" s="1"/>
      <c r="B1642" s="1"/>
      <c r="C1642" t="s">
        <v>4</v>
      </c>
      <c r="D1642" t="s">
        <v>4</v>
      </c>
      <c r="F1642" t="s">
        <v>4</v>
      </c>
      <c r="G1642" t="s">
        <v>4</v>
      </c>
    </row>
    <row r="1643" spans="1:7" x14ac:dyDescent="0.25">
      <c r="A1643" s="1"/>
      <c r="B1643" s="1"/>
      <c r="C1643" t="s">
        <v>4</v>
      </c>
      <c r="D1643" t="s">
        <v>4</v>
      </c>
      <c r="F1643" t="s">
        <v>4</v>
      </c>
      <c r="G1643" t="s">
        <v>4</v>
      </c>
    </row>
    <row r="1644" spans="1:7" x14ac:dyDescent="0.25">
      <c r="A1644" s="1"/>
      <c r="B1644" s="1"/>
      <c r="C1644" t="s">
        <v>4</v>
      </c>
      <c r="D1644" t="s">
        <v>4</v>
      </c>
      <c r="F1644" t="s">
        <v>4</v>
      </c>
      <c r="G1644" t="s">
        <v>4</v>
      </c>
    </row>
    <row r="1645" spans="1:7" x14ac:dyDescent="0.25">
      <c r="A1645" s="1"/>
      <c r="B1645" s="1"/>
      <c r="C1645" t="s">
        <v>4</v>
      </c>
      <c r="D1645" t="s">
        <v>4</v>
      </c>
      <c r="F1645" t="s">
        <v>4</v>
      </c>
      <c r="G1645" t="s">
        <v>4</v>
      </c>
    </row>
    <row r="1646" spans="1:7" x14ac:dyDescent="0.25">
      <c r="A1646" s="1"/>
      <c r="B1646" s="1"/>
      <c r="C1646" t="s">
        <v>4</v>
      </c>
      <c r="D1646" t="s">
        <v>4</v>
      </c>
      <c r="F1646" t="s">
        <v>4</v>
      </c>
      <c r="G1646" t="s">
        <v>4</v>
      </c>
    </row>
    <row r="1647" spans="1:7" x14ac:dyDescent="0.25">
      <c r="A1647" s="1"/>
      <c r="B1647" s="1"/>
      <c r="C1647" t="s">
        <v>4</v>
      </c>
      <c r="D1647" t="s">
        <v>4</v>
      </c>
      <c r="F1647" t="s">
        <v>4</v>
      </c>
      <c r="G1647" t="s">
        <v>4</v>
      </c>
    </row>
    <row r="1648" spans="1:7" x14ac:dyDescent="0.25">
      <c r="A1648" s="1"/>
      <c r="B1648" s="1"/>
      <c r="C1648" t="s">
        <v>4</v>
      </c>
      <c r="D1648" t="s">
        <v>4</v>
      </c>
      <c r="F1648" t="s">
        <v>4</v>
      </c>
      <c r="G1648" t="s">
        <v>4</v>
      </c>
    </row>
    <row r="1649" spans="1:7" x14ac:dyDescent="0.25">
      <c r="A1649" s="1"/>
      <c r="B1649" s="1"/>
      <c r="C1649" t="s">
        <v>4</v>
      </c>
      <c r="D1649" t="s">
        <v>4</v>
      </c>
      <c r="F1649" t="s">
        <v>4</v>
      </c>
      <c r="G1649" t="s">
        <v>4</v>
      </c>
    </row>
    <row r="1650" spans="1:7" x14ac:dyDescent="0.25">
      <c r="A1650" s="1"/>
      <c r="B1650" s="1"/>
      <c r="C1650" t="s">
        <v>4</v>
      </c>
      <c r="D1650" t="s">
        <v>4</v>
      </c>
      <c r="F1650" t="s">
        <v>4</v>
      </c>
      <c r="G1650" t="s">
        <v>4</v>
      </c>
    </row>
    <row r="1651" spans="1:7" x14ac:dyDescent="0.25">
      <c r="A1651" s="1"/>
      <c r="B1651" s="1"/>
      <c r="C1651" t="s">
        <v>4</v>
      </c>
      <c r="D1651" t="s">
        <v>4</v>
      </c>
      <c r="F1651" t="s">
        <v>4</v>
      </c>
      <c r="G1651" t="s">
        <v>4</v>
      </c>
    </row>
    <row r="1652" spans="1:7" x14ac:dyDescent="0.25">
      <c r="A1652" s="1"/>
      <c r="B1652" s="1"/>
      <c r="C1652" t="s">
        <v>4</v>
      </c>
      <c r="D1652" t="s">
        <v>4</v>
      </c>
      <c r="F1652" t="s">
        <v>4</v>
      </c>
      <c r="G1652" t="s">
        <v>4</v>
      </c>
    </row>
    <row r="1653" spans="1:7" x14ac:dyDescent="0.25">
      <c r="A1653" s="1"/>
      <c r="B1653" s="1"/>
      <c r="C1653" t="s">
        <v>4</v>
      </c>
      <c r="D1653" t="s">
        <v>4</v>
      </c>
      <c r="F1653" t="s">
        <v>4</v>
      </c>
      <c r="G1653" t="s">
        <v>4</v>
      </c>
    </row>
    <row r="1654" spans="1:7" x14ac:dyDescent="0.25">
      <c r="A1654" s="1"/>
      <c r="B1654" s="1"/>
      <c r="C1654" t="s">
        <v>4</v>
      </c>
      <c r="D1654" t="s">
        <v>4</v>
      </c>
      <c r="F1654" t="s">
        <v>4</v>
      </c>
      <c r="G1654" t="s">
        <v>4</v>
      </c>
    </row>
    <row r="1655" spans="1:7" x14ac:dyDescent="0.25">
      <c r="A1655" s="1"/>
      <c r="B1655" s="1"/>
      <c r="C1655" t="s">
        <v>4</v>
      </c>
      <c r="D1655" t="s">
        <v>4</v>
      </c>
      <c r="F1655" t="s">
        <v>4</v>
      </c>
      <c r="G1655" t="s">
        <v>4</v>
      </c>
    </row>
    <row r="1656" spans="1:7" x14ac:dyDescent="0.25">
      <c r="A1656" s="1"/>
      <c r="B1656" s="1"/>
      <c r="C1656" t="s">
        <v>4</v>
      </c>
      <c r="D1656" t="s">
        <v>4</v>
      </c>
      <c r="F1656" t="s">
        <v>4</v>
      </c>
      <c r="G1656" t="s">
        <v>4</v>
      </c>
    </row>
    <row r="1657" spans="1:7" x14ac:dyDescent="0.25">
      <c r="A1657" s="1"/>
      <c r="B1657" s="1"/>
      <c r="C1657" t="s">
        <v>4</v>
      </c>
      <c r="D1657" t="s">
        <v>4</v>
      </c>
      <c r="F1657" t="s">
        <v>4</v>
      </c>
      <c r="G1657" t="s">
        <v>4</v>
      </c>
    </row>
    <row r="1658" spans="1:7" x14ac:dyDescent="0.25">
      <c r="A1658" s="1"/>
      <c r="B1658" s="1"/>
      <c r="C1658" t="s">
        <v>4</v>
      </c>
      <c r="D1658" t="s">
        <v>4</v>
      </c>
      <c r="F1658" t="s">
        <v>4</v>
      </c>
      <c r="G1658" t="s">
        <v>4</v>
      </c>
    </row>
    <row r="1659" spans="1:7" x14ac:dyDescent="0.25">
      <c r="A1659" s="1"/>
      <c r="B1659" s="1"/>
      <c r="C1659" t="s">
        <v>4</v>
      </c>
      <c r="D1659" t="s">
        <v>4</v>
      </c>
      <c r="F1659" t="s">
        <v>4</v>
      </c>
      <c r="G1659" t="s">
        <v>4</v>
      </c>
    </row>
    <row r="1660" spans="1:7" x14ac:dyDescent="0.25">
      <c r="A1660" s="1"/>
      <c r="B1660" s="1"/>
      <c r="C1660" t="s">
        <v>4</v>
      </c>
      <c r="D1660" t="s">
        <v>4</v>
      </c>
      <c r="F1660" t="s">
        <v>4</v>
      </c>
      <c r="G1660" t="s">
        <v>4</v>
      </c>
    </row>
    <row r="1661" spans="1:7" x14ac:dyDescent="0.25">
      <c r="A1661" s="1"/>
      <c r="B1661" s="1"/>
      <c r="C1661" t="s">
        <v>4</v>
      </c>
      <c r="D1661" t="s">
        <v>4</v>
      </c>
      <c r="F1661" t="s">
        <v>4</v>
      </c>
      <c r="G1661" t="s">
        <v>4</v>
      </c>
    </row>
    <row r="1662" spans="1:7" x14ac:dyDescent="0.25">
      <c r="A1662" s="1"/>
      <c r="B1662" s="1"/>
      <c r="C1662" t="s">
        <v>4</v>
      </c>
      <c r="D1662" t="s">
        <v>4</v>
      </c>
      <c r="F1662" t="s">
        <v>4</v>
      </c>
      <c r="G1662" t="s">
        <v>4</v>
      </c>
    </row>
    <row r="1663" spans="1:7" x14ac:dyDescent="0.25">
      <c r="A1663" s="1"/>
      <c r="B1663" s="1"/>
      <c r="C1663" t="s">
        <v>4</v>
      </c>
      <c r="D1663" t="s">
        <v>4</v>
      </c>
      <c r="F1663" t="s">
        <v>4</v>
      </c>
      <c r="G1663" t="s">
        <v>4</v>
      </c>
    </row>
    <row r="1664" spans="1:7" x14ac:dyDescent="0.25">
      <c r="A1664" s="1"/>
      <c r="B1664" s="1"/>
      <c r="C1664" t="s">
        <v>4</v>
      </c>
      <c r="D1664" t="s">
        <v>4</v>
      </c>
      <c r="F1664" t="s">
        <v>4</v>
      </c>
      <c r="G1664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C63F-4076-4741-96EC-2C7503C545E6}">
  <dimension ref="A1:I90"/>
  <sheetViews>
    <sheetView workbookViewId="0">
      <selection activeCell="G30" sqref="G3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34967</v>
      </c>
      <c r="C2">
        <v>29633</v>
      </c>
      <c r="D2">
        <v>29559</v>
      </c>
      <c r="E2">
        <v>39615</v>
      </c>
      <c r="F2">
        <v>37314</v>
      </c>
      <c r="G2">
        <v>30566</v>
      </c>
      <c r="I2">
        <f t="shared" ref="I2:I13" si="0">AVERAGE(F2:G2)/AVERAGE(B2:C2)</f>
        <v>1.0507739938080496</v>
      </c>
    </row>
    <row r="3" spans="1:9" x14ac:dyDescent="0.25">
      <c r="A3" s="7">
        <v>43132</v>
      </c>
      <c r="B3">
        <v>27613</v>
      </c>
      <c r="C3">
        <v>26487</v>
      </c>
      <c r="D3">
        <v>27131</v>
      </c>
      <c r="E3">
        <v>28482</v>
      </c>
      <c r="F3">
        <v>28923</v>
      </c>
      <c r="G3">
        <v>25925</v>
      </c>
      <c r="I3">
        <f t="shared" si="0"/>
        <v>1.0138262476894639</v>
      </c>
    </row>
    <row r="4" spans="1:9" x14ac:dyDescent="0.25">
      <c r="A4" s="7">
        <v>43160</v>
      </c>
      <c r="B4">
        <v>28952</v>
      </c>
      <c r="C4">
        <v>29155</v>
      </c>
      <c r="D4">
        <v>29439</v>
      </c>
      <c r="E4">
        <v>26819</v>
      </c>
      <c r="F4">
        <v>26833</v>
      </c>
      <c r="G4">
        <v>27818</v>
      </c>
      <c r="I4">
        <f t="shared" si="0"/>
        <v>0.94052351696009084</v>
      </c>
    </row>
    <row r="5" spans="1:9" x14ac:dyDescent="0.25">
      <c r="A5" s="7">
        <v>43191</v>
      </c>
      <c r="B5">
        <v>26686</v>
      </c>
      <c r="C5">
        <v>26309</v>
      </c>
      <c r="D5">
        <v>36396</v>
      </c>
      <c r="E5">
        <v>24781</v>
      </c>
      <c r="F5">
        <v>24809</v>
      </c>
      <c r="G5">
        <v>25376</v>
      </c>
      <c r="I5">
        <f t="shared" si="0"/>
        <v>0.94697612982356827</v>
      </c>
    </row>
    <row r="6" spans="1:9" x14ac:dyDescent="0.25">
      <c r="A6" s="7">
        <v>43221</v>
      </c>
      <c r="B6">
        <v>25260</v>
      </c>
      <c r="C6">
        <v>26051</v>
      </c>
      <c r="D6">
        <v>30631</v>
      </c>
      <c r="E6">
        <v>25082</v>
      </c>
      <c r="F6">
        <v>25720</v>
      </c>
      <c r="G6">
        <v>24960</v>
      </c>
      <c r="I6">
        <f t="shared" si="0"/>
        <v>0.98770244197150714</v>
      </c>
    </row>
    <row r="7" spans="1:9" x14ac:dyDescent="0.25">
      <c r="A7" s="7">
        <v>43252</v>
      </c>
      <c r="B7">
        <v>23889</v>
      </c>
      <c r="C7">
        <v>24497</v>
      </c>
      <c r="D7">
        <v>25901</v>
      </c>
      <c r="E7">
        <v>23547</v>
      </c>
      <c r="F7">
        <v>24917</v>
      </c>
      <c r="G7">
        <v>23660</v>
      </c>
      <c r="I7">
        <f t="shared" si="0"/>
        <v>1.0039474228082503</v>
      </c>
    </row>
    <row r="8" spans="1:9" x14ac:dyDescent="0.25">
      <c r="A8" s="7">
        <v>43282</v>
      </c>
      <c r="B8">
        <v>24149</v>
      </c>
      <c r="C8">
        <v>24682</v>
      </c>
      <c r="D8">
        <v>27990</v>
      </c>
      <c r="E8">
        <v>25019</v>
      </c>
      <c r="F8">
        <v>26275</v>
      </c>
      <c r="G8">
        <v>23657</v>
      </c>
      <c r="I8">
        <f t="shared" si="0"/>
        <v>1.0225471524236653</v>
      </c>
    </row>
    <row r="9" spans="1:9" x14ac:dyDescent="0.25">
      <c r="A9" s="7">
        <v>43313</v>
      </c>
      <c r="B9">
        <v>24205</v>
      </c>
      <c r="C9">
        <v>24581</v>
      </c>
      <c r="D9">
        <v>28251</v>
      </c>
      <c r="E9">
        <v>27381</v>
      </c>
      <c r="F9">
        <v>25889</v>
      </c>
      <c r="G9">
        <v>24416</v>
      </c>
      <c r="I9">
        <f t="shared" si="0"/>
        <v>1.0311359816340753</v>
      </c>
    </row>
    <row r="10" spans="1:9" x14ac:dyDescent="0.25">
      <c r="A10" s="7">
        <v>43344</v>
      </c>
      <c r="B10">
        <v>23664</v>
      </c>
      <c r="C10">
        <v>24313</v>
      </c>
      <c r="D10">
        <v>26880</v>
      </c>
      <c r="E10">
        <v>27926</v>
      </c>
      <c r="F10">
        <v>25356</v>
      </c>
      <c r="G10">
        <v>24261</v>
      </c>
      <c r="I10">
        <f t="shared" si="0"/>
        <v>1.0341830460428956</v>
      </c>
    </row>
    <row r="11" spans="1:9" x14ac:dyDescent="0.25">
      <c r="A11" s="7">
        <v>43374</v>
      </c>
      <c r="B11">
        <v>26083</v>
      </c>
      <c r="C11">
        <v>26207</v>
      </c>
      <c r="D11">
        <v>29381</v>
      </c>
      <c r="E11">
        <v>28469</v>
      </c>
      <c r="F11">
        <v>27294</v>
      </c>
      <c r="G11">
        <v>25966</v>
      </c>
      <c r="I11">
        <f t="shared" si="0"/>
        <v>1.0185503920443679</v>
      </c>
    </row>
    <row r="12" spans="1:9" x14ac:dyDescent="0.25">
      <c r="A12" s="7">
        <v>43405</v>
      </c>
      <c r="B12">
        <v>26160</v>
      </c>
      <c r="C12">
        <v>26716</v>
      </c>
      <c r="D12">
        <v>33283</v>
      </c>
      <c r="E12">
        <v>28511</v>
      </c>
      <c r="F12">
        <v>27271</v>
      </c>
      <c r="G12">
        <v>26159</v>
      </c>
      <c r="I12">
        <f t="shared" si="0"/>
        <v>1.0104773432180951</v>
      </c>
    </row>
    <row r="13" spans="1:9" x14ac:dyDescent="0.25">
      <c r="A13" s="7">
        <v>43435</v>
      </c>
      <c r="B13">
        <v>28441</v>
      </c>
      <c r="C13">
        <v>28852</v>
      </c>
      <c r="D13">
        <v>40844</v>
      </c>
      <c r="E13">
        <v>31293</v>
      </c>
      <c r="F13">
        <v>31415</v>
      </c>
      <c r="G13">
        <v>29270</v>
      </c>
      <c r="I13">
        <f t="shared" si="0"/>
        <v>1.059204440333025</v>
      </c>
    </row>
    <row r="14" spans="1:9" x14ac:dyDescent="0.25">
      <c r="A14" s="7" t="s">
        <v>598</v>
      </c>
      <c r="B14">
        <f>SUM(B1:B13)</f>
        <v>322087</v>
      </c>
      <c r="C14">
        <f t="shared" ref="C14:G14" si="1">SUM(C1:C13)</f>
        <v>319502</v>
      </c>
      <c r="D14">
        <f t="shared" si="1"/>
        <v>367706</v>
      </c>
      <c r="E14">
        <f t="shared" si="1"/>
        <v>338946</v>
      </c>
      <c r="F14">
        <f t="shared" si="1"/>
        <v>334038</v>
      </c>
      <c r="G14">
        <f t="shared" si="1"/>
        <v>314057</v>
      </c>
      <c r="I14" s="2">
        <f t="shared" ref="I14" si="2">AVERAGE(F14:G14)/AVERAGE(B14:C14)</f>
        <v>1.0101404481685317</v>
      </c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681F-31E0-4BBD-9098-407A3AA926D0}">
  <dimension ref="A1:I90"/>
  <sheetViews>
    <sheetView topLeftCell="E1" workbookViewId="0">
      <selection activeCell="A18" sqref="A18:B9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41061</v>
      </c>
      <c r="C2">
        <v>34766</v>
      </c>
      <c r="D2">
        <v>34954</v>
      </c>
      <c r="E2">
        <v>48762</v>
      </c>
      <c r="F2">
        <v>46183</v>
      </c>
      <c r="G2">
        <v>37173</v>
      </c>
      <c r="I2">
        <f>AVERAGE(F2:G2)/AVERAGE(B2:C2)</f>
        <v>1.0992918089862449</v>
      </c>
    </row>
    <row r="3" spans="1:9" x14ac:dyDescent="0.25">
      <c r="A3" s="7">
        <v>43132</v>
      </c>
      <c r="B3">
        <v>33329</v>
      </c>
      <c r="C3">
        <v>31437</v>
      </c>
      <c r="D3">
        <v>32469</v>
      </c>
      <c r="E3">
        <v>35291</v>
      </c>
      <c r="F3">
        <v>36570</v>
      </c>
      <c r="G3">
        <v>31313</v>
      </c>
      <c r="I3">
        <f t="shared" ref="I3:I14" si="0">AVERAGE(F3:G3)/AVERAGE(B3:C3)</f>
        <v>1.0481271037272644</v>
      </c>
    </row>
    <row r="4" spans="1:9" x14ac:dyDescent="0.25">
      <c r="A4" s="7">
        <v>43160</v>
      </c>
      <c r="B4">
        <v>34484</v>
      </c>
      <c r="C4">
        <v>34595</v>
      </c>
      <c r="D4">
        <v>35365</v>
      </c>
      <c r="E4">
        <v>33163</v>
      </c>
      <c r="F4">
        <v>33726</v>
      </c>
      <c r="G4">
        <v>34143</v>
      </c>
      <c r="I4">
        <f t="shared" si="0"/>
        <v>0.98248382286946834</v>
      </c>
    </row>
    <row r="5" spans="1:9" x14ac:dyDescent="0.25">
      <c r="A5" s="7">
        <v>43191</v>
      </c>
      <c r="B5">
        <v>32036</v>
      </c>
      <c r="C5">
        <v>31249</v>
      </c>
      <c r="D5">
        <v>43571</v>
      </c>
      <c r="E5">
        <v>30775</v>
      </c>
      <c r="F5">
        <v>30325</v>
      </c>
      <c r="G5">
        <v>31901</v>
      </c>
      <c r="I5">
        <f t="shared" si="0"/>
        <v>0.98326617681915141</v>
      </c>
    </row>
    <row r="6" spans="1:9" x14ac:dyDescent="0.25">
      <c r="A6" s="7">
        <v>43221</v>
      </c>
      <c r="B6">
        <v>30663</v>
      </c>
      <c r="C6">
        <v>31339</v>
      </c>
      <c r="D6">
        <v>36258</v>
      </c>
      <c r="E6">
        <v>30319</v>
      </c>
      <c r="F6">
        <v>31314</v>
      </c>
      <c r="G6">
        <v>30987</v>
      </c>
      <c r="I6">
        <f t="shared" si="0"/>
        <v>1.0048224250830617</v>
      </c>
    </row>
    <row r="7" spans="1:9" x14ac:dyDescent="0.25">
      <c r="A7" s="7">
        <v>43252</v>
      </c>
      <c r="B7">
        <v>29253</v>
      </c>
      <c r="C7">
        <v>29569</v>
      </c>
      <c r="D7">
        <v>31062</v>
      </c>
      <c r="E7">
        <v>28901</v>
      </c>
      <c r="F7">
        <v>30317</v>
      </c>
      <c r="G7">
        <v>29711</v>
      </c>
      <c r="I7">
        <f t="shared" si="0"/>
        <v>1.0205025330658597</v>
      </c>
    </row>
    <row r="8" spans="1:9" x14ac:dyDescent="0.25">
      <c r="A8" s="7">
        <v>43282</v>
      </c>
      <c r="B8">
        <v>29483</v>
      </c>
      <c r="C8">
        <v>29882</v>
      </c>
      <c r="D8">
        <v>34413</v>
      </c>
      <c r="E8">
        <v>30405</v>
      </c>
      <c r="F8">
        <v>31956</v>
      </c>
      <c r="G8">
        <v>30092</v>
      </c>
      <c r="I8">
        <f t="shared" si="0"/>
        <v>1.0451949802071927</v>
      </c>
    </row>
    <row r="9" spans="1:9" x14ac:dyDescent="0.25">
      <c r="A9" s="7">
        <v>43313</v>
      </c>
      <c r="B9">
        <v>29272</v>
      </c>
      <c r="C9">
        <v>29468</v>
      </c>
      <c r="D9">
        <v>34377</v>
      </c>
      <c r="E9">
        <v>34492</v>
      </c>
      <c r="F9">
        <v>32018</v>
      </c>
      <c r="G9">
        <v>30738</v>
      </c>
      <c r="I9">
        <f t="shared" si="0"/>
        <v>1.0683690840994211</v>
      </c>
    </row>
    <row r="10" spans="1:9" x14ac:dyDescent="0.25">
      <c r="A10" s="7">
        <v>43344</v>
      </c>
      <c r="B10">
        <v>28704</v>
      </c>
      <c r="C10">
        <v>29174</v>
      </c>
      <c r="D10">
        <v>32357</v>
      </c>
      <c r="E10">
        <v>34516</v>
      </c>
      <c r="F10">
        <v>30767</v>
      </c>
      <c r="G10">
        <v>30643</v>
      </c>
      <c r="I10">
        <f t="shared" si="0"/>
        <v>1.0610249144752755</v>
      </c>
    </row>
    <row r="11" spans="1:9" x14ac:dyDescent="0.25">
      <c r="A11" s="7">
        <v>43374</v>
      </c>
      <c r="B11">
        <v>31346</v>
      </c>
      <c r="C11">
        <v>31609</v>
      </c>
      <c r="D11">
        <v>34788</v>
      </c>
      <c r="E11">
        <v>35068</v>
      </c>
      <c r="F11">
        <v>33360</v>
      </c>
      <c r="G11">
        <v>32898</v>
      </c>
      <c r="I11">
        <f t="shared" si="0"/>
        <v>1.0524660471765548</v>
      </c>
    </row>
    <row r="12" spans="1:9" x14ac:dyDescent="0.25">
      <c r="A12" s="7">
        <v>43405</v>
      </c>
      <c r="B12">
        <v>31748</v>
      </c>
      <c r="C12">
        <v>31490</v>
      </c>
      <c r="D12">
        <v>40048</v>
      </c>
      <c r="E12">
        <v>34964</v>
      </c>
      <c r="F12">
        <v>33481</v>
      </c>
      <c r="G12">
        <v>33320</v>
      </c>
      <c r="I12">
        <f t="shared" si="0"/>
        <v>1.0563427053353995</v>
      </c>
    </row>
    <row r="13" spans="1:9" x14ac:dyDescent="0.25">
      <c r="A13" s="7">
        <v>43435</v>
      </c>
      <c r="B13">
        <v>33737</v>
      </c>
      <c r="C13">
        <v>34338</v>
      </c>
      <c r="D13">
        <v>49589</v>
      </c>
      <c r="E13">
        <v>38244</v>
      </c>
      <c r="F13">
        <v>38417</v>
      </c>
      <c r="G13">
        <v>37000</v>
      </c>
      <c r="I13">
        <f t="shared" si="0"/>
        <v>1.1078516342269555</v>
      </c>
    </row>
    <row r="14" spans="1:9" x14ac:dyDescent="0.25">
      <c r="A14" s="7" t="s">
        <v>598</v>
      </c>
      <c r="B14">
        <f>SUM(B1:B13)</f>
        <v>387134</v>
      </c>
      <c r="C14">
        <f t="shared" ref="C14:G14" si="1">SUM(C1:C13)</f>
        <v>380935</v>
      </c>
      <c r="D14">
        <f t="shared" si="1"/>
        <v>441271</v>
      </c>
      <c r="E14">
        <f t="shared" si="1"/>
        <v>416921</v>
      </c>
      <c r="F14">
        <f t="shared" si="1"/>
        <v>410456</v>
      </c>
      <c r="G14">
        <f t="shared" si="1"/>
        <v>391942</v>
      </c>
      <c r="I14" s="2">
        <f t="shared" si="0"/>
        <v>1.0446952031653407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4A3B-69F5-41B2-BFA1-7134C08DAA33}">
  <dimension ref="A1:I14"/>
  <sheetViews>
    <sheetView topLeftCell="F1" workbookViewId="0">
      <selection activeCell="Y29" sqref="Y29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 t="s">
        <v>599</v>
      </c>
      <c r="B2">
        <v>3740</v>
      </c>
      <c r="C2">
        <v>3716</v>
      </c>
      <c r="D2">
        <v>4086</v>
      </c>
      <c r="E2">
        <v>5776</v>
      </c>
      <c r="F2">
        <v>6540</v>
      </c>
      <c r="G2">
        <v>5269</v>
      </c>
      <c r="I2">
        <f>AVERAGE(F2:G2)/AVERAGE(B2:C2)</f>
        <v>1.5838251072961373</v>
      </c>
    </row>
    <row r="3" spans="1:9" x14ac:dyDescent="0.25">
      <c r="A3" s="7" t="s">
        <v>600</v>
      </c>
      <c r="B3">
        <v>3345</v>
      </c>
      <c r="C3">
        <v>3363</v>
      </c>
      <c r="D3">
        <v>3733</v>
      </c>
      <c r="E3">
        <v>5776</v>
      </c>
      <c r="F3">
        <v>4975</v>
      </c>
      <c r="G3">
        <v>4576</v>
      </c>
      <c r="I3">
        <f t="shared" ref="I3:I14" si="0">AVERAGE(F3:G3)/AVERAGE(B3:C3)</f>
        <v>1.4238223017292784</v>
      </c>
    </row>
    <row r="4" spans="1:9" x14ac:dyDescent="0.25">
      <c r="A4" s="7" t="s">
        <v>601</v>
      </c>
      <c r="B4">
        <v>3642</v>
      </c>
      <c r="C4">
        <v>3780</v>
      </c>
      <c r="D4">
        <v>4248</v>
      </c>
      <c r="E4">
        <v>5776</v>
      </c>
      <c r="F4">
        <v>4997</v>
      </c>
      <c r="G4">
        <v>4945</v>
      </c>
      <c r="I4">
        <f t="shared" si="0"/>
        <v>1.3395311236863379</v>
      </c>
    </row>
    <row r="5" spans="1:9" x14ac:dyDescent="0.25">
      <c r="A5" s="7" t="s">
        <v>602</v>
      </c>
      <c r="B5">
        <v>3443</v>
      </c>
      <c r="C5">
        <v>3667</v>
      </c>
      <c r="D5">
        <v>4952</v>
      </c>
      <c r="E5">
        <v>5776</v>
      </c>
      <c r="F5">
        <v>4705</v>
      </c>
      <c r="G5">
        <v>4723</v>
      </c>
      <c r="I5">
        <f t="shared" si="0"/>
        <v>1.3260196905766526</v>
      </c>
    </row>
    <row r="6" spans="1:9" x14ac:dyDescent="0.25">
      <c r="A6" s="7" t="s">
        <v>603</v>
      </c>
      <c r="B6">
        <v>3537</v>
      </c>
      <c r="C6">
        <v>3634</v>
      </c>
      <c r="D6">
        <v>4949</v>
      </c>
      <c r="E6">
        <v>5776</v>
      </c>
      <c r="F6">
        <v>4942</v>
      </c>
      <c r="G6">
        <v>4991</v>
      </c>
      <c r="I6">
        <f t="shared" si="0"/>
        <v>1.3851624599079626</v>
      </c>
    </row>
    <row r="7" spans="1:9" x14ac:dyDescent="0.25">
      <c r="A7" s="7" t="s">
        <v>604</v>
      </c>
      <c r="B7">
        <v>3533</v>
      </c>
      <c r="C7">
        <v>3599</v>
      </c>
      <c r="D7">
        <v>4573</v>
      </c>
      <c r="E7">
        <v>5776</v>
      </c>
      <c r="F7">
        <v>4912</v>
      </c>
      <c r="G7">
        <v>4863</v>
      </c>
      <c r="I7">
        <f t="shared" si="0"/>
        <v>1.3705832865956253</v>
      </c>
    </row>
    <row r="8" spans="1:9" x14ac:dyDescent="0.25">
      <c r="A8" s="7" t="s">
        <v>605</v>
      </c>
      <c r="B8">
        <v>3602</v>
      </c>
      <c r="C8">
        <v>3786</v>
      </c>
      <c r="D8">
        <v>5310</v>
      </c>
      <c r="E8">
        <v>5776</v>
      </c>
      <c r="F8">
        <v>5089</v>
      </c>
      <c r="G8">
        <v>5029</v>
      </c>
      <c r="I8">
        <f t="shared" si="0"/>
        <v>1.3695181375203032</v>
      </c>
    </row>
    <row r="9" spans="1:9" x14ac:dyDescent="0.25">
      <c r="A9" s="7" t="s">
        <v>606</v>
      </c>
      <c r="B9">
        <v>3685</v>
      </c>
      <c r="C9">
        <v>3799</v>
      </c>
      <c r="D9">
        <v>5017</v>
      </c>
      <c r="E9">
        <v>5776</v>
      </c>
      <c r="F9">
        <v>5004</v>
      </c>
      <c r="G9">
        <v>4971</v>
      </c>
      <c r="I9">
        <f t="shared" si="0"/>
        <v>1.332843399251737</v>
      </c>
    </row>
    <row r="10" spans="1:9" x14ac:dyDescent="0.25">
      <c r="A10" s="7" t="s">
        <v>607</v>
      </c>
      <c r="B10">
        <v>3540</v>
      </c>
      <c r="C10">
        <v>3673</v>
      </c>
      <c r="D10">
        <v>4601</v>
      </c>
      <c r="E10">
        <v>5776</v>
      </c>
      <c r="F10">
        <v>4814</v>
      </c>
      <c r="G10">
        <v>4730</v>
      </c>
      <c r="I10">
        <f t="shared" si="0"/>
        <v>1.3231665049216692</v>
      </c>
    </row>
    <row r="11" spans="1:9" x14ac:dyDescent="0.25">
      <c r="A11" s="7" t="s">
        <v>608</v>
      </c>
      <c r="B11">
        <v>3592</v>
      </c>
      <c r="C11">
        <v>3714</v>
      </c>
      <c r="D11">
        <v>4662</v>
      </c>
      <c r="E11">
        <v>5776</v>
      </c>
      <c r="F11">
        <v>4878</v>
      </c>
      <c r="G11">
        <v>4706</v>
      </c>
      <c r="I11">
        <f t="shared" si="0"/>
        <v>1.3117985217629347</v>
      </c>
    </row>
    <row r="12" spans="1:9" x14ac:dyDescent="0.25">
      <c r="A12" s="7" t="s">
        <v>609</v>
      </c>
      <c r="B12">
        <v>3507</v>
      </c>
      <c r="C12">
        <v>3684</v>
      </c>
      <c r="D12">
        <v>4802</v>
      </c>
      <c r="E12">
        <v>5776</v>
      </c>
      <c r="F12">
        <v>4963</v>
      </c>
      <c r="G12">
        <v>4582</v>
      </c>
      <c r="I12">
        <f t="shared" si="0"/>
        <v>1.3273536364900571</v>
      </c>
    </row>
    <row r="13" spans="1:9" x14ac:dyDescent="0.25">
      <c r="A13" s="7" t="s">
        <v>610</v>
      </c>
      <c r="B13">
        <v>3597</v>
      </c>
      <c r="C13">
        <v>3933</v>
      </c>
      <c r="D13">
        <v>5476</v>
      </c>
      <c r="E13">
        <v>5776</v>
      </c>
      <c r="F13">
        <v>5314</v>
      </c>
      <c r="G13">
        <v>4968</v>
      </c>
      <c r="I13">
        <f t="shared" si="0"/>
        <v>1.3654714475431606</v>
      </c>
    </row>
    <row r="14" spans="1:9" x14ac:dyDescent="0.25">
      <c r="A14" s="7" t="s">
        <v>598</v>
      </c>
      <c r="B14">
        <f>SUM(B1:B13)</f>
        <v>44781</v>
      </c>
      <c r="C14">
        <f t="shared" ref="C14:G14" si="1">SUM(C1:C13)</f>
        <v>46367</v>
      </c>
      <c r="D14">
        <f t="shared" si="1"/>
        <v>58429</v>
      </c>
      <c r="E14">
        <f t="shared" si="1"/>
        <v>71333</v>
      </c>
      <c r="F14">
        <f t="shared" si="1"/>
        <v>63155</v>
      </c>
      <c r="G14">
        <f t="shared" si="1"/>
        <v>60376</v>
      </c>
      <c r="I14" s="2">
        <f t="shared" si="0"/>
        <v>1.3552793259314522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C47F-67FA-44E6-977F-05C5A00B7355}">
  <dimension ref="A1:I14"/>
  <sheetViews>
    <sheetView topLeftCell="D1" workbookViewId="0">
      <selection activeCell="I14" sqref="I14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31962</v>
      </c>
      <c r="C2">
        <v>29757</v>
      </c>
      <c r="D2">
        <v>30796</v>
      </c>
      <c r="E2">
        <v>45731</v>
      </c>
      <c r="F2">
        <v>45825</v>
      </c>
      <c r="G2">
        <v>36094</v>
      </c>
      <c r="I2">
        <f>AVERAGE(F2:G2)/AVERAGE(B2:C2)</f>
        <v>1.3272898135096161</v>
      </c>
    </row>
    <row r="3" spans="1:9" x14ac:dyDescent="0.25">
      <c r="A3" s="7">
        <v>43132</v>
      </c>
      <c r="B3">
        <v>26865</v>
      </c>
      <c r="C3">
        <v>26903</v>
      </c>
      <c r="D3">
        <v>29027</v>
      </c>
      <c r="E3">
        <v>34084</v>
      </c>
      <c r="F3">
        <v>36617</v>
      </c>
      <c r="G3">
        <v>31518</v>
      </c>
      <c r="I3">
        <f t="shared" ref="I3:I14" si="0">AVERAGE(F3:G3)/AVERAGE(B3:C3)</f>
        <v>1.2672035411397113</v>
      </c>
    </row>
    <row r="4" spans="1:9" x14ac:dyDescent="0.25">
      <c r="A4" s="7">
        <v>43160</v>
      </c>
      <c r="B4">
        <v>27937</v>
      </c>
      <c r="C4">
        <v>29176</v>
      </c>
      <c r="D4">
        <v>31953</v>
      </c>
      <c r="E4">
        <v>32044</v>
      </c>
      <c r="F4">
        <v>33038</v>
      </c>
      <c r="G4">
        <v>33631</v>
      </c>
      <c r="I4">
        <f t="shared" si="0"/>
        <v>1.1673174233537023</v>
      </c>
    </row>
    <row r="5" spans="1:9" x14ac:dyDescent="0.25">
      <c r="A5" s="7">
        <v>43191</v>
      </c>
      <c r="B5">
        <v>26245</v>
      </c>
      <c r="C5">
        <v>27252</v>
      </c>
      <c r="D5">
        <v>37862</v>
      </c>
      <c r="E5">
        <v>29850</v>
      </c>
      <c r="F5">
        <v>30475</v>
      </c>
      <c r="G5">
        <v>31556</v>
      </c>
      <c r="I5">
        <f t="shared" si="0"/>
        <v>1.1595229639045179</v>
      </c>
    </row>
    <row r="6" spans="1:9" x14ac:dyDescent="0.25">
      <c r="A6" s="7">
        <v>43221</v>
      </c>
      <c r="B6">
        <v>26000</v>
      </c>
      <c r="C6">
        <v>27594</v>
      </c>
      <c r="D6">
        <v>32199</v>
      </c>
      <c r="E6">
        <v>29900</v>
      </c>
      <c r="F6">
        <v>31343</v>
      </c>
      <c r="G6">
        <v>31600</v>
      </c>
      <c r="I6">
        <f t="shared" si="0"/>
        <v>1.1744411687875509</v>
      </c>
    </row>
    <row r="7" spans="1:9" x14ac:dyDescent="0.25">
      <c r="A7" s="7">
        <v>43252</v>
      </c>
      <c r="B7">
        <v>24470</v>
      </c>
      <c r="C7">
        <v>25937</v>
      </c>
      <c r="D7">
        <v>28542</v>
      </c>
      <c r="E7">
        <v>28285</v>
      </c>
      <c r="F7">
        <v>30550</v>
      </c>
      <c r="G7">
        <v>30105</v>
      </c>
      <c r="I7">
        <f t="shared" si="0"/>
        <v>1.203305096514373</v>
      </c>
    </row>
    <row r="8" spans="1:9" x14ac:dyDescent="0.25">
      <c r="A8" s="7">
        <v>43282</v>
      </c>
      <c r="B8">
        <v>25366</v>
      </c>
      <c r="C8">
        <v>26191</v>
      </c>
      <c r="D8">
        <v>32170</v>
      </c>
      <c r="E8">
        <v>29805</v>
      </c>
      <c r="F8">
        <v>31905</v>
      </c>
      <c r="G8">
        <v>30683</v>
      </c>
      <c r="I8">
        <f t="shared" si="0"/>
        <v>1.2139573675737534</v>
      </c>
    </row>
    <row r="9" spans="1:9" x14ac:dyDescent="0.25">
      <c r="A9" s="7">
        <v>43313</v>
      </c>
      <c r="B9">
        <v>25531</v>
      </c>
      <c r="C9">
        <v>26127</v>
      </c>
      <c r="D9">
        <v>32268</v>
      </c>
      <c r="E9">
        <v>34905</v>
      </c>
      <c r="F9">
        <v>32254</v>
      </c>
      <c r="G9">
        <v>31481</v>
      </c>
      <c r="I9">
        <f t="shared" si="0"/>
        <v>1.2337876030818073</v>
      </c>
    </row>
    <row r="10" spans="1:9" x14ac:dyDescent="0.25">
      <c r="A10" s="7">
        <v>43344</v>
      </c>
      <c r="B10">
        <v>24972</v>
      </c>
      <c r="C10">
        <v>25731</v>
      </c>
      <c r="D10">
        <v>29937</v>
      </c>
      <c r="E10">
        <v>35862</v>
      </c>
      <c r="F10">
        <v>31247</v>
      </c>
      <c r="G10">
        <v>30796</v>
      </c>
      <c r="I10">
        <f t="shared" si="0"/>
        <v>1.223655405005621</v>
      </c>
    </row>
    <row r="11" spans="1:9" x14ac:dyDescent="0.25">
      <c r="A11" s="7">
        <v>43374</v>
      </c>
      <c r="B11">
        <v>26934</v>
      </c>
      <c r="C11">
        <v>27558</v>
      </c>
      <c r="D11">
        <v>32306</v>
      </c>
      <c r="E11">
        <v>35016</v>
      </c>
      <c r="F11">
        <v>32984</v>
      </c>
      <c r="G11">
        <v>33162</v>
      </c>
      <c r="I11">
        <f t="shared" si="0"/>
        <v>1.2138662555971518</v>
      </c>
    </row>
    <row r="12" spans="1:9" x14ac:dyDescent="0.25">
      <c r="A12" s="7">
        <v>43405</v>
      </c>
      <c r="B12">
        <v>26891</v>
      </c>
      <c r="C12">
        <v>27593</v>
      </c>
      <c r="D12">
        <v>36242</v>
      </c>
      <c r="E12">
        <v>34803</v>
      </c>
      <c r="F12">
        <v>33712</v>
      </c>
      <c r="G12">
        <v>32900</v>
      </c>
      <c r="I12">
        <f t="shared" si="0"/>
        <v>1.2225974598047133</v>
      </c>
    </row>
    <row r="13" spans="1:9" x14ac:dyDescent="0.25">
      <c r="A13" s="7">
        <v>43435</v>
      </c>
      <c r="B13">
        <v>28572</v>
      </c>
      <c r="C13">
        <v>29674</v>
      </c>
      <c r="D13">
        <v>44889</v>
      </c>
      <c r="E13">
        <v>38582</v>
      </c>
      <c r="F13">
        <v>37642</v>
      </c>
      <c r="G13">
        <v>36265</v>
      </c>
      <c r="I13">
        <f t="shared" si="0"/>
        <v>1.2688768327438793</v>
      </c>
    </row>
    <row r="14" spans="1:9" x14ac:dyDescent="0.25">
      <c r="A14" s="7" t="s">
        <v>597</v>
      </c>
      <c r="B14">
        <f>SUM(B1:B13)</f>
        <v>323763</v>
      </c>
      <c r="C14">
        <f t="shared" ref="C14:G14" si="1">SUM(C1:C13)</f>
        <v>331512</v>
      </c>
      <c r="D14">
        <f t="shared" si="1"/>
        <v>400211</v>
      </c>
      <c r="E14">
        <f t="shared" si="1"/>
        <v>410888</v>
      </c>
      <c r="F14">
        <f t="shared" si="1"/>
        <v>409614</v>
      </c>
      <c r="G14">
        <f t="shared" si="1"/>
        <v>391814</v>
      </c>
      <c r="I14" s="2">
        <f t="shared" si="0"/>
        <v>1.2230407080996528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C09C-B79D-4801-8EC0-3E6257D4A11E}">
  <dimension ref="A1:AR77"/>
  <sheetViews>
    <sheetView topLeftCell="G1" workbookViewId="0">
      <selection sqref="A1:A1048576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5" width="6" bestFit="1" customWidth="1"/>
    <col min="6" max="12" width="7" bestFit="1" customWidth="1"/>
    <col min="13" max="13" width="8" bestFit="1" customWidth="1"/>
    <col min="14" max="14" width="6" bestFit="1" customWidth="1"/>
    <col min="15" max="21" width="8" bestFit="1" customWidth="1"/>
    <col min="22" max="22" width="7" bestFit="1" customWidth="1"/>
    <col min="23" max="23" width="11.28515625" bestFit="1" customWidth="1"/>
    <col min="24" max="24" width="7" bestFit="1" customWidth="1"/>
    <col min="25" max="25" width="4" bestFit="1" customWidth="1"/>
    <col min="26" max="26" width="11.28515625" bestFit="1" customWidth="1"/>
  </cols>
  <sheetData>
    <row r="1" spans="1:24" x14ac:dyDescent="0.25">
      <c r="A1" t="s">
        <v>60</v>
      </c>
    </row>
    <row r="3" spans="1:24" x14ac:dyDescent="0.25">
      <c r="A3" s="3" t="s">
        <v>59</v>
      </c>
      <c r="B3" s="3" t="s">
        <v>3</v>
      </c>
    </row>
    <row r="4" spans="1:24" x14ac:dyDescent="0.25">
      <c r="A4" s="3" t="s">
        <v>1</v>
      </c>
      <c r="B4" t="s">
        <v>56</v>
      </c>
      <c r="C4" t="s">
        <v>20</v>
      </c>
      <c r="D4" t="s">
        <v>16</v>
      </c>
      <c r="E4" t="s">
        <v>22</v>
      </c>
      <c r="F4" t="s">
        <v>24</v>
      </c>
      <c r="G4" t="s">
        <v>26</v>
      </c>
      <c r="H4" t="s">
        <v>28</v>
      </c>
      <c r="I4" t="s">
        <v>30</v>
      </c>
      <c r="J4" t="s">
        <v>32</v>
      </c>
      <c r="K4" t="s">
        <v>34</v>
      </c>
      <c r="L4" t="s">
        <v>36</v>
      </c>
      <c r="M4" t="s">
        <v>38</v>
      </c>
      <c r="N4" t="s">
        <v>18</v>
      </c>
      <c r="O4" t="s">
        <v>40</v>
      </c>
      <c r="P4" t="s">
        <v>42</v>
      </c>
      <c r="Q4" t="s">
        <v>44</v>
      </c>
      <c r="R4" t="s">
        <v>46</v>
      </c>
      <c r="S4" t="s">
        <v>48</v>
      </c>
      <c r="T4" t="s">
        <v>50</v>
      </c>
      <c r="U4" t="s">
        <v>52</v>
      </c>
      <c r="V4" t="s">
        <v>54</v>
      </c>
      <c r="X4" t="s">
        <v>61</v>
      </c>
    </row>
    <row r="5" spans="1:24" x14ac:dyDescent="0.25">
      <c r="A5" s="5">
        <v>43101</v>
      </c>
      <c r="B5">
        <v>3333</v>
      </c>
      <c r="C5">
        <v>272</v>
      </c>
      <c r="D5">
        <v>352</v>
      </c>
      <c r="E5">
        <v>905</v>
      </c>
      <c r="F5">
        <v>1724</v>
      </c>
      <c r="G5">
        <v>2385</v>
      </c>
      <c r="H5">
        <v>2744</v>
      </c>
      <c r="I5">
        <v>3315</v>
      </c>
      <c r="J5">
        <v>3740</v>
      </c>
      <c r="K5">
        <v>6052</v>
      </c>
      <c r="L5">
        <v>9636</v>
      </c>
      <c r="M5">
        <v>15614</v>
      </c>
      <c r="N5">
        <v>230</v>
      </c>
      <c r="O5">
        <v>20657</v>
      </c>
      <c r="P5">
        <v>24525</v>
      </c>
      <c r="Q5">
        <v>28778</v>
      </c>
      <c r="R5">
        <v>31962</v>
      </c>
      <c r="S5">
        <v>36510</v>
      </c>
      <c r="T5">
        <v>41061</v>
      </c>
      <c r="U5">
        <v>34967</v>
      </c>
      <c r="V5">
        <v>16073</v>
      </c>
      <c r="X5" t="s">
        <v>62</v>
      </c>
    </row>
    <row r="6" spans="1:24" x14ac:dyDescent="0.25">
      <c r="A6" s="5">
        <v>43132</v>
      </c>
      <c r="B6">
        <v>2622</v>
      </c>
      <c r="C6">
        <v>259</v>
      </c>
      <c r="D6">
        <v>296</v>
      </c>
      <c r="E6">
        <v>805</v>
      </c>
      <c r="F6">
        <v>1450</v>
      </c>
      <c r="G6">
        <v>2016</v>
      </c>
      <c r="H6">
        <v>2416</v>
      </c>
      <c r="I6">
        <v>2899</v>
      </c>
      <c r="J6">
        <v>3345</v>
      </c>
      <c r="K6">
        <v>5181</v>
      </c>
      <c r="L6">
        <v>8132</v>
      </c>
      <c r="M6">
        <v>13301</v>
      </c>
      <c r="N6">
        <v>192</v>
      </c>
      <c r="O6">
        <v>17168</v>
      </c>
      <c r="P6">
        <v>20699</v>
      </c>
      <c r="Q6">
        <v>24161</v>
      </c>
      <c r="R6">
        <v>26865</v>
      </c>
      <c r="S6">
        <v>29807</v>
      </c>
      <c r="T6">
        <v>33329</v>
      </c>
      <c r="U6">
        <v>27613</v>
      </c>
      <c r="V6">
        <v>12779</v>
      </c>
      <c r="X6" t="s">
        <v>63</v>
      </c>
    </row>
    <row r="7" spans="1:24" x14ac:dyDescent="0.25">
      <c r="A7" s="5">
        <v>43160</v>
      </c>
      <c r="B7">
        <v>2618</v>
      </c>
      <c r="C7">
        <v>273</v>
      </c>
      <c r="D7">
        <v>327</v>
      </c>
      <c r="E7">
        <v>831</v>
      </c>
      <c r="F7">
        <v>1645</v>
      </c>
      <c r="G7">
        <v>2244</v>
      </c>
      <c r="H7">
        <v>2654</v>
      </c>
      <c r="I7">
        <v>3103</v>
      </c>
      <c r="J7">
        <v>3642</v>
      </c>
      <c r="K7">
        <v>5584</v>
      </c>
      <c r="L7">
        <v>8728</v>
      </c>
      <c r="M7">
        <v>13871</v>
      </c>
      <c r="N7">
        <v>205</v>
      </c>
      <c r="O7">
        <v>18677</v>
      </c>
      <c r="P7">
        <v>21768</v>
      </c>
      <c r="Q7">
        <v>25211</v>
      </c>
      <c r="R7">
        <v>27937</v>
      </c>
      <c r="S7">
        <v>31139</v>
      </c>
      <c r="T7">
        <v>34484</v>
      </c>
      <c r="U7">
        <v>28952</v>
      </c>
      <c r="V7">
        <v>13024</v>
      </c>
      <c r="X7" t="s">
        <v>64</v>
      </c>
    </row>
    <row r="8" spans="1:24" x14ac:dyDescent="0.25">
      <c r="A8" s="5">
        <v>43191</v>
      </c>
      <c r="B8">
        <v>2522</v>
      </c>
      <c r="C8">
        <v>259</v>
      </c>
      <c r="D8">
        <v>271</v>
      </c>
      <c r="E8">
        <v>803</v>
      </c>
      <c r="F8">
        <v>1603</v>
      </c>
      <c r="G8">
        <v>2284</v>
      </c>
      <c r="H8">
        <v>2445</v>
      </c>
      <c r="I8">
        <v>2987</v>
      </c>
      <c r="J8">
        <v>3443</v>
      </c>
      <c r="K8">
        <v>5292</v>
      </c>
      <c r="L8">
        <v>8108</v>
      </c>
      <c r="M8">
        <v>13069</v>
      </c>
      <c r="N8">
        <v>182</v>
      </c>
      <c r="O8">
        <v>17402</v>
      </c>
      <c r="P8">
        <v>20736</v>
      </c>
      <c r="Q8">
        <v>24064</v>
      </c>
      <c r="R8">
        <v>26245</v>
      </c>
      <c r="S8">
        <v>29165</v>
      </c>
      <c r="T8">
        <v>32036</v>
      </c>
      <c r="U8">
        <v>26686</v>
      </c>
      <c r="V8">
        <v>11793</v>
      </c>
      <c r="X8" t="s">
        <v>65</v>
      </c>
    </row>
    <row r="9" spans="1:24" x14ac:dyDescent="0.25">
      <c r="A9" s="5">
        <v>43221</v>
      </c>
      <c r="B9">
        <v>2294</v>
      </c>
      <c r="C9">
        <v>271</v>
      </c>
      <c r="D9">
        <v>381</v>
      </c>
      <c r="E9">
        <v>935</v>
      </c>
      <c r="F9">
        <v>1760</v>
      </c>
      <c r="G9">
        <v>2364</v>
      </c>
      <c r="H9">
        <v>2698</v>
      </c>
      <c r="I9">
        <v>3065</v>
      </c>
      <c r="J9">
        <v>3537</v>
      </c>
      <c r="K9">
        <v>5373</v>
      </c>
      <c r="L9">
        <v>8245</v>
      </c>
      <c r="M9">
        <v>13069</v>
      </c>
      <c r="N9">
        <v>203</v>
      </c>
      <c r="O9">
        <v>17518</v>
      </c>
      <c r="P9">
        <v>20379</v>
      </c>
      <c r="Q9">
        <v>23536</v>
      </c>
      <c r="R9">
        <v>26000</v>
      </c>
      <c r="S9">
        <v>28197</v>
      </c>
      <c r="T9">
        <v>30663</v>
      </c>
      <c r="U9">
        <v>25260</v>
      </c>
      <c r="V9">
        <v>11229</v>
      </c>
      <c r="X9" t="s">
        <v>66</v>
      </c>
    </row>
    <row r="10" spans="1:24" x14ac:dyDescent="0.25">
      <c r="A10" s="5">
        <v>43252</v>
      </c>
      <c r="B10">
        <v>2275</v>
      </c>
      <c r="C10">
        <v>259</v>
      </c>
      <c r="D10">
        <v>336</v>
      </c>
      <c r="E10">
        <v>922</v>
      </c>
      <c r="F10">
        <v>1700</v>
      </c>
      <c r="G10">
        <v>2382</v>
      </c>
      <c r="H10">
        <v>2607</v>
      </c>
      <c r="I10">
        <v>3309</v>
      </c>
      <c r="J10">
        <v>3533</v>
      </c>
      <c r="K10">
        <v>5237</v>
      </c>
      <c r="L10">
        <v>8054</v>
      </c>
      <c r="M10">
        <v>12978</v>
      </c>
      <c r="N10">
        <v>198</v>
      </c>
      <c r="O10">
        <v>16971</v>
      </c>
      <c r="P10">
        <v>19646</v>
      </c>
      <c r="Q10">
        <v>22896</v>
      </c>
      <c r="R10">
        <v>24470</v>
      </c>
      <c r="S10">
        <v>26815</v>
      </c>
      <c r="T10">
        <v>29253</v>
      </c>
      <c r="U10">
        <v>23889</v>
      </c>
      <c r="V10">
        <v>10656</v>
      </c>
    </row>
    <row r="11" spans="1:24" x14ac:dyDescent="0.25">
      <c r="A11" s="5">
        <v>43282</v>
      </c>
      <c r="B11">
        <v>2277</v>
      </c>
      <c r="C11">
        <v>271</v>
      </c>
      <c r="D11">
        <v>365</v>
      </c>
      <c r="E11">
        <v>943</v>
      </c>
      <c r="F11">
        <v>1771</v>
      </c>
      <c r="G11">
        <v>2445</v>
      </c>
      <c r="H11">
        <v>2735</v>
      </c>
      <c r="I11">
        <v>3321</v>
      </c>
      <c r="J11">
        <v>3602</v>
      </c>
      <c r="K11">
        <v>5464</v>
      </c>
      <c r="L11">
        <v>8360</v>
      </c>
      <c r="M11">
        <v>13139</v>
      </c>
      <c r="N11">
        <v>206</v>
      </c>
      <c r="O11">
        <v>17515</v>
      </c>
      <c r="P11">
        <v>20068</v>
      </c>
      <c r="Q11">
        <v>23252</v>
      </c>
      <c r="R11">
        <v>25366</v>
      </c>
      <c r="S11">
        <v>27564</v>
      </c>
      <c r="T11">
        <v>29483</v>
      </c>
      <c r="U11">
        <v>24149</v>
      </c>
      <c r="V11">
        <v>10975</v>
      </c>
    </row>
    <row r="12" spans="1:24" x14ac:dyDescent="0.25">
      <c r="A12" s="5">
        <v>43313</v>
      </c>
      <c r="B12">
        <v>2305</v>
      </c>
      <c r="C12">
        <v>250</v>
      </c>
      <c r="D12">
        <v>333</v>
      </c>
      <c r="E12">
        <v>831</v>
      </c>
      <c r="F12">
        <v>1684</v>
      </c>
      <c r="G12">
        <v>2370</v>
      </c>
      <c r="H12">
        <v>2707</v>
      </c>
      <c r="I12">
        <v>3190</v>
      </c>
      <c r="J12">
        <v>3685</v>
      </c>
      <c r="K12">
        <v>5442</v>
      </c>
      <c r="L12">
        <v>8153</v>
      </c>
      <c r="M12">
        <v>13218</v>
      </c>
      <c r="N12">
        <v>196</v>
      </c>
      <c r="O12">
        <v>17348</v>
      </c>
      <c r="P12">
        <v>19995</v>
      </c>
      <c r="Q12">
        <v>23435</v>
      </c>
      <c r="R12">
        <v>25531</v>
      </c>
      <c r="S12">
        <v>27413</v>
      </c>
      <c r="T12">
        <v>29272</v>
      </c>
      <c r="U12">
        <v>24205</v>
      </c>
      <c r="V12">
        <v>10867</v>
      </c>
    </row>
    <row r="13" spans="1:24" x14ac:dyDescent="0.25">
      <c r="A13" s="5">
        <v>43344</v>
      </c>
      <c r="B13">
        <v>2215</v>
      </c>
      <c r="C13">
        <v>241</v>
      </c>
      <c r="D13">
        <v>304</v>
      </c>
      <c r="E13">
        <v>884</v>
      </c>
      <c r="F13">
        <v>1653</v>
      </c>
      <c r="G13">
        <v>2310</v>
      </c>
      <c r="H13">
        <v>2647</v>
      </c>
      <c r="I13">
        <v>3116</v>
      </c>
      <c r="J13">
        <v>3540</v>
      </c>
      <c r="K13">
        <v>5204</v>
      </c>
      <c r="L13">
        <v>7911</v>
      </c>
      <c r="M13">
        <v>12614</v>
      </c>
      <c r="N13">
        <v>176</v>
      </c>
      <c r="O13">
        <v>16454</v>
      </c>
      <c r="P13">
        <v>19793</v>
      </c>
      <c r="Q13">
        <v>22678</v>
      </c>
      <c r="R13">
        <v>24972</v>
      </c>
      <c r="S13">
        <v>26884</v>
      </c>
      <c r="T13">
        <v>28704</v>
      </c>
      <c r="U13">
        <v>23664</v>
      </c>
      <c r="V13">
        <v>10888</v>
      </c>
    </row>
    <row r="14" spans="1:24" x14ac:dyDescent="0.25">
      <c r="A14" s="5">
        <v>43374</v>
      </c>
      <c r="B14">
        <v>2490</v>
      </c>
      <c r="C14">
        <v>259</v>
      </c>
      <c r="D14">
        <v>276</v>
      </c>
      <c r="E14">
        <v>878</v>
      </c>
      <c r="F14">
        <v>1708</v>
      </c>
      <c r="G14">
        <v>2281</v>
      </c>
      <c r="H14">
        <v>2631</v>
      </c>
      <c r="I14">
        <v>3089</v>
      </c>
      <c r="J14">
        <v>3592</v>
      </c>
      <c r="K14">
        <v>5291</v>
      </c>
      <c r="L14">
        <v>8178</v>
      </c>
      <c r="M14">
        <v>13166</v>
      </c>
      <c r="N14">
        <v>179</v>
      </c>
      <c r="O14">
        <v>17689</v>
      </c>
      <c r="P14">
        <v>20825</v>
      </c>
      <c r="Q14">
        <v>24361</v>
      </c>
      <c r="R14">
        <v>26934</v>
      </c>
      <c r="S14">
        <v>29031</v>
      </c>
      <c r="T14">
        <v>31346</v>
      </c>
      <c r="U14">
        <v>26083</v>
      </c>
      <c r="V14">
        <v>11740</v>
      </c>
    </row>
    <row r="15" spans="1:24" x14ac:dyDescent="0.25">
      <c r="A15" s="5">
        <v>43405</v>
      </c>
      <c r="B15">
        <v>2525</v>
      </c>
      <c r="C15">
        <v>247</v>
      </c>
      <c r="D15">
        <v>316</v>
      </c>
      <c r="E15">
        <v>832</v>
      </c>
      <c r="F15">
        <v>1530</v>
      </c>
      <c r="G15">
        <v>2190</v>
      </c>
      <c r="H15">
        <v>2468</v>
      </c>
      <c r="I15">
        <v>3044</v>
      </c>
      <c r="J15">
        <v>3507</v>
      </c>
      <c r="K15">
        <v>5169</v>
      </c>
      <c r="L15">
        <v>7935</v>
      </c>
      <c r="M15">
        <v>13055</v>
      </c>
      <c r="N15">
        <v>168</v>
      </c>
      <c r="O15">
        <v>17708</v>
      </c>
      <c r="P15">
        <v>20758</v>
      </c>
      <c r="Q15">
        <v>24261</v>
      </c>
      <c r="R15">
        <v>26891</v>
      </c>
      <c r="S15">
        <v>29215</v>
      </c>
      <c r="T15">
        <v>31748</v>
      </c>
      <c r="U15">
        <v>26160</v>
      </c>
      <c r="V15">
        <v>11912</v>
      </c>
    </row>
    <row r="16" spans="1:24" x14ac:dyDescent="0.25">
      <c r="A16" s="5">
        <v>43435</v>
      </c>
      <c r="B16">
        <v>2773</v>
      </c>
      <c r="C16">
        <v>259</v>
      </c>
      <c r="D16">
        <v>273</v>
      </c>
      <c r="E16">
        <v>811</v>
      </c>
      <c r="F16">
        <v>1546</v>
      </c>
      <c r="G16">
        <v>2190</v>
      </c>
      <c r="H16">
        <v>2631</v>
      </c>
      <c r="I16">
        <v>3179</v>
      </c>
      <c r="J16">
        <v>3597</v>
      </c>
      <c r="K16">
        <v>5584</v>
      </c>
      <c r="L16">
        <v>8524</v>
      </c>
      <c r="M16">
        <v>13869</v>
      </c>
      <c r="N16">
        <v>195</v>
      </c>
      <c r="O16">
        <v>18766</v>
      </c>
      <c r="P16">
        <v>22054</v>
      </c>
      <c r="Q16">
        <v>25899</v>
      </c>
      <c r="R16">
        <v>28572</v>
      </c>
      <c r="S16">
        <v>31720</v>
      </c>
      <c r="T16">
        <v>33737</v>
      </c>
      <c r="U16">
        <v>28441</v>
      </c>
      <c r="V16">
        <v>12910</v>
      </c>
    </row>
    <row r="17" spans="1:22" x14ac:dyDescent="0.25">
      <c r="A17" s="5">
        <v>43466</v>
      </c>
      <c r="B17">
        <v>2956</v>
      </c>
      <c r="C17">
        <v>255</v>
      </c>
      <c r="D17">
        <v>303</v>
      </c>
      <c r="E17">
        <v>788</v>
      </c>
      <c r="F17">
        <v>1536</v>
      </c>
      <c r="G17">
        <v>2106</v>
      </c>
      <c r="H17">
        <v>2487</v>
      </c>
      <c r="I17">
        <v>3265</v>
      </c>
      <c r="J17">
        <v>3716</v>
      </c>
      <c r="K17">
        <v>5592</v>
      </c>
      <c r="L17">
        <v>8748</v>
      </c>
      <c r="M17">
        <v>14318</v>
      </c>
      <c r="N17">
        <v>216</v>
      </c>
      <c r="O17">
        <v>19516</v>
      </c>
      <c r="P17">
        <v>22905</v>
      </c>
      <c r="Q17">
        <v>26848</v>
      </c>
      <c r="R17">
        <v>29757</v>
      </c>
      <c r="S17">
        <v>32748</v>
      </c>
      <c r="T17">
        <v>34766</v>
      </c>
      <c r="U17">
        <v>29633</v>
      </c>
      <c r="V17">
        <v>13475</v>
      </c>
    </row>
    <row r="18" spans="1:22" x14ac:dyDescent="0.25">
      <c r="A18" s="5">
        <v>43497</v>
      </c>
      <c r="B18">
        <v>2544</v>
      </c>
      <c r="C18">
        <v>245</v>
      </c>
      <c r="D18">
        <v>304</v>
      </c>
      <c r="E18">
        <v>727</v>
      </c>
      <c r="F18">
        <v>1380</v>
      </c>
      <c r="G18">
        <v>1981</v>
      </c>
      <c r="H18">
        <v>2391</v>
      </c>
      <c r="I18">
        <v>2811</v>
      </c>
      <c r="J18">
        <v>3363</v>
      </c>
      <c r="K18">
        <v>5189</v>
      </c>
      <c r="L18">
        <v>7738</v>
      </c>
      <c r="M18">
        <v>12752</v>
      </c>
      <c r="N18">
        <v>191</v>
      </c>
      <c r="O18">
        <v>17745</v>
      </c>
      <c r="P18">
        <v>20605</v>
      </c>
      <c r="Q18">
        <v>24737</v>
      </c>
      <c r="R18">
        <v>26903</v>
      </c>
      <c r="S18">
        <v>29623</v>
      </c>
      <c r="T18">
        <v>31437</v>
      </c>
      <c r="U18">
        <v>26487</v>
      </c>
      <c r="V18">
        <v>12025</v>
      </c>
    </row>
    <row r="19" spans="1:22" x14ac:dyDescent="0.25">
      <c r="A19" s="5">
        <v>43525</v>
      </c>
      <c r="B19">
        <v>2820</v>
      </c>
      <c r="C19">
        <v>246</v>
      </c>
      <c r="D19">
        <v>290</v>
      </c>
      <c r="E19">
        <v>827</v>
      </c>
      <c r="F19">
        <v>1561</v>
      </c>
      <c r="G19">
        <v>2258</v>
      </c>
      <c r="H19">
        <v>2692</v>
      </c>
      <c r="I19">
        <v>3279</v>
      </c>
      <c r="J19">
        <v>3780</v>
      </c>
      <c r="K19">
        <v>5486</v>
      </c>
      <c r="L19">
        <v>8511</v>
      </c>
      <c r="M19">
        <v>14037</v>
      </c>
      <c r="N19">
        <v>213</v>
      </c>
      <c r="O19">
        <v>19119</v>
      </c>
      <c r="P19">
        <v>22649</v>
      </c>
      <c r="Q19">
        <v>26906</v>
      </c>
      <c r="R19">
        <v>29176</v>
      </c>
      <c r="S19">
        <v>32277</v>
      </c>
      <c r="T19">
        <v>34595</v>
      </c>
      <c r="U19">
        <v>29155</v>
      </c>
      <c r="V19">
        <v>13203</v>
      </c>
    </row>
    <row r="20" spans="1:22" x14ac:dyDescent="0.25">
      <c r="A20" s="5">
        <v>43556</v>
      </c>
      <c r="B20">
        <v>2478</v>
      </c>
      <c r="C20">
        <v>270</v>
      </c>
      <c r="D20">
        <v>322</v>
      </c>
      <c r="E20">
        <v>826</v>
      </c>
      <c r="F20">
        <v>1507</v>
      </c>
      <c r="G20">
        <v>2190</v>
      </c>
      <c r="H20">
        <v>2549</v>
      </c>
      <c r="I20">
        <v>3108</v>
      </c>
      <c r="J20">
        <v>3667</v>
      </c>
      <c r="K20">
        <v>5150</v>
      </c>
      <c r="L20">
        <v>7949</v>
      </c>
      <c r="M20">
        <v>12967</v>
      </c>
      <c r="N20">
        <v>167</v>
      </c>
      <c r="O20">
        <v>17842</v>
      </c>
      <c r="P20">
        <v>20908</v>
      </c>
      <c r="Q20">
        <v>24750</v>
      </c>
      <c r="R20">
        <v>27252</v>
      </c>
      <c r="S20">
        <v>29918</v>
      </c>
      <c r="T20">
        <v>31249</v>
      </c>
      <c r="U20">
        <v>26309</v>
      </c>
      <c r="V20">
        <v>12132</v>
      </c>
    </row>
    <row r="21" spans="1:22" x14ac:dyDescent="0.25">
      <c r="A21" s="5">
        <v>43586</v>
      </c>
      <c r="B21">
        <v>2476</v>
      </c>
      <c r="C21">
        <v>264</v>
      </c>
      <c r="D21">
        <v>350</v>
      </c>
      <c r="E21">
        <v>908</v>
      </c>
      <c r="F21">
        <v>1694</v>
      </c>
      <c r="G21">
        <v>2220</v>
      </c>
      <c r="H21">
        <v>2755</v>
      </c>
      <c r="I21">
        <v>3286</v>
      </c>
      <c r="J21">
        <v>3634</v>
      </c>
      <c r="K21">
        <v>5335</v>
      </c>
      <c r="L21">
        <v>8189</v>
      </c>
      <c r="M21">
        <v>13159</v>
      </c>
      <c r="N21">
        <v>193</v>
      </c>
      <c r="O21">
        <v>18022</v>
      </c>
      <c r="P21">
        <v>21288</v>
      </c>
      <c r="Q21">
        <v>24839</v>
      </c>
      <c r="R21">
        <v>27594</v>
      </c>
      <c r="S21">
        <v>29653</v>
      </c>
      <c r="T21">
        <v>31339</v>
      </c>
      <c r="U21">
        <v>26051</v>
      </c>
      <c r="V21">
        <v>11832</v>
      </c>
    </row>
    <row r="22" spans="1:22" x14ac:dyDescent="0.25">
      <c r="A22" s="5">
        <v>43617</v>
      </c>
      <c r="B22">
        <v>2408</v>
      </c>
      <c r="C22">
        <v>282</v>
      </c>
      <c r="D22">
        <v>335</v>
      </c>
      <c r="E22">
        <v>944</v>
      </c>
      <c r="F22">
        <v>1634</v>
      </c>
      <c r="G22">
        <v>2269</v>
      </c>
      <c r="H22">
        <v>2738</v>
      </c>
      <c r="I22">
        <v>3182</v>
      </c>
      <c r="J22">
        <v>3599</v>
      </c>
      <c r="K22">
        <v>5246</v>
      </c>
      <c r="L22">
        <v>7727</v>
      </c>
      <c r="M22">
        <v>12773</v>
      </c>
      <c r="N22">
        <v>215</v>
      </c>
      <c r="O22">
        <v>17126</v>
      </c>
      <c r="P22">
        <v>20217</v>
      </c>
      <c r="Q22">
        <v>23797</v>
      </c>
      <c r="R22">
        <v>25937</v>
      </c>
      <c r="S22">
        <v>27795</v>
      </c>
      <c r="T22">
        <v>29569</v>
      </c>
      <c r="U22">
        <v>24497</v>
      </c>
      <c r="V22">
        <v>11336</v>
      </c>
    </row>
    <row r="23" spans="1:22" x14ac:dyDescent="0.25">
      <c r="A23" s="5">
        <v>43647</v>
      </c>
      <c r="B23">
        <v>2375</v>
      </c>
      <c r="C23">
        <v>278</v>
      </c>
      <c r="D23">
        <v>318</v>
      </c>
      <c r="E23">
        <v>888</v>
      </c>
      <c r="F23">
        <v>1757</v>
      </c>
      <c r="G23">
        <v>2409</v>
      </c>
      <c r="H23">
        <v>2820</v>
      </c>
      <c r="I23">
        <v>3257</v>
      </c>
      <c r="J23">
        <v>3786</v>
      </c>
      <c r="K23">
        <v>5385</v>
      </c>
      <c r="L23">
        <v>8226</v>
      </c>
      <c r="M23">
        <v>13197</v>
      </c>
      <c r="N23">
        <v>225</v>
      </c>
      <c r="O23">
        <v>17451</v>
      </c>
      <c r="P23">
        <v>20618</v>
      </c>
      <c r="Q23">
        <v>24057</v>
      </c>
      <c r="R23">
        <v>26191</v>
      </c>
      <c r="S23">
        <v>28269</v>
      </c>
      <c r="T23">
        <v>29882</v>
      </c>
      <c r="U23">
        <v>24682</v>
      </c>
      <c r="V23">
        <v>11356</v>
      </c>
    </row>
    <row r="24" spans="1:22" x14ac:dyDescent="0.25">
      <c r="A24" s="5">
        <v>43678</v>
      </c>
      <c r="B24">
        <v>2282</v>
      </c>
      <c r="C24">
        <v>270</v>
      </c>
      <c r="D24">
        <v>317</v>
      </c>
      <c r="E24">
        <v>864</v>
      </c>
      <c r="F24">
        <v>1706</v>
      </c>
      <c r="G24">
        <v>2410</v>
      </c>
      <c r="H24">
        <v>2790</v>
      </c>
      <c r="I24">
        <v>3344</v>
      </c>
      <c r="J24">
        <v>3799</v>
      </c>
      <c r="K24">
        <v>5160</v>
      </c>
      <c r="L24">
        <v>7808</v>
      </c>
      <c r="M24">
        <v>12711</v>
      </c>
      <c r="N24">
        <v>169</v>
      </c>
      <c r="O24">
        <v>17503</v>
      </c>
      <c r="P24">
        <v>20515</v>
      </c>
      <c r="Q24">
        <v>24118</v>
      </c>
      <c r="R24">
        <v>26127</v>
      </c>
      <c r="S24">
        <v>28118</v>
      </c>
      <c r="T24">
        <v>29468</v>
      </c>
      <c r="U24">
        <v>24581</v>
      </c>
      <c r="V24">
        <v>11422</v>
      </c>
    </row>
    <row r="25" spans="1:22" x14ac:dyDescent="0.25">
      <c r="A25" s="5">
        <v>43709</v>
      </c>
      <c r="B25">
        <v>2386</v>
      </c>
      <c r="C25">
        <v>268</v>
      </c>
      <c r="D25">
        <v>280</v>
      </c>
      <c r="E25">
        <v>861</v>
      </c>
      <c r="F25">
        <v>1651</v>
      </c>
      <c r="G25">
        <v>2212</v>
      </c>
      <c r="H25">
        <v>2689</v>
      </c>
      <c r="I25">
        <v>3214</v>
      </c>
      <c r="J25">
        <v>3673</v>
      </c>
      <c r="K25">
        <v>5092</v>
      </c>
      <c r="L25">
        <v>7536</v>
      </c>
      <c r="M25">
        <v>12652</v>
      </c>
      <c r="N25">
        <v>171</v>
      </c>
      <c r="O25">
        <v>16827</v>
      </c>
      <c r="P25">
        <v>19819</v>
      </c>
      <c r="Q25">
        <v>23435</v>
      </c>
      <c r="R25">
        <v>25731</v>
      </c>
      <c r="S25">
        <v>27663</v>
      </c>
      <c r="T25">
        <v>29174</v>
      </c>
      <c r="U25">
        <v>24313</v>
      </c>
      <c r="V25">
        <v>11331</v>
      </c>
    </row>
    <row r="26" spans="1:22" x14ac:dyDescent="0.25">
      <c r="A26" s="5">
        <v>43739</v>
      </c>
      <c r="B26">
        <v>2550</v>
      </c>
      <c r="C26">
        <v>244</v>
      </c>
      <c r="D26">
        <v>266</v>
      </c>
      <c r="E26">
        <v>915</v>
      </c>
      <c r="F26">
        <v>1671</v>
      </c>
      <c r="G26">
        <v>2310</v>
      </c>
      <c r="H26">
        <v>2725</v>
      </c>
      <c r="I26">
        <v>3270</v>
      </c>
      <c r="J26">
        <v>3714</v>
      </c>
      <c r="K26">
        <v>5152</v>
      </c>
      <c r="L26">
        <v>7999</v>
      </c>
      <c r="M26">
        <v>12843</v>
      </c>
      <c r="N26">
        <v>171</v>
      </c>
      <c r="O26">
        <v>18001</v>
      </c>
      <c r="P26">
        <v>20971</v>
      </c>
      <c r="Q26">
        <v>25378</v>
      </c>
      <c r="R26">
        <v>27558</v>
      </c>
      <c r="S26">
        <v>29862</v>
      </c>
      <c r="T26">
        <v>31609</v>
      </c>
      <c r="U26">
        <v>26207</v>
      </c>
      <c r="V26">
        <v>12543</v>
      </c>
    </row>
    <row r="27" spans="1:22" x14ac:dyDescent="0.25">
      <c r="A27" s="5">
        <v>43770</v>
      </c>
      <c r="B27">
        <v>2580</v>
      </c>
      <c r="C27">
        <v>265</v>
      </c>
      <c r="D27">
        <v>258</v>
      </c>
      <c r="E27">
        <v>854</v>
      </c>
      <c r="F27">
        <v>1673</v>
      </c>
      <c r="G27">
        <v>2273</v>
      </c>
      <c r="H27">
        <v>2670</v>
      </c>
      <c r="I27">
        <v>3207</v>
      </c>
      <c r="J27">
        <v>3684</v>
      </c>
      <c r="K27">
        <v>5402</v>
      </c>
      <c r="L27">
        <v>7848</v>
      </c>
      <c r="M27">
        <v>13151</v>
      </c>
      <c r="N27">
        <v>186</v>
      </c>
      <c r="O27">
        <v>18002</v>
      </c>
      <c r="P27">
        <v>21462</v>
      </c>
      <c r="Q27">
        <v>25365</v>
      </c>
      <c r="R27">
        <v>27593</v>
      </c>
      <c r="S27">
        <v>30037</v>
      </c>
      <c r="T27">
        <v>31490</v>
      </c>
      <c r="U27">
        <v>26716</v>
      </c>
      <c r="V27">
        <v>12597</v>
      </c>
    </row>
    <row r="28" spans="1:22" x14ac:dyDescent="0.25">
      <c r="A28" s="5">
        <v>43800</v>
      </c>
      <c r="B28">
        <v>2876</v>
      </c>
      <c r="C28">
        <v>277</v>
      </c>
      <c r="D28">
        <v>333</v>
      </c>
      <c r="E28">
        <v>856</v>
      </c>
      <c r="F28">
        <v>1743</v>
      </c>
      <c r="G28">
        <v>2331</v>
      </c>
      <c r="H28">
        <v>2903</v>
      </c>
      <c r="I28">
        <v>3415</v>
      </c>
      <c r="J28">
        <v>3933</v>
      </c>
      <c r="K28">
        <v>5550</v>
      </c>
      <c r="L28">
        <v>8375</v>
      </c>
      <c r="M28">
        <v>13893</v>
      </c>
      <c r="N28">
        <v>216</v>
      </c>
      <c r="O28">
        <v>19330</v>
      </c>
      <c r="P28">
        <v>22455</v>
      </c>
      <c r="Q28">
        <v>26917</v>
      </c>
      <c r="R28">
        <v>29674</v>
      </c>
      <c r="S28">
        <v>32571</v>
      </c>
      <c r="T28">
        <v>34338</v>
      </c>
      <c r="U28">
        <v>28852</v>
      </c>
      <c r="V28">
        <v>13364</v>
      </c>
    </row>
    <row r="29" spans="1:22" x14ac:dyDescent="0.25">
      <c r="A29" s="5">
        <v>43831</v>
      </c>
      <c r="B29">
        <v>2962</v>
      </c>
      <c r="C29">
        <v>286</v>
      </c>
      <c r="D29">
        <v>312</v>
      </c>
      <c r="E29">
        <v>930</v>
      </c>
      <c r="F29">
        <v>1646</v>
      </c>
      <c r="G29">
        <v>2214</v>
      </c>
      <c r="H29">
        <v>2974</v>
      </c>
      <c r="I29">
        <v>3466</v>
      </c>
      <c r="J29">
        <v>4086</v>
      </c>
      <c r="K29">
        <v>5657</v>
      </c>
      <c r="L29">
        <v>8684</v>
      </c>
      <c r="M29">
        <v>14193</v>
      </c>
      <c r="N29">
        <v>182</v>
      </c>
      <c r="O29">
        <v>19955</v>
      </c>
      <c r="P29">
        <v>23714</v>
      </c>
      <c r="Q29">
        <v>28681</v>
      </c>
      <c r="R29">
        <v>30796</v>
      </c>
      <c r="S29">
        <v>33105</v>
      </c>
      <c r="T29">
        <v>34954</v>
      </c>
      <c r="U29">
        <v>29559</v>
      </c>
      <c r="V29">
        <v>13921</v>
      </c>
    </row>
    <row r="30" spans="1:22" x14ac:dyDescent="0.25">
      <c r="A30" s="5">
        <v>43862</v>
      </c>
      <c r="B30">
        <v>2713</v>
      </c>
      <c r="C30">
        <v>276</v>
      </c>
      <c r="D30">
        <v>325</v>
      </c>
      <c r="E30">
        <v>842</v>
      </c>
      <c r="F30">
        <v>1548</v>
      </c>
      <c r="G30">
        <v>2212</v>
      </c>
      <c r="H30">
        <v>2796</v>
      </c>
      <c r="I30">
        <v>3163</v>
      </c>
      <c r="J30">
        <v>3733</v>
      </c>
      <c r="K30">
        <v>5254</v>
      </c>
      <c r="L30">
        <v>8075</v>
      </c>
      <c r="M30">
        <v>13149</v>
      </c>
      <c r="N30">
        <v>181</v>
      </c>
      <c r="O30">
        <v>18723</v>
      </c>
      <c r="P30">
        <v>21873</v>
      </c>
      <c r="Q30">
        <v>26217</v>
      </c>
      <c r="R30">
        <v>29027</v>
      </c>
      <c r="S30">
        <v>30509</v>
      </c>
      <c r="T30">
        <v>32469</v>
      </c>
      <c r="U30">
        <v>27131</v>
      </c>
      <c r="V30">
        <v>12530</v>
      </c>
    </row>
    <row r="31" spans="1:22" x14ac:dyDescent="0.25">
      <c r="A31" s="5">
        <v>43891</v>
      </c>
      <c r="B31">
        <v>2930</v>
      </c>
      <c r="C31">
        <v>261</v>
      </c>
      <c r="D31">
        <v>327</v>
      </c>
      <c r="E31">
        <v>860</v>
      </c>
      <c r="F31">
        <v>1773</v>
      </c>
      <c r="G31">
        <v>2514</v>
      </c>
      <c r="H31">
        <v>2979</v>
      </c>
      <c r="I31">
        <v>3746</v>
      </c>
      <c r="J31">
        <v>4248</v>
      </c>
      <c r="K31">
        <v>5786</v>
      </c>
      <c r="L31">
        <v>8814</v>
      </c>
      <c r="M31">
        <v>14494</v>
      </c>
      <c r="N31">
        <v>172</v>
      </c>
      <c r="O31">
        <v>20538</v>
      </c>
      <c r="P31">
        <v>24302</v>
      </c>
      <c r="Q31">
        <v>28889</v>
      </c>
      <c r="R31">
        <v>31953</v>
      </c>
      <c r="S31">
        <v>34103</v>
      </c>
      <c r="T31">
        <v>35365</v>
      </c>
      <c r="U31">
        <v>29439</v>
      </c>
      <c r="V31">
        <v>14089</v>
      </c>
    </row>
    <row r="32" spans="1:22" x14ac:dyDescent="0.25">
      <c r="A32" s="5">
        <v>43922</v>
      </c>
      <c r="B32">
        <v>3843</v>
      </c>
      <c r="C32">
        <v>252</v>
      </c>
      <c r="D32">
        <v>248</v>
      </c>
      <c r="E32">
        <v>891</v>
      </c>
      <c r="F32">
        <v>1930</v>
      </c>
      <c r="G32">
        <v>2776</v>
      </c>
      <c r="H32">
        <v>3346</v>
      </c>
      <c r="I32">
        <v>4051</v>
      </c>
      <c r="J32">
        <v>4952</v>
      </c>
      <c r="K32">
        <v>6900</v>
      </c>
      <c r="L32">
        <v>10410</v>
      </c>
      <c r="M32">
        <v>16818</v>
      </c>
      <c r="N32">
        <v>163</v>
      </c>
      <c r="O32">
        <v>23838</v>
      </c>
      <c r="P32">
        <v>28613</v>
      </c>
      <c r="Q32">
        <v>34739</v>
      </c>
      <c r="R32">
        <v>37862</v>
      </c>
      <c r="S32">
        <v>41085</v>
      </c>
      <c r="T32">
        <v>43571</v>
      </c>
      <c r="U32">
        <v>36396</v>
      </c>
      <c r="V32">
        <v>17613</v>
      </c>
    </row>
    <row r="33" spans="1:44" x14ac:dyDescent="0.25">
      <c r="A33" s="5">
        <v>43952</v>
      </c>
      <c r="B33">
        <v>3128</v>
      </c>
      <c r="C33">
        <v>261</v>
      </c>
      <c r="D33">
        <v>321</v>
      </c>
      <c r="E33">
        <v>1059</v>
      </c>
      <c r="F33">
        <v>2012</v>
      </c>
      <c r="G33">
        <v>2906</v>
      </c>
      <c r="H33">
        <v>3677</v>
      </c>
      <c r="I33">
        <v>4289</v>
      </c>
      <c r="J33">
        <v>4949</v>
      </c>
      <c r="K33">
        <v>6673</v>
      </c>
      <c r="L33">
        <v>9822</v>
      </c>
      <c r="M33">
        <v>15294</v>
      </c>
      <c r="N33">
        <v>196</v>
      </c>
      <c r="O33">
        <v>21348</v>
      </c>
      <c r="P33">
        <v>25005</v>
      </c>
      <c r="Q33">
        <v>29702</v>
      </c>
      <c r="R33">
        <v>32199</v>
      </c>
      <c r="S33">
        <v>34213</v>
      </c>
      <c r="T33">
        <v>36258</v>
      </c>
      <c r="U33">
        <v>30631</v>
      </c>
      <c r="V33">
        <v>14507</v>
      </c>
    </row>
    <row r="34" spans="1:44" x14ac:dyDescent="0.25">
      <c r="A34" s="5">
        <v>43983</v>
      </c>
      <c r="B34">
        <v>2430</v>
      </c>
      <c r="C34">
        <v>299</v>
      </c>
      <c r="D34">
        <v>308</v>
      </c>
      <c r="E34">
        <v>1110</v>
      </c>
      <c r="F34">
        <v>2121</v>
      </c>
      <c r="G34">
        <v>2966</v>
      </c>
      <c r="H34">
        <v>3594</v>
      </c>
      <c r="I34">
        <v>4034</v>
      </c>
      <c r="J34">
        <v>4573</v>
      </c>
      <c r="K34">
        <v>6302</v>
      </c>
      <c r="L34">
        <v>9349</v>
      </c>
      <c r="M34">
        <v>14234</v>
      </c>
      <c r="N34">
        <v>227</v>
      </c>
      <c r="O34">
        <v>19498</v>
      </c>
      <c r="P34">
        <v>22816</v>
      </c>
      <c r="Q34">
        <v>26716</v>
      </c>
      <c r="R34">
        <v>28542</v>
      </c>
      <c r="S34">
        <v>30140</v>
      </c>
      <c r="T34">
        <v>31062</v>
      </c>
      <c r="U34">
        <v>25901</v>
      </c>
      <c r="V34">
        <v>12100</v>
      </c>
    </row>
    <row r="35" spans="1:44" x14ac:dyDescent="0.25">
      <c r="A35" s="5">
        <v>44013</v>
      </c>
      <c r="B35">
        <v>2772</v>
      </c>
      <c r="C35">
        <v>323</v>
      </c>
      <c r="D35">
        <v>349</v>
      </c>
      <c r="E35">
        <v>1176</v>
      </c>
      <c r="F35">
        <v>2305</v>
      </c>
      <c r="G35">
        <v>3112</v>
      </c>
      <c r="H35">
        <v>3768</v>
      </c>
      <c r="I35">
        <v>4564</v>
      </c>
      <c r="J35">
        <v>5310</v>
      </c>
      <c r="K35">
        <v>6965</v>
      </c>
      <c r="L35">
        <v>10168</v>
      </c>
      <c r="M35">
        <v>16184</v>
      </c>
      <c r="N35">
        <v>219</v>
      </c>
      <c r="O35">
        <v>21960</v>
      </c>
      <c r="P35">
        <v>25779</v>
      </c>
      <c r="Q35">
        <v>30317</v>
      </c>
      <c r="R35">
        <v>32170</v>
      </c>
      <c r="S35">
        <v>33798</v>
      </c>
      <c r="T35">
        <v>34413</v>
      </c>
      <c r="U35">
        <v>27990</v>
      </c>
      <c r="V35">
        <v>13104</v>
      </c>
    </row>
    <row r="36" spans="1:44" x14ac:dyDescent="0.25">
      <c r="A36" s="5">
        <v>44044</v>
      </c>
      <c r="B36">
        <v>2772</v>
      </c>
      <c r="C36">
        <v>270</v>
      </c>
      <c r="D36">
        <v>278</v>
      </c>
      <c r="E36">
        <v>1184</v>
      </c>
      <c r="F36">
        <v>2188</v>
      </c>
      <c r="G36">
        <v>2980</v>
      </c>
      <c r="H36">
        <v>3734</v>
      </c>
      <c r="I36">
        <v>4373</v>
      </c>
      <c r="J36">
        <v>5017</v>
      </c>
      <c r="K36">
        <v>6704</v>
      </c>
      <c r="L36">
        <v>9897</v>
      </c>
      <c r="M36">
        <v>15624</v>
      </c>
      <c r="N36">
        <v>191</v>
      </c>
      <c r="O36">
        <v>21650</v>
      </c>
      <c r="P36">
        <v>25602</v>
      </c>
      <c r="Q36">
        <v>30290</v>
      </c>
      <c r="R36">
        <v>32268</v>
      </c>
      <c r="S36">
        <v>34323</v>
      </c>
      <c r="T36">
        <v>34377</v>
      </c>
      <c r="U36">
        <v>28251</v>
      </c>
      <c r="V36">
        <v>13130</v>
      </c>
    </row>
    <row r="37" spans="1:44" x14ac:dyDescent="0.25">
      <c r="A37" s="5">
        <v>44075</v>
      </c>
      <c r="B37">
        <v>2693</v>
      </c>
      <c r="C37">
        <v>294</v>
      </c>
      <c r="D37">
        <v>264</v>
      </c>
      <c r="E37">
        <v>1062</v>
      </c>
      <c r="F37">
        <v>2059</v>
      </c>
      <c r="G37">
        <v>2701</v>
      </c>
      <c r="H37">
        <v>3381</v>
      </c>
      <c r="I37">
        <v>3902</v>
      </c>
      <c r="J37">
        <v>4601</v>
      </c>
      <c r="K37">
        <v>6049</v>
      </c>
      <c r="L37">
        <v>9017</v>
      </c>
      <c r="M37">
        <v>14341</v>
      </c>
      <c r="N37">
        <v>167</v>
      </c>
      <c r="O37">
        <v>19738</v>
      </c>
      <c r="P37">
        <v>23351</v>
      </c>
      <c r="Q37">
        <v>28237</v>
      </c>
      <c r="R37">
        <v>29937</v>
      </c>
      <c r="S37">
        <v>31552</v>
      </c>
      <c r="T37">
        <v>32357</v>
      </c>
      <c r="U37">
        <v>26880</v>
      </c>
      <c r="V37">
        <v>12540</v>
      </c>
    </row>
    <row r="38" spans="1:44" x14ac:dyDescent="0.25">
      <c r="A38" s="5">
        <v>44105</v>
      </c>
      <c r="B38">
        <v>2887</v>
      </c>
      <c r="C38">
        <v>299</v>
      </c>
      <c r="D38">
        <v>282</v>
      </c>
      <c r="E38">
        <v>1042</v>
      </c>
      <c r="F38">
        <v>2026</v>
      </c>
      <c r="G38">
        <v>2790</v>
      </c>
      <c r="H38">
        <v>3384</v>
      </c>
      <c r="I38">
        <v>4007</v>
      </c>
      <c r="J38">
        <v>4662</v>
      </c>
      <c r="K38">
        <v>6164</v>
      </c>
      <c r="L38">
        <v>9213</v>
      </c>
      <c r="M38">
        <v>14903</v>
      </c>
      <c r="N38">
        <v>187</v>
      </c>
      <c r="O38">
        <v>20788</v>
      </c>
      <c r="P38">
        <v>24926</v>
      </c>
      <c r="Q38">
        <v>29927</v>
      </c>
      <c r="R38">
        <v>32306</v>
      </c>
      <c r="S38">
        <v>34185</v>
      </c>
      <c r="T38">
        <v>34788</v>
      </c>
      <c r="U38">
        <v>29381</v>
      </c>
      <c r="V38">
        <v>13705</v>
      </c>
    </row>
    <row r="39" spans="1:44" x14ac:dyDescent="0.25">
      <c r="A39" s="5">
        <v>44136</v>
      </c>
      <c r="B39">
        <v>3315</v>
      </c>
      <c r="C39">
        <v>314</v>
      </c>
      <c r="D39">
        <v>257</v>
      </c>
      <c r="E39">
        <v>1071</v>
      </c>
      <c r="F39">
        <v>1932</v>
      </c>
      <c r="G39">
        <v>2689</v>
      </c>
      <c r="H39">
        <v>3496</v>
      </c>
      <c r="I39">
        <v>4143</v>
      </c>
      <c r="J39">
        <v>4802</v>
      </c>
      <c r="K39">
        <v>6407</v>
      </c>
      <c r="L39">
        <v>9623</v>
      </c>
      <c r="M39">
        <v>15533</v>
      </c>
      <c r="N39">
        <v>172</v>
      </c>
      <c r="O39">
        <v>22138</v>
      </c>
      <c r="P39">
        <v>27161</v>
      </c>
      <c r="Q39">
        <v>33546</v>
      </c>
      <c r="R39">
        <v>36242</v>
      </c>
      <c r="S39">
        <v>38957</v>
      </c>
      <c r="T39">
        <v>40048</v>
      </c>
      <c r="U39">
        <v>33283</v>
      </c>
      <c r="V39">
        <v>15392</v>
      </c>
    </row>
    <row r="40" spans="1:44" x14ac:dyDescent="0.25">
      <c r="A40" s="5">
        <v>44166</v>
      </c>
      <c r="B40">
        <v>4187</v>
      </c>
      <c r="C40">
        <v>278</v>
      </c>
      <c r="D40">
        <v>258</v>
      </c>
      <c r="E40">
        <v>1051</v>
      </c>
      <c r="F40">
        <v>1998</v>
      </c>
      <c r="G40">
        <v>2836</v>
      </c>
      <c r="H40">
        <v>3661</v>
      </c>
      <c r="I40">
        <v>4343</v>
      </c>
      <c r="J40">
        <v>5476</v>
      </c>
      <c r="K40">
        <v>7570</v>
      </c>
      <c r="L40">
        <v>11639</v>
      </c>
      <c r="M40">
        <v>18461</v>
      </c>
      <c r="N40">
        <v>153</v>
      </c>
      <c r="O40">
        <v>27147</v>
      </c>
      <c r="P40">
        <v>33246</v>
      </c>
      <c r="Q40">
        <v>40858</v>
      </c>
      <c r="R40">
        <v>44889</v>
      </c>
      <c r="S40">
        <v>47923</v>
      </c>
      <c r="T40">
        <v>49589</v>
      </c>
      <c r="U40">
        <v>40844</v>
      </c>
      <c r="V40">
        <v>18605</v>
      </c>
    </row>
    <row r="41" spans="1:44" x14ac:dyDescent="0.25">
      <c r="A41" s="5">
        <v>44197</v>
      </c>
      <c r="B41">
        <v>3802</v>
      </c>
      <c r="C41">
        <v>256</v>
      </c>
      <c r="D41">
        <v>271</v>
      </c>
      <c r="E41">
        <v>1047</v>
      </c>
      <c r="F41">
        <v>2051</v>
      </c>
      <c r="G41">
        <v>2993</v>
      </c>
      <c r="H41">
        <v>3876</v>
      </c>
      <c r="I41">
        <v>4790</v>
      </c>
      <c r="J41">
        <v>5776</v>
      </c>
      <c r="K41">
        <v>7840</v>
      </c>
      <c r="L41">
        <v>12217</v>
      </c>
      <c r="M41">
        <v>19362</v>
      </c>
      <c r="N41">
        <v>178</v>
      </c>
      <c r="O41">
        <v>28484</v>
      </c>
      <c r="P41">
        <v>34781</v>
      </c>
      <c r="Q41">
        <v>42837</v>
      </c>
      <c r="R41">
        <v>45731</v>
      </c>
      <c r="S41">
        <v>48312</v>
      </c>
      <c r="T41">
        <v>48762</v>
      </c>
      <c r="U41">
        <v>39615</v>
      </c>
      <c r="V41">
        <v>18251</v>
      </c>
    </row>
    <row r="42" spans="1:44" x14ac:dyDescent="0.25">
      <c r="A42" s="5">
        <v>44228</v>
      </c>
      <c r="B42">
        <v>2761</v>
      </c>
      <c r="C42">
        <v>267</v>
      </c>
      <c r="D42">
        <v>264</v>
      </c>
      <c r="E42">
        <v>900</v>
      </c>
      <c r="F42">
        <v>1745</v>
      </c>
      <c r="G42">
        <v>2490</v>
      </c>
      <c r="H42">
        <v>3256</v>
      </c>
      <c r="I42">
        <v>3932</v>
      </c>
      <c r="J42">
        <v>4697</v>
      </c>
      <c r="K42">
        <v>6318</v>
      </c>
      <c r="L42">
        <v>9830</v>
      </c>
      <c r="M42">
        <v>15314</v>
      </c>
      <c r="N42">
        <v>165</v>
      </c>
      <c r="O42">
        <v>22433</v>
      </c>
      <c r="P42">
        <v>26949</v>
      </c>
      <c r="Q42">
        <v>32839</v>
      </c>
      <c r="R42">
        <v>34084</v>
      </c>
      <c r="S42">
        <v>35318</v>
      </c>
      <c r="T42">
        <v>35291</v>
      </c>
      <c r="U42">
        <v>28482</v>
      </c>
      <c r="V42">
        <v>13198</v>
      </c>
    </row>
    <row r="43" spans="1:44" x14ac:dyDescent="0.25">
      <c r="A43" s="5">
        <v>44256</v>
      </c>
      <c r="B43">
        <v>2649</v>
      </c>
      <c r="C43">
        <v>306</v>
      </c>
      <c r="D43">
        <v>264</v>
      </c>
      <c r="E43">
        <v>1095</v>
      </c>
      <c r="F43">
        <v>2007</v>
      </c>
      <c r="G43">
        <v>2807</v>
      </c>
      <c r="H43">
        <v>3537</v>
      </c>
      <c r="I43">
        <v>4203</v>
      </c>
      <c r="J43">
        <v>5092</v>
      </c>
      <c r="K43">
        <v>6533</v>
      </c>
      <c r="L43">
        <v>9833</v>
      </c>
      <c r="M43">
        <v>15104</v>
      </c>
      <c r="N43">
        <v>191</v>
      </c>
      <c r="O43">
        <v>21502</v>
      </c>
      <c r="P43">
        <v>25418</v>
      </c>
      <c r="Q43">
        <v>30746</v>
      </c>
      <c r="R43">
        <v>32044</v>
      </c>
      <c r="S43">
        <v>33379</v>
      </c>
      <c r="T43">
        <v>33163</v>
      </c>
      <c r="U43">
        <v>26819</v>
      </c>
      <c r="V43">
        <v>12168</v>
      </c>
    </row>
    <row r="44" spans="1:44" x14ac:dyDescent="0.25">
      <c r="A44" s="5">
        <v>44287</v>
      </c>
      <c r="B44">
        <v>2439</v>
      </c>
      <c r="C44">
        <v>260</v>
      </c>
      <c r="D44">
        <v>317</v>
      </c>
      <c r="E44">
        <v>1105</v>
      </c>
      <c r="F44">
        <v>2039</v>
      </c>
      <c r="G44">
        <v>2776</v>
      </c>
      <c r="H44">
        <v>3622</v>
      </c>
      <c r="I44">
        <v>4191</v>
      </c>
      <c r="J44">
        <v>5131</v>
      </c>
      <c r="K44">
        <v>6384</v>
      </c>
      <c r="L44">
        <v>9565</v>
      </c>
      <c r="M44">
        <v>14846</v>
      </c>
      <c r="N44">
        <v>195</v>
      </c>
      <c r="O44">
        <v>20830</v>
      </c>
      <c r="P44">
        <v>24326</v>
      </c>
      <c r="Q44">
        <v>29151</v>
      </c>
      <c r="R44">
        <v>29850</v>
      </c>
      <c r="S44">
        <v>30876</v>
      </c>
      <c r="T44">
        <v>30775</v>
      </c>
      <c r="U44">
        <v>24781</v>
      </c>
      <c r="V44">
        <v>11402</v>
      </c>
      <c r="X44" s="2" t="s">
        <v>67</v>
      </c>
    </row>
    <row r="45" spans="1:44" x14ac:dyDescent="0.25">
      <c r="A45" s="5">
        <v>44317</v>
      </c>
      <c r="B45">
        <v>2384</v>
      </c>
      <c r="C45">
        <v>304</v>
      </c>
      <c r="D45">
        <v>355</v>
      </c>
      <c r="E45">
        <v>1161</v>
      </c>
      <c r="F45">
        <v>2218</v>
      </c>
      <c r="G45">
        <v>2943</v>
      </c>
      <c r="H45">
        <v>3799</v>
      </c>
      <c r="I45">
        <v>4403</v>
      </c>
      <c r="J45">
        <v>5082</v>
      </c>
      <c r="K45">
        <v>6407</v>
      </c>
      <c r="L45">
        <v>9639</v>
      </c>
      <c r="M45">
        <v>14856</v>
      </c>
      <c r="N45">
        <v>213</v>
      </c>
      <c r="O45">
        <v>21030</v>
      </c>
      <c r="P45">
        <v>24347</v>
      </c>
      <c r="Q45">
        <v>29197</v>
      </c>
      <c r="R45">
        <v>29900</v>
      </c>
      <c r="S45">
        <v>30787</v>
      </c>
      <c r="T45">
        <v>30319</v>
      </c>
      <c r="U45">
        <v>25082</v>
      </c>
      <c r="V45">
        <v>11659</v>
      </c>
      <c r="X45" t="s">
        <v>56</v>
      </c>
      <c r="Y45" t="s">
        <v>20</v>
      </c>
      <c r="Z45" t="s">
        <v>16</v>
      </c>
      <c r="AA45" t="s">
        <v>22</v>
      </c>
      <c r="AB45" t="s">
        <v>24</v>
      </c>
      <c r="AC45" t="s">
        <v>26</v>
      </c>
      <c r="AD45" t="s">
        <v>28</v>
      </c>
      <c r="AE45" t="s">
        <v>30</v>
      </c>
      <c r="AF45" t="s">
        <v>32</v>
      </c>
      <c r="AG45" t="s">
        <v>34</v>
      </c>
      <c r="AH45" t="s">
        <v>36</v>
      </c>
      <c r="AI45" t="s">
        <v>38</v>
      </c>
      <c r="AJ45" t="s">
        <v>18</v>
      </c>
      <c r="AK45" t="s">
        <v>40</v>
      </c>
      <c r="AL45" t="s">
        <v>42</v>
      </c>
      <c r="AM45" t="s">
        <v>44</v>
      </c>
      <c r="AN45" t="s">
        <v>46</v>
      </c>
      <c r="AO45" t="s">
        <v>48</v>
      </c>
      <c r="AP45" t="s">
        <v>50</v>
      </c>
      <c r="AQ45" t="s">
        <v>52</v>
      </c>
      <c r="AR45" t="s">
        <v>54</v>
      </c>
    </row>
    <row r="46" spans="1:44" x14ac:dyDescent="0.25">
      <c r="A46" s="5">
        <v>44348</v>
      </c>
      <c r="B46">
        <v>2418</v>
      </c>
      <c r="C46">
        <v>358</v>
      </c>
      <c r="D46">
        <v>338</v>
      </c>
      <c r="E46">
        <v>1218</v>
      </c>
      <c r="F46">
        <v>2098</v>
      </c>
      <c r="G46">
        <v>2842</v>
      </c>
      <c r="H46">
        <v>3708</v>
      </c>
      <c r="I46">
        <v>4309</v>
      </c>
      <c r="J46">
        <v>5096</v>
      </c>
      <c r="K46">
        <v>6024</v>
      </c>
      <c r="L46">
        <v>9107</v>
      </c>
      <c r="M46">
        <v>14059</v>
      </c>
      <c r="N46">
        <v>210</v>
      </c>
      <c r="O46">
        <v>19814</v>
      </c>
      <c r="P46">
        <v>23089</v>
      </c>
      <c r="Q46">
        <v>27313</v>
      </c>
      <c r="R46">
        <v>28285</v>
      </c>
      <c r="S46">
        <v>29390</v>
      </c>
      <c r="T46">
        <v>28901</v>
      </c>
      <c r="U46">
        <v>23547</v>
      </c>
      <c r="V46">
        <v>10927</v>
      </c>
      <c r="X46">
        <f>B46/B22</f>
        <v>1.0041528239202657</v>
      </c>
      <c r="Y46">
        <f t="shared" ref="Y46:AQ46" si="0">C46/C22</f>
        <v>1.2695035460992907</v>
      </c>
      <c r="Z46">
        <f t="shared" si="0"/>
        <v>1.008955223880597</v>
      </c>
      <c r="AA46">
        <f t="shared" si="0"/>
        <v>1.2902542372881356</v>
      </c>
      <c r="AB46">
        <f t="shared" si="0"/>
        <v>1.2839657282741739</v>
      </c>
      <c r="AC46">
        <f t="shared" si="0"/>
        <v>1.252534156015866</v>
      </c>
      <c r="AD46">
        <f t="shared" si="0"/>
        <v>1.35427319211103</v>
      </c>
      <c r="AE46">
        <f t="shared" si="0"/>
        <v>1.3541797611565054</v>
      </c>
      <c r="AF46" s="6">
        <f t="shared" si="0"/>
        <v>1.4159488746874132</v>
      </c>
      <c r="AG46">
        <f t="shared" si="0"/>
        <v>1.1483034693099505</v>
      </c>
      <c r="AH46">
        <f t="shared" si="0"/>
        <v>1.1785945386307752</v>
      </c>
      <c r="AI46">
        <f t="shared" si="0"/>
        <v>1.1006811242464574</v>
      </c>
      <c r="AJ46">
        <f t="shared" si="0"/>
        <v>0.97674418604651159</v>
      </c>
      <c r="AK46">
        <f t="shared" si="0"/>
        <v>1.1569543384327923</v>
      </c>
      <c r="AL46">
        <f t="shared" si="0"/>
        <v>1.1420586635010139</v>
      </c>
      <c r="AM46">
        <f t="shared" si="0"/>
        <v>1.1477497163508006</v>
      </c>
      <c r="AN46">
        <f t="shared" si="0"/>
        <v>1.0905270463045071</v>
      </c>
      <c r="AO46">
        <f t="shared" si="0"/>
        <v>1.0573844216585717</v>
      </c>
      <c r="AP46">
        <f t="shared" si="0"/>
        <v>0.97740877270113968</v>
      </c>
      <c r="AQ46">
        <f t="shared" si="0"/>
        <v>0.96121974119279907</v>
      </c>
      <c r="AR46">
        <f t="shared" ref="AR46" si="1">V46/V22</f>
        <v>0.96392025405786874</v>
      </c>
    </row>
    <row r="47" spans="1:44" x14ac:dyDescent="0.25">
      <c r="A47" s="5">
        <v>44378</v>
      </c>
      <c r="B47">
        <v>2490</v>
      </c>
      <c r="C47">
        <v>310</v>
      </c>
      <c r="D47">
        <v>353</v>
      </c>
      <c r="E47">
        <v>1181</v>
      </c>
      <c r="F47">
        <v>2162</v>
      </c>
      <c r="G47">
        <v>2963</v>
      </c>
      <c r="H47">
        <v>3957</v>
      </c>
      <c r="I47">
        <v>4493</v>
      </c>
      <c r="J47">
        <v>5443</v>
      </c>
      <c r="K47">
        <v>6602</v>
      </c>
      <c r="L47">
        <v>9555</v>
      </c>
      <c r="M47">
        <v>14641</v>
      </c>
      <c r="N47">
        <v>226</v>
      </c>
      <c r="O47">
        <v>20660</v>
      </c>
      <c r="P47">
        <v>24317</v>
      </c>
      <c r="Q47">
        <v>28686</v>
      </c>
      <c r="R47">
        <v>29805</v>
      </c>
      <c r="S47">
        <v>30842</v>
      </c>
      <c r="T47">
        <v>30405</v>
      </c>
      <c r="U47">
        <v>25019</v>
      </c>
      <c r="V47">
        <v>11520</v>
      </c>
    </row>
    <row r="48" spans="1:44" x14ac:dyDescent="0.25">
      <c r="A48" s="5">
        <v>44409</v>
      </c>
      <c r="B48">
        <v>2771</v>
      </c>
      <c r="C48">
        <v>308</v>
      </c>
      <c r="D48">
        <v>342</v>
      </c>
      <c r="E48">
        <v>1149</v>
      </c>
      <c r="F48">
        <v>2225</v>
      </c>
      <c r="G48">
        <v>3440</v>
      </c>
      <c r="H48">
        <v>4639</v>
      </c>
      <c r="I48">
        <v>5614</v>
      </c>
      <c r="J48">
        <v>7000</v>
      </c>
      <c r="K48">
        <v>8562</v>
      </c>
      <c r="L48">
        <v>12723</v>
      </c>
      <c r="M48">
        <v>18584</v>
      </c>
      <c r="N48">
        <v>228</v>
      </c>
      <c r="O48">
        <v>25458</v>
      </c>
      <c r="P48">
        <v>29352</v>
      </c>
      <c r="Q48">
        <v>34324</v>
      </c>
      <c r="R48">
        <v>34905</v>
      </c>
      <c r="S48">
        <v>35187</v>
      </c>
      <c r="T48">
        <v>34492</v>
      </c>
      <c r="U48">
        <v>27381</v>
      </c>
      <c r="V48">
        <v>12867</v>
      </c>
    </row>
    <row r="49" spans="1:22" x14ac:dyDescent="0.25">
      <c r="A49" s="5">
        <v>44440</v>
      </c>
      <c r="B49">
        <v>2722</v>
      </c>
      <c r="C49">
        <v>306</v>
      </c>
      <c r="D49">
        <v>337</v>
      </c>
      <c r="E49">
        <v>1168</v>
      </c>
      <c r="F49">
        <v>2218</v>
      </c>
      <c r="G49">
        <v>3315</v>
      </c>
      <c r="H49">
        <v>4644</v>
      </c>
      <c r="I49">
        <v>5809</v>
      </c>
      <c r="J49">
        <v>7229</v>
      </c>
      <c r="K49">
        <v>9072</v>
      </c>
      <c r="L49">
        <v>13485</v>
      </c>
      <c r="M49">
        <v>19578</v>
      </c>
      <c r="N49">
        <v>184</v>
      </c>
      <c r="O49">
        <v>26929</v>
      </c>
      <c r="P49">
        <v>30705</v>
      </c>
      <c r="Q49">
        <v>35568</v>
      </c>
      <c r="R49">
        <v>35862</v>
      </c>
      <c r="S49">
        <v>35837</v>
      </c>
      <c r="T49">
        <v>34516</v>
      </c>
      <c r="U49">
        <v>27926</v>
      </c>
      <c r="V49">
        <v>12688</v>
      </c>
    </row>
    <row r="50" spans="1:22" x14ac:dyDescent="0.25">
      <c r="A50" s="5">
        <v>44470</v>
      </c>
      <c r="B50">
        <v>2920</v>
      </c>
      <c r="C50">
        <v>299</v>
      </c>
      <c r="D50">
        <v>323</v>
      </c>
      <c r="E50">
        <v>1218</v>
      </c>
      <c r="F50">
        <v>2199</v>
      </c>
      <c r="G50">
        <v>3060</v>
      </c>
      <c r="H50">
        <v>4219</v>
      </c>
      <c r="I50">
        <v>5116</v>
      </c>
      <c r="J50">
        <v>6292</v>
      </c>
      <c r="K50">
        <v>7915</v>
      </c>
      <c r="L50">
        <v>11723</v>
      </c>
      <c r="M50">
        <v>17667</v>
      </c>
      <c r="N50">
        <v>175</v>
      </c>
      <c r="O50">
        <v>24383</v>
      </c>
      <c r="P50">
        <v>29120</v>
      </c>
      <c r="Q50">
        <v>33834</v>
      </c>
      <c r="R50">
        <v>35016</v>
      </c>
      <c r="S50">
        <v>35785</v>
      </c>
      <c r="T50">
        <v>35068</v>
      </c>
      <c r="U50">
        <v>28469</v>
      </c>
      <c r="V50">
        <v>13068</v>
      </c>
    </row>
    <row r="51" spans="1:22" x14ac:dyDescent="0.25">
      <c r="A51" s="5">
        <v>44501</v>
      </c>
      <c r="B51">
        <v>2949</v>
      </c>
      <c r="C51">
        <v>282</v>
      </c>
      <c r="D51">
        <v>312</v>
      </c>
      <c r="E51">
        <v>1075</v>
      </c>
      <c r="F51">
        <v>1919</v>
      </c>
      <c r="G51">
        <v>2720</v>
      </c>
      <c r="H51">
        <v>3756</v>
      </c>
      <c r="I51">
        <v>4672</v>
      </c>
      <c r="J51">
        <v>5547</v>
      </c>
      <c r="K51">
        <v>6817</v>
      </c>
      <c r="L51">
        <v>10434</v>
      </c>
      <c r="M51">
        <v>15890</v>
      </c>
      <c r="N51">
        <v>210</v>
      </c>
      <c r="O51">
        <v>23167</v>
      </c>
      <c r="P51">
        <v>27546</v>
      </c>
      <c r="Q51">
        <v>32335</v>
      </c>
      <c r="R51">
        <v>34803</v>
      </c>
      <c r="S51">
        <v>35620</v>
      </c>
      <c r="T51">
        <v>34964</v>
      </c>
      <c r="U51">
        <v>28511</v>
      </c>
      <c r="V51">
        <v>13361</v>
      </c>
    </row>
    <row r="52" spans="1:22" x14ac:dyDescent="0.25">
      <c r="A52" s="5">
        <v>44531</v>
      </c>
      <c r="B52">
        <v>3191</v>
      </c>
      <c r="C52">
        <v>313</v>
      </c>
      <c r="D52">
        <v>340</v>
      </c>
      <c r="E52">
        <v>1090</v>
      </c>
      <c r="F52">
        <v>2019</v>
      </c>
      <c r="G52">
        <v>2846</v>
      </c>
      <c r="H52">
        <v>4066</v>
      </c>
      <c r="I52">
        <v>4871</v>
      </c>
      <c r="J52">
        <v>6151</v>
      </c>
      <c r="K52">
        <v>7670</v>
      </c>
      <c r="L52">
        <v>11782</v>
      </c>
      <c r="M52">
        <v>17707</v>
      </c>
      <c r="N52">
        <v>231</v>
      </c>
      <c r="O52">
        <v>25873</v>
      </c>
      <c r="P52">
        <v>31034</v>
      </c>
      <c r="Q52">
        <v>36452</v>
      </c>
      <c r="R52">
        <v>38582</v>
      </c>
      <c r="S52">
        <v>39453</v>
      </c>
      <c r="T52">
        <v>38244</v>
      </c>
      <c r="U52">
        <v>31293</v>
      </c>
      <c r="V52">
        <v>14350</v>
      </c>
    </row>
    <row r="53" spans="1:22" x14ac:dyDescent="0.25">
      <c r="A53" s="5">
        <v>44562</v>
      </c>
      <c r="B53">
        <v>4022</v>
      </c>
      <c r="C53">
        <v>300</v>
      </c>
      <c r="D53">
        <v>310</v>
      </c>
      <c r="E53">
        <v>992</v>
      </c>
      <c r="F53">
        <v>2066</v>
      </c>
      <c r="G53">
        <v>2916</v>
      </c>
      <c r="H53">
        <v>4216</v>
      </c>
      <c r="I53">
        <v>5052</v>
      </c>
      <c r="J53">
        <v>6540</v>
      </c>
      <c r="K53">
        <v>8239</v>
      </c>
      <c r="L53">
        <v>12614</v>
      </c>
      <c r="M53">
        <v>20007</v>
      </c>
      <c r="N53">
        <v>187</v>
      </c>
      <c r="O53">
        <v>29143</v>
      </c>
      <c r="P53">
        <v>35247</v>
      </c>
      <c r="Q53">
        <v>42010</v>
      </c>
      <c r="R53">
        <v>45825</v>
      </c>
      <c r="S53">
        <v>46801</v>
      </c>
      <c r="T53">
        <v>46183</v>
      </c>
      <c r="U53">
        <v>37314</v>
      </c>
      <c r="V53">
        <v>17782</v>
      </c>
    </row>
    <row r="54" spans="1:22" x14ac:dyDescent="0.25">
      <c r="A54" s="5">
        <v>44593</v>
      </c>
      <c r="B54">
        <v>2992</v>
      </c>
      <c r="C54">
        <v>265</v>
      </c>
      <c r="D54">
        <v>292</v>
      </c>
      <c r="E54">
        <v>984</v>
      </c>
      <c r="F54">
        <v>1766</v>
      </c>
      <c r="G54">
        <v>2478</v>
      </c>
      <c r="H54">
        <v>3401</v>
      </c>
      <c r="I54">
        <v>4173</v>
      </c>
      <c r="J54">
        <v>4975</v>
      </c>
      <c r="K54">
        <v>6206</v>
      </c>
      <c r="L54">
        <v>9778</v>
      </c>
      <c r="M54">
        <v>15159</v>
      </c>
      <c r="N54">
        <v>188</v>
      </c>
      <c r="O54">
        <v>22133</v>
      </c>
      <c r="P54">
        <v>27569</v>
      </c>
      <c r="Q54">
        <v>33260</v>
      </c>
      <c r="R54">
        <v>36617</v>
      </c>
      <c r="S54">
        <v>37301</v>
      </c>
      <c r="T54">
        <v>36570</v>
      </c>
      <c r="U54">
        <v>28923</v>
      </c>
      <c r="V54">
        <v>13760</v>
      </c>
    </row>
    <row r="55" spans="1:22" x14ac:dyDescent="0.25">
      <c r="A55" s="5">
        <v>44621</v>
      </c>
      <c r="B55">
        <v>2735</v>
      </c>
      <c r="C55">
        <v>312</v>
      </c>
      <c r="D55">
        <v>320</v>
      </c>
      <c r="E55">
        <v>1033</v>
      </c>
      <c r="F55">
        <v>1834</v>
      </c>
      <c r="G55">
        <v>2671</v>
      </c>
      <c r="H55">
        <v>3620</v>
      </c>
      <c r="I55">
        <v>4108</v>
      </c>
      <c r="J55">
        <v>4997</v>
      </c>
      <c r="K55">
        <v>6059</v>
      </c>
      <c r="L55">
        <v>9016</v>
      </c>
      <c r="M55">
        <v>14074</v>
      </c>
      <c r="N55">
        <v>183</v>
      </c>
      <c r="O55">
        <v>20566</v>
      </c>
      <c r="P55">
        <v>25023</v>
      </c>
      <c r="Q55">
        <v>30053</v>
      </c>
      <c r="R55">
        <v>33038</v>
      </c>
      <c r="S55">
        <v>34033</v>
      </c>
      <c r="T55">
        <v>33726</v>
      </c>
      <c r="U55">
        <v>26833</v>
      </c>
      <c r="V55">
        <v>12320</v>
      </c>
    </row>
    <row r="56" spans="1:22" x14ac:dyDescent="0.25">
      <c r="A56" s="5">
        <v>44652</v>
      </c>
      <c r="B56">
        <v>2658</v>
      </c>
      <c r="C56">
        <v>289</v>
      </c>
      <c r="D56">
        <v>324</v>
      </c>
      <c r="E56">
        <v>963</v>
      </c>
      <c r="F56">
        <v>1760</v>
      </c>
      <c r="G56">
        <v>2500</v>
      </c>
      <c r="H56">
        <v>3406</v>
      </c>
      <c r="I56">
        <v>3830</v>
      </c>
      <c r="J56">
        <v>4705</v>
      </c>
      <c r="K56">
        <v>5560</v>
      </c>
      <c r="L56">
        <v>8330</v>
      </c>
      <c r="M56">
        <v>12802</v>
      </c>
      <c r="N56">
        <v>199</v>
      </c>
      <c r="O56">
        <v>18887</v>
      </c>
      <c r="P56">
        <v>22886</v>
      </c>
      <c r="Q56">
        <v>27038</v>
      </c>
      <c r="R56">
        <v>30475</v>
      </c>
      <c r="S56">
        <v>31036</v>
      </c>
      <c r="T56">
        <v>30325</v>
      </c>
      <c r="U56">
        <v>24809</v>
      </c>
      <c r="V56">
        <v>11673</v>
      </c>
    </row>
    <row r="57" spans="1:22" x14ac:dyDescent="0.25">
      <c r="A57" s="5">
        <v>44682</v>
      </c>
      <c r="B57">
        <v>2827</v>
      </c>
      <c r="C57">
        <v>316</v>
      </c>
      <c r="D57">
        <v>371</v>
      </c>
      <c r="E57">
        <v>1093</v>
      </c>
      <c r="F57">
        <v>1957</v>
      </c>
      <c r="G57">
        <v>2619</v>
      </c>
      <c r="H57">
        <v>3443</v>
      </c>
      <c r="I57">
        <v>4134</v>
      </c>
      <c r="J57">
        <v>4942</v>
      </c>
      <c r="K57">
        <v>5738</v>
      </c>
      <c r="L57">
        <v>8733</v>
      </c>
      <c r="M57">
        <v>13195</v>
      </c>
      <c r="N57">
        <v>230</v>
      </c>
      <c r="O57">
        <v>19275</v>
      </c>
      <c r="P57">
        <v>23643</v>
      </c>
      <c r="Q57">
        <v>27736</v>
      </c>
      <c r="R57">
        <v>31343</v>
      </c>
      <c r="S57">
        <v>32002</v>
      </c>
      <c r="T57">
        <v>31314</v>
      </c>
      <c r="U57">
        <v>25720</v>
      </c>
      <c r="V57">
        <v>12025</v>
      </c>
    </row>
    <row r="58" spans="1:22" x14ac:dyDescent="0.25">
      <c r="A58" s="5">
        <v>44713</v>
      </c>
      <c r="B58">
        <v>2604</v>
      </c>
      <c r="C58">
        <v>303</v>
      </c>
      <c r="D58">
        <v>385</v>
      </c>
      <c r="E58">
        <v>1084</v>
      </c>
      <c r="F58">
        <v>1968</v>
      </c>
      <c r="G58">
        <v>2574</v>
      </c>
      <c r="H58">
        <v>3514</v>
      </c>
      <c r="I58">
        <v>4080</v>
      </c>
      <c r="J58">
        <v>4912</v>
      </c>
      <c r="K58">
        <v>5692</v>
      </c>
      <c r="L58">
        <v>8509</v>
      </c>
      <c r="M58">
        <v>12882</v>
      </c>
      <c r="N58">
        <v>236</v>
      </c>
      <c r="O58">
        <v>19088</v>
      </c>
      <c r="P58">
        <v>22975</v>
      </c>
      <c r="Q58">
        <v>26912</v>
      </c>
      <c r="R58">
        <v>30550</v>
      </c>
      <c r="S58">
        <v>31032</v>
      </c>
      <c r="T58">
        <v>30317</v>
      </c>
      <c r="U58">
        <v>24917</v>
      </c>
      <c r="V58">
        <v>11795</v>
      </c>
    </row>
    <row r="59" spans="1:22" x14ac:dyDescent="0.25">
      <c r="A59" s="5">
        <v>44743</v>
      </c>
      <c r="B59">
        <v>2724</v>
      </c>
      <c r="C59">
        <v>347</v>
      </c>
      <c r="D59">
        <v>416</v>
      </c>
      <c r="E59">
        <v>1126</v>
      </c>
      <c r="F59">
        <v>2037</v>
      </c>
      <c r="G59">
        <v>2715</v>
      </c>
      <c r="H59">
        <v>3763</v>
      </c>
      <c r="I59">
        <v>4347</v>
      </c>
      <c r="J59">
        <v>5089</v>
      </c>
      <c r="K59">
        <v>6091</v>
      </c>
      <c r="L59">
        <v>8903</v>
      </c>
      <c r="M59">
        <v>13456</v>
      </c>
      <c r="N59">
        <v>245</v>
      </c>
      <c r="O59">
        <v>19794</v>
      </c>
      <c r="P59">
        <v>24073</v>
      </c>
      <c r="Q59">
        <v>28402</v>
      </c>
      <c r="R59">
        <v>31905</v>
      </c>
      <c r="S59">
        <v>32453</v>
      </c>
      <c r="T59">
        <v>31956</v>
      </c>
      <c r="U59">
        <v>26275</v>
      </c>
      <c r="V59">
        <v>12231</v>
      </c>
    </row>
    <row r="60" spans="1:22" x14ac:dyDescent="0.25">
      <c r="A60" s="5">
        <v>44774</v>
      </c>
      <c r="B60">
        <v>2716</v>
      </c>
      <c r="C60">
        <v>329</v>
      </c>
      <c r="D60">
        <v>340</v>
      </c>
      <c r="E60">
        <v>1154</v>
      </c>
      <c r="F60">
        <v>1842</v>
      </c>
      <c r="G60">
        <v>2717</v>
      </c>
      <c r="H60">
        <v>3632</v>
      </c>
      <c r="I60">
        <v>4192</v>
      </c>
      <c r="J60">
        <v>5004</v>
      </c>
      <c r="K60">
        <v>5758</v>
      </c>
      <c r="L60">
        <v>8719</v>
      </c>
      <c r="M60">
        <v>12983</v>
      </c>
      <c r="N60">
        <v>180</v>
      </c>
      <c r="O60">
        <v>19471</v>
      </c>
      <c r="P60">
        <v>24099</v>
      </c>
      <c r="Q60">
        <v>28532</v>
      </c>
      <c r="R60">
        <v>32254</v>
      </c>
      <c r="S60">
        <v>32833</v>
      </c>
      <c r="T60">
        <v>32018</v>
      </c>
      <c r="U60">
        <v>25889</v>
      </c>
      <c r="V60">
        <v>12445</v>
      </c>
    </row>
    <row r="61" spans="1:22" x14ac:dyDescent="0.25">
      <c r="A61" s="5">
        <v>44805</v>
      </c>
      <c r="B61">
        <v>2700</v>
      </c>
      <c r="C61">
        <v>256</v>
      </c>
      <c r="D61">
        <v>304</v>
      </c>
      <c r="E61">
        <v>1059</v>
      </c>
      <c r="F61">
        <v>1797</v>
      </c>
      <c r="G61">
        <v>2498</v>
      </c>
      <c r="H61">
        <v>3495</v>
      </c>
      <c r="I61">
        <v>4090</v>
      </c>
      <c r="J61">
        <v>4814</v>
      </c>
      <c r="K61">
        <v>5745</v>
      </c>
      <c r="L61">
        <v>8606</v>
      </c>
      <c r="M61">
        <v>12775</v>
      </c>
      <c r="N61">
        <v>226</v>
      </c>
      <c r="O61">
        <v>18830</v>
      </c>
      <c r="P61">
        <v>23348</v>
      </c>
      <c r="Q61">
        <v>27497</v>
      </c>
      <c r="R61">
        <v>31247</v>
      </c>
      <c r="S61">
        <v>31718</v>
      </c>
      <c r="T61">
        <v>30767</v>
      </c>
      <c r="U61">
        <v>25356</v>
      </c>
      <c r="V61">
        <v>12032</v>
      </c>
    </row>
    <row r="62" spans="1:22" x14ac:dyDescent="0.25">
      <c r="A62" s="5">
        <v>44835</v>
      </c>
      <c r="B62">
        <v>2905</v>
      </c>
      <c r="C62">
        <v>314</v>
      </c>
      <c r="D62">
        <v>340</v>
      </c>
      <c r="E62">
        <v>1121</v>
      </c>
      <c r="F62">
        <v>1877</v>
      </c>
      <c r="G62">
        <v>2531</v>
      </c>
      <c r="H62">
        <v>3533</v>
      </c>
      <c r="I62">
        <v>4009</v>
      </c>
      <c r="J62">
        <v>4878</v>
      </c>
      <c r="K62">
        <v>5810</v>
      </c>
      <c r="L62">
        <v>8653</v>
      </c>
      <c r="M62">
        <v>13155</v>
      </c>
      <c r="N62">
        <v>212</v>
      </c>
      <c r="O62">
        <v>19698</v>
      </c>
      <c r="P62">
        <v>24621</v>
      </c>
      <c r="Q62">
        <v>28905</v>
      </c>
      <c r="R62">
        <v>32984</v>
      </c>
      <c r="S62">
        <v>33888</v>
      </c>
      <c r="T62">
        <v>33360</v>
      </c>
      <c r="U62">
        <v>27294</v>
      </c>
      <c r="V62">
        <v>13051</v>
      </c>
    </row>
    <row r="63" spans="1:22" x14ac:dyDescent="0.25">
      <c r="A63" s="5">
        <v>44866</v>
      </c>
      <c r="B63">
        <v>3037</v>
      </c>
      <c r="C63">
        <v>308</v>
      </c>
      <c r="D63">
        <v>392</v>
      </c>
      <c r="E63">
        <v>1085</v>
      </c>
      <c r="F63">
        <v>1744</v>
      </c>
      <c r="G63">
        <v>2459</v>
      </c>
      <c r="H63">
        <v>3361</v>
      </c>
      <c r="I63">
        <v>4067</v>
      </c>
      <c r="J63">
        <v>4963</v>
      </c>
      <c r="K63">
        <v>5965</v>
      </c>
      <c r="L63">
        <v>8836</v>
      </c>
      <c r="M63">
        <v>13164</v>
      </c>
      <c r="N63">
        <v>237</v>
      </c>
      <c r="O63">
        <v>20142</v>
      </c>
      <c r="P63">
        <v>25057</v>
      </c>
      <c r="Q63">
        <v>29161</v>
      </c>
      <c r="R63">
        <v>33712</v>
      </c>
      <c r="S63">
        <v>34679</v>
      </c>
      <c r="T63">
        <v>33481</v>
      </c>
      <c r="U63">
        <v>27271</v>
      </c>
      <c r="V63">
        <v>13159</v>
      </c>
    </row>
    <row r="64" spans="1:22" x14ac:dyDescent="0.25">
      <c r="A64" s="5">
        <v>44896</v>
      </c>
      <c r="B64">
        <v>3525</v>
      </c>
      <c r="C64">
        <v>333</v>
      </c>
      <c r="D64">
        <v>362</v>
      </c>
      <c r="E64">
        <v>1051</v>
      </c>
      <c r="F64">
        <v>1839</v>
      </c>
      <c r="G64">
        <v>2617</v>
      </c>
      <c r="H64">
        <v>3690</v>
      </c>
      <c r="I64">
        <v>4390</v>
      </c>
      <c r="J64">
        <v>5314</v>
      </c>
      <c r="K64">
        <v>6280</v>
      </c>
      <c r="L64">
        <v>9444</v>
      </c>
      <c r="M64">
        <v>14671</v>
      </c>
      <c r="N64">
        <v>244</v>
      </c>
      <c r="O64">
        <v>22191</v>
      </c>
      <c r="P64">
        <v>27624</v>
      </c>
      <c r="Q64">
        <v>32910</v>
      </c>
      <c r="R64">
        <v>37642</v>
      </c>
      <c r="S64">
        <v>39535</v>
      </c>
      <c r="T64">
        <v>38417</v>
      </c>
      <c r="U64">
        <v>31415</v>
      </c>
      <c r="V64">
        <v>15123</v>
      </c>
    </row>
    <row r="65" spans="1:22" x14ac:dyDescent="0.25">
      <c r="A65" s="5">
        <v>44927</v>
      </c>
      <c r="B65">
        <v>3281</v>
      </c>
      <c r="C65">
        <v>291</v>
      </c>
      <c r="D65">
        <v>323</v>
      </c>
      <c r="E65">
        <v>1136</v>
      </c>
      <c r="F65">
        <v>1776</v>
      </c>
      <c r="G65">
        <v>2493</v>
      </c>
      <c r="H65">
        <v>3473</v>
      </c>
      <c r="I65">
        <v>4055</v>
      </c>
      <c r="J65">
        <v>5269</v>
      </c>
      <c r="K65">
        <v>6042</v>
      </c>
      <c r="L65">
        <v>9043</v>
      </c>
      <c r="M65">
        <v>13809</v>
      </c>
      <c r="N65">
        <v>212</v>
      </c>
      <c r="O65">
        <v>21071</v>
      </c>
      <c r="P65">
        <v>26595</v>
      </c>
      <c r="Q65">
        <v>31399</v>
      </c>
      <c r="R65">
        <v>36094</v>
      </c>
      <c r="S65">
        <v>38148</v>
      </c>
      <c r="T65">
        <v>37173</v>
      </c>
      <c r="U65">
        <v>30566</v>
      </c>
      <c r="V65">
        <v>14746</v>
      </c>
    </row>
    <row r="66" spans="1:22" x14ac:dyDescent="0.25">
      <c r="A66" s="5">
        <v>44958</v>
      </c>
      <c r="B66">
        <v>2858</v>
      </c>
      <c r="C66">
        <v>295</v>
      </c>
      <c r="D66">
        <v>287</v>
      </c>
      <c r="E66">
        <v>922</v>
      </c>
      <c r="F66">
        <v>1601</v>
      </c>
      <c r="G66">
        <v>2144</v>
      </c>
      <c r="H66">
        <v>3090</v>
      </c>
      <c r="I66">
        <v>3586</v>
      </c>
      <c r="J66">
        <v>4576</v>
      </c>
      <c r="K66">
        <v>5349</v>
      </c>
      <c r="L66">
        <v>7870</v>
      </c>
      <c r="M66">
        <v>12077</v>
      </c>
      <c r="N66">
        <v>189</v>
      </c>
      <c r="O66">
        <v>18266</v>
      </c>
      <c r="P66">
        <v>23098</v>
      </c>
      <c r="Q66">
        <v>26949</v>
      </c>
      <c r="R66">
        <v>31518</v>
      </c>
      <c r="S66">
        <v>32863</v>
      </c>
      <c r="T66">
        <v>31313</v>
      </c>
      <c r="U66">
        <v>25925</v>
      </c>
      <c r="V66">
        <v>12367</v>
      </c>
    </row>
    <row r="67" spans="1:22" x14ac:dyDescent="0.25">
      <c r="A67" s="5">
        <v>44986</v>
      </c>
      <c r="B67">
        <v>2940</v>
      </c>
      <c r="C67">
        <v>288</v>
      </c>
      <c r="D67">
        <v>363</v>
      </c>
      <c r="E67">
        <v>1014</v>
      </c>
      <c r="F67">
        <v>1755</v>
      </c>
      <c r="G67">
        <v>2355</v>
      </c>
      <c r="H67">
        <v>3486</v>
      </c>
      <c r="I67">
        <v>4053</v>
      </c>
      <c r="J67">
        <v>4945</v>
      </c>
      <c r="K67">
        <v>5522</v>
      </c>
      <c r="L67">
        <v>8611</v>
      </c>
      <c r="M67">
        <v>13010</v>
      </c>
      <c r="N67">
        <v>235</v>
      </c>
      <c r="O67">
        <v>19700</v>
      </c>
      <c r="P67">
        <v>25108</v>
      </c>
      <c r="Q67">
        <v>29456</v>
      </c>
      <c r="R67">
        <v>33631</v>
      </c>
      <c r="S67">
        <v>35205</v>
      </c>
      <c r="T67">
        <v>34143</v>
      </c>
      <c r="U67">
        <v>27818</v>
      </c>
      <c r="V67">
        <v>13333</v>
      </c>
    </row>
    <row r="68" spans="1:22" x14ac:dyDescent="0.25">
      <c r="A68" s="5">
        <v>45017</v>
      </c>
      <c r="B68">
        <v>2723</v>
      </c>
      <c r="C68">
        <v>294</v>
      </c>
      <c r="D68">
        <v>333</v>
      </c>
      <c r="E68">
        <v>1085</v>
      </c>
      <c r="F68">
        <v>1837</v>
      </c>
      <c r="G68">
        <v>2365</v>
      </c>
      <c r="H68">
        <v>3212</v>
      </c>
      <c r="I68">
        <v>4001</v>
      </c>
      <c r="J68">
        <v>4723</v>
      </c>
      <c r="K68">
        <v>5480</v>
      </c>
      <c r="L68">
        <v>8383</v>
      </c>
      <c r="M68">
        <v>12514</v>
      </c>
      <c r="N68">
        <v>221</v>
      </c>
      <c r="O68">
        <v>18583</v>
      </c>
      <c r="P68">
        <v>23264</v>
      </c>
      <c r="Q68">
        <v>27604</v>
      </c>
      <c r="R68">
        <v>31556</v>
      </c>
      <c r="S68">
        <v>32688</v>
      </c>
      <c r="T68">
        <v>31901</v>
      </c>
      <c r="U68">
        <v>25376</v>
      </c>
      <c r="V68">
        <v>12026</v>
      </c>
    </row>
    <row r="69" spans="1:22" x14ac:dyDescent="0.25">
      <c r="A69" s="5">
        <v>45047</v>
      </c>
      <c r="B69">
        <v>2683</v>
      </c>
      <c r="C69">
        <v>320</v>
      </c>
      <c r="D69">
        <v>365</v>
      </c>
      <c r="E69">
        <v>1140</v>
      </c>
      <c r="F69">
        <v>1886</v>
      </c>
      <c r="G69">
        <v>2517</v>
      </c>
      <c r="H69">
        <v>3390</v>
      </c>
      <c r="I69">
        <v>4022</v>
      </c>
      <c r="J69">
        <v>4991</v>
      </c>
      <c r="K69">
        <v>5681</v>
      </c>
      <c r="L69">
        <v>8399</v>
      </c>
      <c r="M69">
        <v>12329</v>
      </c>
      <c r="N69">
        <v>197</v>
      </c>
      <c r="O69">
        <v>18886</v>
      </c>
      <c r="P69">
        <v>23550</v>
      </c>
      <c r="Q69">
        <v>27702</v>
      </c>
      <c r="R69">
        <v>31600</v>
      </c>
      <c r="S69">
        <v>32891</v>
      </c>
      <c r="T69">
        <v>30987</v>
      </c>
      <c r="U69">
        <v>24960</v>
      </c>
      <c r="V69">
        <v>11984</v>
      </c>
    </row>
    <row r="70" spans="1:22" x14ac:dyDescent="0.25">
      <c r="A70" s="5">
        <v>45078</v>
      </c>
      <c r="B70">
        <v>2481</v>
      </c>
      <c r="C70">
        <v>279</v>
      </c>
      <c r="D70">
        <v>336</v>
      </c>
      <c r="E70">
        <v>1201</v>
      </c>
      <c r="F70">
        <v>1771</v>
      </c>
      <c r="G70">
        <v>2317</v>
      </c>
      <c r="H70">
        <v>3284</v>
      </c>
      <c r="I70">
        <v>3922</v>
      </c>
      <c r="J70">
        <v>4863</v>
      </c>
      <c r="K70">
        <v>5471</v>
      </c>
      <c r="L70">
        <v>8006</v>
      </c>
      <c r="M70">
        <v>11846</v>
      </c>
      <c r="N70">
        <v>219</v>
      </c>
      <c r="O70">
        <v>18131</v>
      </c>
      <c r="P70">
        <v>22859</v>
      </c>
      <c r="Q70">
        <v>26268</v>
      </c>
      <c r="R70">
        <v>30105</v>
      </c>
      <c r="S70">
        <v>31293</v>
      </c>
      <c r="T70">
        <v>29711</v>
      </c>
      <c r="U70">
        <v>23660</v>
      </c>
      <c r="V70">
        <v>11110</v>
      </c>
    </row>
    <row r="71" spans="1:22" x14ac:dyDescent="0.25">
      <c r="A71" s="5">
        <v>45108</v>
      </c>
      <c r="B71">
        <v>2568</v>
      </c>
      <c r="C71">
        <v>315</v>
      </c>
      <c r="D71">
        <v>397</v>
      </c>
      <c r="E71">
        <v>1134</v>
      </c>
      <c r="F71">
        <v>1877</v>
      </c>
      <c r="G71">
        <v>2489</v>
      </c>
      <c r="H71">
        <v>3582</v>
      </c>
      <c r="I71">
        <v>4178</v>
      </c>
      <c r="J71">
        <v>5029</v>
      </c>
      <c r="K71">
        <v>5766</v>
      </c>
      <c r="L71">
        <v>8305</v>
      </c>
      <c r="M71">
        <v>12453</v>
      </c>
      <c r="N71">
        <v>214</v>
      </c>
      <c r="O71">
        <v>18744</v>
      </c>
      <c r="P71">
        <v>23454</v>
      </c>
      <c r="Q71">
        <v>27079</v>
      </c>
      <c r="R71">
        <v>30683</v>
      </c>
      <c r="S71">
        <v>31587</v>
      </c>
      <c r="T71">
        <v>30092</v>
      </c>
      <c r="U71">
        <v>23657</v>
      </c>
      <c r="V71">
        <v>11302</v>
      </c>
    </row>
    <row r="72" spans="1:22" x14ac:dyDescent="0.25">
      <c r="A72" s="5">
        <v>45139</v>
      </c>
      <c r="B72">
        <v>2686</v>
      </c>
      <c r="C72">
        <v>288</v>
      </c>
      <c r="D72">
        <v>359</v>
      </c>
      <c r="E72">
        <v>1132</v>
      </c>
      <c r="F72">
        <v>1852</v>
      </c>
      <c r="G72">
        <v>2403</v>
      </c>
      <c r="H72">
        <v>3403</v>
      </c>
      <c r="I72">
        <v>4022</v>
      </c>
      <c r="J72">
        <v>4971</v>
      </c>
      <c r="K72">
        <v>5821</v>
      </c>
      <c r="L72">
        <v>8148</v>
      </c>
      <c r="M72">
        <v>12149</v>
      </c>
      <c r="N72">
        <v>201</v>
      </c>
      <c r="O72">
        <v>18863</v>
      </c>
      <c r="P72">
        <v>23469</v>
      </c>
      <c r="Q72">
        <v>27552</v>
      </c>
      <c r="R72">
        <v>31481</v>
      </c>
      <c r="S72">
        <v>32778</v>
      </c>
      <c r="T72">
        <v>30738</v>
      </c>
      <c r="U72">
        <v>24416</v>
      </c>
      <c r="V72">
        <v>11481</v>
      </c>
    </row>
    <row r="73" spans="1:22" x14ac:dyDescent="0.25">
      <c r="A73" s="5">
        <v>45170</v>
      </c>
      <c r="B73">
        <v>2600</v>
      </c>
      <c r="C73">
        <v>283</v>
      </c>
      <c r="D73">
        <v>330</v>
      </c>
      <c r="E73">
        <v>959</v>
      </c>
      <c r="F73">
        <v>1730</v>
      </c>
      <c r="G73">
        <v>2215</v>
      </c>
      <c r="H73">
        <v>3210</v>
      </c>
      <c r="I73">
        <v>3800</v>
      </c>
      <c r="J73">
        <v>4730</v>
      </c>
      <c r="K73">
        <v>5411</v>
      </c>
      <c r="L73">
        <v>7872</v>
      </c>
      <c r="M73">
        <v>11630</v>
      </c>
      <c r="N73">
        <v>178</v>
      </c>
      <c r="O73">
        <v>17987</v>
      </c>
      <c r="P73">
        <v>22979</v>
      </c>
      <c r="Q73">
        <v>26912</v>
      </c>
      <c r="R73">
        <v>30796</v>
      </c>
      <c r="S73">
        <v>32563</v>
      </c>
      <c r="T73">
        <v>30643</v>
      </c>
      <c r="U73">
        <v>24261</v>
      </c>
      <c r="V73">
        <v>11734</v>
      </c>
    </row>
    <row r="74" spans="1:22" x14ac:dyDescent="0.25">
      <c r="A74" s="5">
        <v>45200</v>
      </c>
      <c r="B74">
        <v>2789</v>
      </c>
      <c r="C74">
        <v>271</v>
      </c>
      <c r="D74">
        <v>301</v>
      </c>
      <c r="E74">
        <v>1094</v>
      </c>
      <c r="F74">
        <v>1659</v>
      </c>
      <c r="G74">
        <v>2215</v>
      </c>
      <c r="H74">
        <v>3200</v>
      </c>
      <c r="I74">
        <v>3742</v>
      </c>
      <c r="J74">
        <v>4706</v>
      </c>
      <c r="K74">
        <v>5465</v>
      </c>
      <c r="L74">
        <v>8231</v>
      </c>
      <c r="M74">
        <v>11849</v>
      </c>
      <c r="N74">
        <v>210</v>
      </c>
      <c r="O74">
        <v>18867</v>
      </c>
      <c r="P74">
        <v>24179</v>
      </c>
      <c r="Q74">
        <v>28289</v>
      </c>
      <c r="R74">
        <v>33162</v>
      </c>
      <c r="S74">
        <v>34734</v>
      </c>
      <c r="T74">
        <v>32898</v>
      </c>
      <c r="U74">
        <v>25966</v>
      </c>
      <c r="V74">
        <v>12635</v>
      </c>
    </row>
    <row r="75" spans="1:22" x14ac:dyDescent="0.25">
      <c r="A75" s="5">
        <v>45231</v>
      </c>
      <c r="B75">
        <v>2909</v>
      </c>
      <c r="C75">
        <v>269</v>
      </c>
      <c r="D75">
        <v>297</v>
      </c>
      <c r="E75">
        <v>958</v>
      </c>
      <c r="F75">
        <v>1599</v>
      </c>
      <c r="G75">
        <v>2129</v>
      </c>
      <c r="H75">
        <v>3033</v>
      </c>
      <c r="I75">
        <v>3733</v>
      </c>
      <c r="J75">
        <v>4582</v>
      </c>
      <c r="K75">
        <v>5460</v>
      </c>
      <c r="L75">
        <v>8016</v>
      </c>
      <c r="M75">
        <v>11917</v>
      </c>
      <c r="N75">
        <v>199</v>
      </c>
      <c r="O75">
        <v>18468</v>
      </c>
      <c r="P75">
        <v>23996</v>
      </c>
      <c r="Q75">
        <v>28314</v>
      </c>
      <c r="R75">
        <v>32900</v>
      </c>
      <c r="S75">
        <v>34846</v>
      </c>
      <c r="T75">
        <v>33320</v>
      </c>
      <c r="U75">
        <v>26159</v>
      </c>
      <c r="V75">
        <v>12725</v>
      </c>
    </row>
    <row r="76" spans="1:22" x14ac:dyDescent="0.25">
      <c r="A76" s="5">
        <v>45261</v>
      </c>
      <c r="B76">
        <v>3169</v>
      </c>
      <c r="C76">
        <v>310</v>
      </c>
      <c r="D76">
        <v>368</v>
      </c>
      <c r="E76">
        <v>1002</v>
      </c>
      <c r="F76">
        <v>1591</v>
      </c>
      <c r="G76">
        <v>2133</v>
      </c>
      <c r="H76">
        <v>3311</v>
      </c>
      <c r="I76">
        <v>3869</v>
      </c>
      <c r="J76">
        <v>4968</v>
      </c>
      <c r="K76">
        <v>5803</v>
      </c>
      <c r="L76">
        <v>8618</v>
      </c>
      <c r="M76">
        <v>13017</v>
      </c>
      <c r="N76">
        <v>227</v>
      </c>
      <c r="O76">
        <v>20368</v>
      </c>
      <c r="P76">
        <v>26445</v>
      </c>
      <c r="Q76">
        <v>31160</v>
      </c>
      <c r="R76">
        <v>36265</v>
      </c>
      <c r="S76">
        <v>38801</v>
      </c>
      <c r="T76">
        <v>37000</v>
      </c>
      <c r="U76">
        <v>29270</v>
      </c>
      <c r="V76">
        <v>13921</v>
      </c>
    </row>
    <row r="77" spans="1:22" x14ac:dyDescent="0.25">
      <c r="A77" s="4" t="s">
        <v>2</v>
      </c>
      <c r="B77">
        <v>200240</v>
      </c>
      <c r="C77">
        <v>20441</v>
      </c>
      <c r="D77">
        <v>23066</v>
      </c>
      <c r="E77">
        <v>71845</v>
      </c>
      <c r="F77">
        <v>131146</v>
      </c>
      <c r="G77">
        <v>181391</v>
      </c>
      <c r="H77">
        <v>234209</v>
      </c>
      <c r="I77">
        <v>278194</v>
      </c>
      <c r="J77">
        <v>331542</v>
      </c>
      <c r="K77">
        <v>431601</v>
      </c>
      <c r="L77">
        <v>650865</v>
      </c>
      <c r="M77">
        <v>1017175</v>
      </c>
      <c r="N77">
        <v>14348</v>
      </c>
      <c r="O77">
        <v>1445393</v>
      </c>
      <c r="P77">
        <v>1738191</v>
      </c>
      <c r="Q77">
        <v>2056180</v>
      </c>
      <c r="R77">
        <v>2255679</v>
      </c>
      <c r="S77">
        <v>2382381</v>
      </c>
      <c r="T77">
        <v>2416536</v>
      </c>
      <c r="U77">
        <v>1984213</v>
      </c>
      <c r="V77">
        <v>924917</v>
      </c>
    </row>
  </sheetData>
  <pageMargins left="0.7" right="0.7" top="0.75" bottom="0.75" header="0.3" footer="0.3"/>
  <pageSetup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3A65-1EEA-40F2-9290-061CDBB3192E}">
  <dimension ref="A3:J24"/>
  <sheetViews>
    <sheetView workbookViewId="0">
      <selection activeCell="J25" sqref="J25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6" width="10.85546875" bestFit="1" customWidth="1"/>
    <col min="7" max="8" width="9.140625" bestFit="1" customWidth="1"/>
    <col min="9" max="9" width="11.28515625" bestFit="1" customWidth="1"/>
    <col min="10" max="11" width="10.85546875" bestFit="1" customWidth="1"/>
    <col min="12" max="12" width="8.85546875" bestFit="1" customWidth="1"/>
    <col min="13" max="14" width="10.85546875" bestFit="1" customWidth="1"/>
    <col min="16" max="16" width="10.42578125" bestFit="1" customWidth="1"/>
    <col min="17" max="17" width="11.28515625" bestFit="1" customWidth="1"/>
  </cols>
  <sheetData>
    <row r="3" spans="1:7" x14ac:dyDescent="0.25">
      <c r="A3" s="3" t="s">
        <v>59</v>
      </c>
      <c r="B3" s="3" t="s">
        <v>3</v>
      </c>
    </row>
    <row r="4" spans="1:7" x14ac:dyDescent="0.25">
      <c r="A4" s="3" t="s">
        <v>1</v>
      </c>
      <c r="B4" t="s">
        <v>97</v>
      </c>
      <c r="C4" t="s">
        <v>101</v>
      </c>
      <c r="D4" t="s">
        <v>105</v>
      </c>
      <c r="E4" t="s">
        <v>109</v>
      </c>
      <c r="F4" t="s">
        <v>113</v>
      </c>
      <c r="G4" t="s">
        <v>117</v>
      </c>
    </row>
    <row r="5" spans="1:7" x14ac:dyDescent="0.25">
      <c r="A5" s="4">
        <v>1999</v>
      </c>
      <c r="B5">
        <v>89256</v>
      </c>
      <c r="C5">
        <v>152974</v>
      </c>
      <c r="D5">
        <v>238979</v>
      </c>
      <c r="E5">
        <v>452600</v>
      </c>
      <c r="F5">
        <v>698590</v>
      </c>
      <c r="G5">
        <v>646141</v>
      </c>
    </row>
    <row r="6" spans="1:7" x14ac:dyDescent="0.25">
      <c r="A6" s="4">
        <v>2000</v>
      </c>
      <c r="B6">
        <v>89798</v>
      </c>
      <c r="C6">
        <v>160341</v>
      </c>
      <c r="D6">
        <v>240846</v>
      </c>
      <c r="E6">
        <v>441209</v>
      </c>
      <c r="F6">
        <v>700445</v>
      </c>
      <c r="G6">
        <v>658171</v>
      </c>
    </row>
    <row r="7" spans="1:7" x14ac:dyDescent="0.25">
      <c r="A7" s="4">
        <v>2001</v>
      </c>
      <c r="B7">
        <v>91674</v>
      </c>
      <c r="C7">
        <v>168065</v>
      </c>
      <c r="D7">
        <v>244139</v>
      </c>
      <c r="E7">
        <v>430960</v>
      </c>
      <c r="F7">
        <v>701929</v>
      </c>
      <c r="G7">
        <v>665531</v>
      </c>
    </row>
    <row r="8" spans="1:7" x14ac:dyDescent="0.25">
      <c r="A8" s="4">
        <v>2002</v>
      </c>
      <c r="B8">
        <v>91140</v>
      </c>
      <c r="C8">
        <v>172385</v>
      </c>
      <c r="D8">
        <v>253342</v>
      </c>
      <c r="E8">
        <v>422990</v>
      </c>
      <c r="F8">
        <v>707654</v>
      </c>
      <c r="G8">
        <v>681076</v>
      </c>
    </row>
    <row r="9" spans="1:7" x14ac:dyDescent="0.25">
      <c r="A9" s="4">
        <v>2003</v>
      </c>
      <c r="B9">
        <v>89461</v>
      </c>
      <c r="C9">
        <v>176781</v>
      </c>
      <c r="D9">
        <v>262519</v>
      </c>
      <c r="E9">
        <v>413497</v>
      </c>
      <c r="F9">
        <v>703024</v>
      </c>
      <c r="G9">
        <v>687852</v>
      </c>
    </row>
    <row r="10" spans="1:7" x14ac:dyDescent="0.25">
      <c r="A10" s="4">
        <v>2004</v>
      </c>
      <c r="B10">
        <v>85362</v>
      </c>
      <c r="C10">
        <v>177697</v>
      </c>
      <c r="D10">
        <v>264697</v>
      </c>
      <c r="E10">
        <v>399666</v>
      </c>
      <c r="F10">
        <v>684230</v>
      </c>
      <c r="G10">
        <v>671773</v>
      </c>
    </row>
    <row r="11" spans="1:7" x14ac:dyDescent="0.25">
      <c r="A11" s="4">
        <v>2005</v>
      </c>
      <c r="B11">
        <v>84785</v>
      </c>
      <c r="C11">
        <v>183530</v>
      </c>
      <c r="D11">
        <v>275301</v>
      </c>
      <c r="E11">
        <v>398355</v>
      </c>
      <c r="F11">
        <v>686665</v>
      </c>
      <c r="G11">
        <v>703169</v>
      </c>
    </row>
    <row r="12" spans="1:7" x14ac:dyDescent="0.25">
      <c r="A12" s="4">
        <v>2006</v>
      </c>
      <c r="B12">
        <v>83043</v>
      </c>
      <c r="C12">
        <v>185031</v>
      </c>
      <c r="D12">
        <v>281401</v>
      </c>
      <c r="E12">
        <v>390093</v>
      </c>
      <c r="F12">
        <v>667338</v>
      </c>
      <c r="G12">
        <v>701992</v>
      </c>
    </row>
    <row r="13" spans="1:7" x14ac:dyDescent="0.25">
      <c r="A13" s="4">
        <v>2007</v>
      </c>
      <c r="B13">
        <v>79606</v>
      </c>
      <c r="C13">
        <v>184686</v>
      </c>
      <c r="D13">
        <v>287110</v>
      </c>
      <c r="E13">
        <v>389238</v>
      </c>
      <c r="F13">
        <v>652682</v>
      </c>
      <c r="G13">
        <v>713647</v>
      </c>
    </row>
    <row r="14" spans="1:7" x14ac:dyDescent="0.25">
      <c r="A14" s="4">
        <v>2008</v>
      </c>
      <c r="B14">
        <v>76370</v>
      </c>
      <c r="C14">
        <v>186542</v>
      </c>
      <c r="D14">
        <v>296182</v>
      </c>
      <c r="E14">
        <v>401579</v>
      </c>
      <c r="F14">
        <v>653560</v>
      </c>
      <c r="G14">
        <v>744691</v>
      </c>
    </row>
    <row r="15" spans="1:7" x14ac:dyDescent="0.25">
      <c r="A15" s="4">
        <v>2009</v>
      </c>
      <c r="B15">
        <v>74665</v>
      </c>
      <c r="C15">
        <v>187568</v>
      </c>
      <c r="D15">
        <v>303307</v>
      </c>
      <c r="E15">
        <v>401032</v>
      </c>
      <c r="F15">
        <v>627727</v>
      </c>
      <c r="G15">
        <v>733178</v>
      </c>
    </row>
    <row r="16" spans="1:7" x14ac:dyDescent="0.25">
      <c r="A16" s="4">
        <v>2010</v>
      </c>
      <c r="B16">
        <v>70033</v>
      </c>
      <c r="C16">
        <v>183207</v>
      </c>
      <c r="D16">
        <v>310802</v>
      </c>
      <c r="E16">
        <v>407151</v>
      </c>
      <c r="F16">
        <v>625651</v>
      </c>
      <c r="G16">
        <v>765474</v>
      </c>
    </row>
    <row r="17" spans="1:10" x14ac:dyDescent="0.25">
      <c r="A17" s="4">
        <v>2011</v>
      </c>
      <c r="B17">
        <v>69893</v>
      </c>
      <c r="C17">
        <v>183247</v>
      </c>
      <c r="D17">
        <v>323315</v>
      </c>
      <c r="E17">
        <v>415052</v>
      </c>
      <c r="F17">
        <v>626225</v>
      </c>
      <c r="G17">
        <v>790545</v>
      </c>
    </row>
    <row r="18" spans="1:10" x14ac:dyDescent="0.25">
      <c r="A18" s="4">
        <v>2012</v>
      </c>
      <c r="B18">
        <v>69162</v>
      </c>
      <c r="C18">
        <v>179463</v>
      </c>
      <c r="D18">
        <v>329606</v>
      </c>
      <c r="E18">
        <v>432346</v>
      </c>
      <c r="F18">
        <v>620428</v>
      </c>
      <c r="G18">
        <v>805307</v>
      </c>
    </row>
    <row r="19" spans="1:10" x14ac:dyDescent="0.25">
      <c r="A19" s="4">
        <v>2013</v>
      </c>
      <c r="B19">
        <v>69573</v>
      </c>
      <c r="C19">
        <v>177724</v>
      </c>
      <c r="D19">
        <v>338127</v>
      </c>
      <c r="E19">
        <v>454429</v>
      </c>
      <c r="F19">
        <v>625013</v>
      </c>
      <c r="G19">
        <v>825198</v>
      </c>
    </row>
    <row r="20" spans="1:10" x14ac:dyDescent="0.25">
      <c r="A20" s="4">
        <v>2014</v>
      </c>
      <c r="B20">
        <v>70996</v>
      </c>
      <c r="C20">
        <v>175917</v>
      </c>
      <c r="D20">
        <v>348808</v>
      </c>
      <c r="E20">
        <v>471541</v>
      </c>
      <c r="F20">
        <v>624504</v>
      </c>
      <c r="G20">
        <v>826226</v>
      </c>
    </row>
    <row r="21" spans="1:10" x14ac:dyDescent="0.25">
      <c r="A21" s="4">
        <v>2015</v>
      </c>
      <c r="B21">
        <v>73088</v>
      </c>
      <c r="C21">
        <v>174494</v>
      </c>
      <c r="D21">
        <v>357785</v>
      </c>
      <c r="E21">
        <v>495016</v>
      </c>
      <c r="F21">
        <v>637566</v>
      </c>
      <c r="G21">
        <v>859701</v>
      </c>
    </row>
    <row r="22" spans="1:10" x14ac:dyDescent="0.25">
      <c r="A22" s="4">
        <v>2016</v>
      </c>
      <c r="B22">
        <v>77792</v>
      </c>
      <c r="C22">
        <v>173516</v>
      </c>
      <c r="D22">
        <v>366445</v>
      </c>
      <c r="E22">
        <v>512080</v>
      </c>
      <c r="F22">
        <v>636916</v>
      </c>
      <c r="G22">
        <v>854462</v>
      </c>
    </row>
    <row r="23" spans="1:10" x14ac:dyDescent="0.25">
      <c r="A23" s="4" t="s">
        <v>2</v>
      </c>
      <c r="B23">
        <v>1435697</v>
      </c>
      <c r="C23">
        <v>3183168</v>
      </c>
      <c r="D23">
        <v>5322711</v>
      </c>
      <c r="E23">
        <v>7728834</v>
      </c>
      <c r="F23">
        <v>11880147</v>
      </c>
      <c r="G23">
        <v>13334134</v>
      </c>
    </row>
    <row r="24" spans="1:10" x14ac:dyDescent="0.25">
      <c r="J24" t="s">
        <v>590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DEC5-C9D4-4559-BCF3-98D670D4552C}">
  <dimension ref="A1:G310"/>
  <sheetViews>
    <sheetView workbookViewId="0"/>
  </sheetViews>
  <sheetFormatPr defaultRowHeight="15" x14ac:dyDescent="0.25"/>
  <cols>
    <col min="1" max="1" width="7.28515625" bestFit="1" customWidth="1"/>
    <col min="2" max="2" width="12.28515625" bestFit="1" customWidth="1"/>
    <col min="3" max="3" width="12.7109375" bestFit="1" customWidth="1"/>
    <col min="4" max="4" width="17.85546875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9</v>
      </c>
      <c r="F1" t="s">
        <v>10</v>
      </c>
      <c r="G1" t="s">
        <v>11</v>
      </c>
    </row>
    <row r="2" spans="1:7" x14ac:dyDescent="0.25">
      <c r="A2">
        <v>1999</v>
      </c>
      <c r="B2">
        <v>1999</v>
      </c>
      <c r="C2" t="s">
        <v>12</v>
      </c>
      <c r="D2" t="s">
        <v>13</v>
      </c>
      <c r="E2">
        <v>27937</v>
      </c>
      <c r="F2" t="s">
        <v>81</v>
      </c>
      <c r="G2" t="s">
        <v>82</v>
      </c>
    </row>
    <row r="3" spans="1:7" x14ac:dyDescent="0.25">
      <c r="A3">
        <v>1999</v>
      </c>
      <c r="B3">
        <v>1999</v>
      </c>
      <c r="C3" t="s">
        <v>15</v>
      </c>
      <c r="D3" t="s">
        <v>16</v>
      </c>
      <c r="E3">
        <v>5249</v>
      </c>
      <c r="F3" t="s">
        <v>83</v>
      </c>
      <c r="G3" t="s">
        <v>84</v>
      </c>
    </row>
    <row r="4" spans="1:7" x14ac:dyDescent="0.25">
      <c r="A4">
        <v>1999</v>
      </c>
      <c r="B4">
        <v>1999</v>
      </c>
      <c r="C4" t="s">
        <v>17</v>
      </c>
      <c r="D4" t="s">
        <v>18</v>
      </c>
      <c r="E4">
        <v>3474</v>
      </c>
      <c r="F4" t="s">
        <v>85</v>
      </c>
      <c r="G4" t="s">
        <v>86</v>
      </c>
    </row>
    <row r="5" spans="1:7" x14ac:dyDescent="0.25">
      <c r="A5">
        <v>1999</v>
      </c>
      <c r="B5">
        <v>1999</v>
      </c>
      <c r="C5" t="s">
        <v>19</v>
      </c>
      <c r="D5" t="s">
        <v>20</v>
      </c>
      <c r="E5">
        <v>4121</v>
      </c>
      <c r="F5" t="s">
        <v>87</v>
      </c>
      <c r="G5" t="s">
        <v>88</v>
      </c>
    </row>
    <row r="6" spans="1:7" x14ac:dyDescent="0.25">
      <c r="A6">
        <v>1999</v>
      </c>
      <c r="B6">
        <v>1999</v>
      </c>
      <c r="C6" t="s">
        <v>21</v>
      </c>
      <c r="D6" t="s">
        <v>22</v>
      </c>
      <c r="E6">
        <v>13778</v>
      </c>
      <c r="F6" t="s">
        <v>89</v>
      </c>
      <c r="G6" t="s">
        <v>90</v>
      </c>
    </row>
    <row r="7" spans="1:7" x14ac:dyDescent="0.25">
      <c r="A7">
        <v>1999</v>
      </c>
      <c r="B7">
        <v>1999</v>
      </c>
      <c r="C7" t="s">
        <v>23</v>
      </c>
      <c r="D7" t="s">
        <v>24</v>
      </c>
      <c r="E7">
        <v>16878</v>
      </c>
      <c r="F7" t="s">
        <v>91</v>
      </c>
      <c r="G7" t="s">
        <v>92</v>
      </c>
    </row>
    <row r="8" spans="1:7" x14ac:dyDescent="0.25">
      <c r="A8">
        <v>1999</v>
      </c>
      <c r="B8">
        <v>1999</v>
      </c>
      <c r="C8" t="s">
        <v>93</v>
      </c>
      <c r="D8" t="s">
        <v>94</v>
      </c>
      <c r="E8">
        <v>41066</v>
      </c>
      <c r="F8" t="s">
        <v>95</v>
      </c>
      <c r="G8" t="s">
        <v>96</v>
      </c>
    </row>
    <row r="9" spans="1:7" x14ac:dyDescent="0.25">
      <c r="A9">
        <v>1999</v>
      </c>
      <c r="B9">
        <v>1999</v>
      </c>
      <c r="C9" t="s">
        <v>97</v>
      </c>
      <c r="D9" t="s">
        <v>98</v>
      </c>
      <c r="E9">
        <v>89256</v>
      </c>
      <c r="F9" t="s">
        <v>99</v>
      </c>
      <c r="G9" t="s">
        <v>100</v>
      </c>
    </row>
    <row r="10" spans="1:7" x14ac:dyDescent="0.25">
      <c r="A10">
        <v>1999</v>
      </c>
      <c r="B10">
        <v>1999</v>
      </c>
      <c r="C10" t="s">
        <v>101</v>
      </c>
      <c r="D10" t="s">
        <v>102</v>
      </c>
      <c r="E10">
        <v>152974</v>
      </c>
      <c r="F10" t="s">
        <v>103</v>
      </c>
      <c r="G10" t="s">
        <v>104</v>
      </c>
    </row>
    <row r="11" spans="1:7" x14ac:dyDescent="0.25">
      <c r="A11">
        <v>1999</v>
      </c>
      <c r="B11">
        <v>1999</v>
      </c>
      <c r="C11" t="s">
        <v>105</v>
      </c>
      <c r="D11" t="s">
        <v>106</v>
      </c>
      <c r="E11">
        <v>238979</v>
      </c>
      <c r="F11" t="s">
        <v>107</v>
      </c>
      <c r="G11" t="s">
        <v>108</v>
      </c>
    </row>
    <row r="12" spans="1:7" x14ac:dyDescent="0.25">
      <c r="A12">
        <v>1999</v>
      </c>
      <c r="B12">
        <v>1999</v>
      </c>
      <c r="C12" t="s">
        <v>109</v>
      </c>
      <c r="D12" t="s">
        <v>110</v>
      </c>
      <c r="E12">
        <v>452600</v>
      </c>
      <c r="F12" t="s">
        <v>111</v>
      </c>
      <c r="G12" t="s">
        <v>112</v>
      </c>
    </row>
    <row r="13" spans="1:7" x14ac:dyDescent="0.25">
      <c r="A13">
        <v>1999</v>
      </c>
      <c r="B13">
        <v>1999</v>
      </c>
      <c r="C13" t="s">
        <v>113</v>
      </c>
      <c r="D13" t="s">
        <v>114</v>
      </c>
      <c r="E13">
        <v>698590</v>
      </c>
      <c r="F13" t="s">
        <v>115</v>
      </c>
      <c r="G13" t="s">
        <v>116</v>
      </c>
    </row>
    <row r="14" spans="1:7" x14ac:dyDescent="0.25">
      <c r="A14">
        <v>1999</v>
      </c>
      <c r="B14">
        <v>1999</v>
      </c>
      <c r="C14" t="s">
        <v>117</v>
      </c>
      <c r="D14" t="s">
        <v>118</v>
      </c>
      <c r="E14">
        <v>646141</v>
      </c>
      <c r="F14" t="s">
        <v>119</v>
      </c>
      <c r="G14" t="s">
        <v>120</v>
      </c>
    </row>
    <row r="15" spans="1:7" x14ac:dyDescent="0.25">
      <c r="A15">
        <v>1999</v>
      </c>
      <c r="B15">
        <v>1999</v>
      </c>
      <c r="C15" t="s">
        <v>57</v>
      </c>
      <c r="D15" t="s">
        <v>58</v>
      </c>
      <c r="E15">
        <v>356</v>
      </c>
      <c r="F15" t="s">
        <v>14</v>
      </c>
      <c r="G15" t="s">
        <v>14</v>
      </c>
    </row>
    <row r="16" spans="1:7" x14ac:dyDescent="0.25">
      <c r="A16">
        <v>1999</v>
      </c>
      <c r="B16">
        <v>1999</v>
      </c>
      <c r="C16" t="s">
        <v>4</v>
      </c>
      <c r="D16" t="s">
        <v>4</v>
      </c>
      <c r="E16">
        <v>2391399</v>
      </c>
      <c r="F16" t="s">
        <v>121</v>
      </c>
      <c r="G16" t="s">
        <v>122</v>
      </c>
    </row>
    <row r="17" spans="1:7" x14ac:dyDescent="0.25">
      <c r="A17">
        <v>2000</v>
      </c>
      <c r="B17">
        <v>2000</v>
      </c>
      <c r="C17" t="s">
        <v>12</v>
      </c>
      <c r="D17" t="s">
        <v>13</v>
      </c>
      <c r="E17">
        <v>28035</v>
      </c>
      <c r="F17" t="s">
        <v>123</v>
      </c>
      <c r="G17" t="s">
        <v>124</v>
      </c>
    </row>
    <row r="18" spans="1:7" x14ac:dyDescent="0.25">
      <c r="A18">
        <v>2000</v>
      </c>
      <c r="B18">
        <v>2000</v>
      </c>
      <c r="C18" t="s">
        <v>15</v>
      </c>
      <c r="D18" t="s">
        <v>16</v>
      </c>
      <c r="E18">
        <v>4979</v>
      </c>
      <c r="F18" t="s">
        <v>125</v>
      </c>
      <c r="G18" t="s">
        <v>126</v>
      </c>
    </row>
    <row r="19" spans="1:7" x14ac:dyDescent="0.25">
      <c r="A19">
        <v>2000</v>
      </c>
      <c r="B19">
        <v>2000</v>
      </c>
      <c r="C19" t="s">
        <v>17</v>
      </c>
      <c r="D19" t="s">
        <v>18</v>
      </c>
      <c r="E19">
        <v>3253</v>
      </c>
      <c r="F19" t="s">
        <v>127</v>
      </c>
      <c r="G19" t="s">
        <v>128</v>
      </c>
    </row>
    <row r="20" spans="1:7" x14ac:dyDescent="0.25">
      <c r="A20">
        <v>2000</v>
      </c>
      <c r="B20">
        <v>2000</v>
      </c>
      <c r="C20" t="s">
        <v>19</v>
      </c>
      <c r="D20" t="s">
        <v>20</v>
      </c>
      <c r="E20">
        <v>4160</v>
      </c>
      <c r="F20" t="s">
        <v>129</v>
      </c>
      <c r="G20" t="s">
        <v>130</v>
      </c>
    </row>
    <row r="21" spans="1:7" x14ac:dyDescent="0.25">
      <c r="A21">
        <v>2000</v>
      </c>
      <c r="B21">
        <v>2000</v>
      </c>
      <c r="C21" t="s">
        <v>21</v>
      </c>
      <c r="D21" t="s">
        <v>22</v>
      </c>
      <c r="E21">
        <v>13563</v>
      </c>
      <c r="F21" t="s">
        <v>131</v>
      </c>
      <c r="G21" t="s">
        <v>132</v>
      </c>
    </row>
    <row r="22" spans="1:7" x14ac:dyDescent="0.25">
      <c r="A22">
        <v>2000</v>
      </c>
      <c r="B22">
        <v>2000</v>
      </c>
      <c r="C22" t="s">
        <v>23</v>
      </c>
      <c r="D22" t="s">
        <v>24</v>
      </c>
      <c r="E22">
        <v>17744</v>
      </c>
      <c r="F22" t="s">
        <v>133</v>
      </c>
      <c r="G22" t="s">
        <v>134</v>
      </c>
    </row>
    <row r="23" spans="1:7" x14ac:dyDescent="0.25">
      <c r="A23">
        <v>2000</v>
      </c>
      <c r="B23">
        <v>2000</v>
      </c>
      <c r="C23" t="s">
        <v>93</v>
      </c>
      <c r="D23" t="s">
        <v>94</v>
      </c>
      <c r="E23">
        <v>40451</v>
      </c>
      <c r="F23" t="s">
        <v>135</v>
      </c>
      <c r="G23" t="s">
        <v>136</v>
      </c>
    </row>
    <row r="24" spans="1:7" x14ac:dyDescent="0.25">
      <c r="A24">
        <v>2000</v>
      </c>
      <c r="B24">
        <v>2000</v>
      </c>
      <c r="C24" t="s">
        <v>97</v>
      </c>
      <c r="D24" t="s">
        <v>98</v>
      </c>
      <c r="E24">
        <v>89798</v>
      </c>
      <c r="F24" t="s">
        <v>137</v>
      </c>
      <c r="G24" t="s">
        <v>138</v>
      </c>
    </row>
    <row r="25" spans="1:7" x14ac:dyDescent="0.25">
      <c r="A25">
        <v>2000</v>
      </c>
      <c r="B25">
        <v>2000</v>
      </c>
      <c r="C25" t="s">
        <v>101</v>
      </c>
      <c r="D25" t="s">
        <v>102</v>
      </c>
      <c r="E25">
        <v>160341</v>
      </c>
      <c r="F25" t="s">
        <v>139</v>
      </c>
      <c r="G25" t="s">
        <v>140</v>
      </c>
    </row>
    <row r="26" spans="1:7" x14ac:dyDescent="0.25">
      <c r="A26">
        <v>2000</v>
      </c>
      <c r="B26">
        <v>2000</v>
      </c>
      <c r="C26" t="s">
        <v>105</v>
      </c>
      <c r="D26" t="s">
        <v>106</v>
      </c>
      <c r="E26">
        <v>240846</v>
      </c>
      <c r="F26" t="s">
        <v>141</v>
      </c>
      <c r="G26" t="s">
        <v>142</v>
      </c>
    </row>
    <row r="27" spans="1:7" x14ac:dyDescent="0.25">
      <c r="A27">
        <v>2000</v>
      </c>
      <c r="B27">
        <v>2000</v>
      </c>
      <c r="C27" t="s">
        <v>109</v>
      </c>
      <c r="D27" t="s">
        <v>110</v>
      </c>
      <c r="E27">
        <v>441209</v>
      </c>
      <c r="F27" t="s">
        <v>143</v>
      </c>
      <c r="G27" t="s">
        <v>144</v>
      </c>
    </row>
    <row r="28" spans="1:7" x14ac:dyDescent="0.25">
      <c r="A28">
        <v>2000</v>
      </c>
      <c r="B28">
        <v>2000</v>
      </c>
      <c r="C28" t="s">
        <v>113</v>
      </c>
      <c r="D28" t="s">
        <v>114</v>
      </c>
      <c r="E28">
        <v>700445</v>
      </c>
      <c r="F28" t="s">
        <v>145</v>
      </c>
      <c r="G28" t="s">
        <v>146</v>
      </c>
    </row>
    <row r="29" spans="1:7" x14ac:dyDescent="0.25">
      <c r="A29">
        <v>2000</v>
      </c>
      <c r="B29">
        <v>2000</v>
      </c>
      <c r="C29" t="s">
        <v>117</v>
      </c>
      <c r="D29" t="s">
        <v>118</v>
      </c>
      <c r="E29">
        <v>658171</v>
      </c>
      <c r="F29" t="s">
        <v>147</v>
      </c>
      <c r="G29" t="s">
        <v>148</v>
      </c>
    </row>
    <row r="30" spans="1:7" x14ac:dyDescent="0.25">
      <c r="A30">
        <v>2000</v>
      </c>
      <c r="B30">
        <v>2000</v>
      </c>
      <c r="C30" t="s">
        <v>57</v>
      </c>
      <c r="D30" t="s">
        <v>58</v>
      </c>
      <c r="E30">
        <v>356</v>
      </c>
      <c r="F30" t="s">
        <v>14</v>
      </c>
      <c r="G30" t="s">
        <v>14</v>
      </c>
    </row>
    <row r="31" spans="1:7" x14ac:dyDescent="0.25">
      <c r="A31">
        <v>2000</v>
      </c>
      <c r="B31">
        <v>2000</v>
      </c>
      <c r="C31" t="s">
        <v>4</v>
      </c>
      <c r="D31" t="s">
        <v>4</v>
      </c>
      <c r="E31">
        <v>2403351</v>
      </c>
      <c r="F31" t="s">
        <v>149</v>
      </c>
      <c r="G31" t="s">
        <v>150</v>
      </c>
    </row>
    <row r="32" spans="1:7" x14ac:dyDescent="0.25">
      <c r="A32">
        <v>2001</v>
      </c>
      <c r="B32">
        <v>2001</v>
      </c>
      <c r="C32" t="s">
        <v>12</v>
      </c>
      <c r="D32" t="s">
        <v>13</v>
      </c>
      <c r="E32">
        <v>27568</v>
      </c>
      <c r="F32" t="s">
        <v>151</v>
      </c>
      <c r="G32" t="s">
        <v>152</v>
      </c>
    </row>
    <row r="33" spans="1:7" x14ac:dyDescent="0.25">
      <c r="A33">
        <v>2001</v>
      </c>
      <c r="B33">
        <v>2001</v>
      </c>
      <c r="C33" t="s">
        <v>15</v>
      </c>
      <c r="D33" t="s">
        <v>16</v>
      </c>
      <c r="E33">
        <v>5107</v>
      </c>
      <c r="F33" t="s">
        <v>153</v>
      </c>
      <c r="G33" t="s">
        <v>154</v>
      </c>
    </row>
    <row r="34" spans="1:7" x14ac:dyDescent="0.25">
      <c r="A34">
        <v>2001</v>
      </c>
      <c r="B34">
        <v>2001</v>
      </c>
      <c r="C34" t="s">
        <v>17</v>
      </c>
      <c r="D34" t="s">
        <v>18</v>
      </c>
      <c r="E34">
        <v>3093</v>
      </c>
      <c r="F34" t="s">
        <v>155</v>
      </c>
      <c r="G34" t="s">
        <v>156</v>
      </c>
    </row>
    <row r="35" spans="1:7" x14ac:dyDescent="0.25">
      <c r="A35">
        <v>2001</v>
      </c>
      <c r="B35">
        <v>2001</v>
      </c>
      <c r="C35" t="s">
        <v>19</v>
      </c>
      <c r="D35" t="s">
        <v>20</v>
      </c>
      <c r="E35">
        <v>4002</v>
      </c>
      <c r="F35" t="s">
        <v>157</v>
      </c>
      <c r="G35" t="s">
        <v>158</v>
      </c>
    </row>
    <row r="36" spans="1:7" x14ac:dyDescent="0.25">
      <c r="A36">
        <v>2001</v>
      </c>
      <c r="B36">
        <v>2001</v>
      </c>
      <c r="C36" t="s">
        <v>21</v>
      </c>
      <c r="D36" t="s">
        <v>22</v>
      </c>
      <c r="E36">
        <v>13555</v>
      </c>
      <c r="F36" t="s">
        <v>159</v>
      </c>
      <c r="G36" t="s">
        <v>160</v>
      </c>
    </row>
    <row r="37" spans="1:7" x14ac:dyDescent="0.25">
      <c r="A37">
        <v>2001</v>
      </c>
      <c r="B37">
        <v>2001</v>
      </c>
      <c r="C37" t="s">
        <v>23</v>
      </c>
      <c r="D37" t="s">
        <v>24</v>
      </c>
      <c r="E37">
        <v>18697</v>
      </c>
      <c r="F37" t="s">
        <v>161</v>
      </c>
      <c r="G37" t="s">
        <v>162</v>
      </c>
    </row>
    <row r="38" spans="1:7" x14ac:dyDescent="0.25">
      <c r="A38">
        <v>2001</v>
      </c>
      <c r="B38">
        <v>2001</v>
      </c>
      <c r="C38" t="s">
        <v>93</v>
      </c>
      <c r="D38" t="s">
        <v>94</v>
      </c>
      <c r="E38">
        <v>41683</v>
      </c>
      <c r="F38" t="s">
        <v>163</v>
      </c>
      <c r="G38" t="s">
        <v>164</v>
      </c>
    </row>
    <row r="39" spans="1:7" x14ac:dyDescent="0.25">
      <c r="A39">
        <v>2001</v>
      </c>
      <c r="B39">
        <v>2001</v>
      </c>
      <c r="C39" t="s">
        <v>97</v>
      </c>
      <c r="D39" t="s">
        <v>98</v>
      </c>
      <c r="E39">
        <v>91674</v>
      </c>
      <c r="F39" t="s">
        <v>165</v>
      </c>
      <c r="G39" t="s">
        <v>166</v>
      </c>
    </row>
    <row r="40" spans="1:7" x14ac:dyDescent="0.25">
      <c r="A40">
        <v>2001</v>
      </c>
      <c r="B40">
        <v>2001</v>
      </c>
      <c r="C40" t="s">
        <v>101</v>
      </c>
      <c r="D40" t="s">
        <v>102</v>
      </c>
      <c r="E40">
        <v>168065</v>
      </c>
      <c r="F40" t="s">
        <v>167</v>
      </c>
      <c r="G40" t="s">
        <v>168</v>
      </c>
    </row>
    <row r="41" spans="1:7" x14ac:dyDescent="0.25">
      <c r="A41">
        <v>2001</v>
      </c>
      <c r="B41">
        <v>2001</v>
      </c>
      <c r="C41" t="s">
        <v>105</v>
      </c>
      <c r="D41" t="s">
        <v>106</v>
      </c>
      <c r="E41">
        <v>244139</v>
      </c>
      <c r="F41" t="s">
        <v>169</v>
      </c>
      <c r="G41" t="s">
        <v>170</v>
      </c>
    </row>
    <row r="42" spans="1:7" x14ac:dyDescent="0.25">
      <c r="A42">
        <v>2001</v>
      </c>
      <c r="B42">
        <v>2001</v>
      </c>
      <c r="C42" t="s">
        <v>109</v>
      </c>
      <c r="D42" t="s">
        <v>110</v>
      </c>
      <c r="E42">
        <v>430960</v>
      </c>
      <c r="F42" t="s">
        <v>171</v>
      </c>
      <c r="G42" t="s">
        <v>172</v>
      </c>
    </row>
    <row r="43" spans="1:7" x14ac:dyDescent="0.25">
      <c r="A43">
        <v>2001</v>
      </c>
      <c r="B43">
        <v>2001</v>
      </c>
      <c r="C43" t="s">
        <v>113</v>
      </c>
      <c r="D43" t="s">
        <v>114</v>
      </c>
      <c r="E43">
        <v>701929</v>
      </c>
      <c r="F43" t="s">
        <v>173</v>
      </c>
      <c r="G43" t="s">
        <v>174</v>
      </c>
    </row>
    <row r="44" spans="1:7" x14ac:dyDescent="0.25">
      <c r="A44">
        <v>2001</v>
      </c>
      <c r="B44">
        <v>2001</v>
      </c>
      <c r="C44" t="s">
        <v>117</v>
      </c>
      <c r="D44" t="s">
        <v>118</v>
      </c>
      <c r="E44">
        <v>665531</v>
      </c>
      <c r="F44" t="s">
        <v>175</v>
      </c>
      <c r="G44" t="s">
        <v>176</v>
      </c>
    </row>
    <row r="45" spans="1:7" x14ac:dyDescent="0.25">
      <c r="A45">
        <v>2001</v>
      </c>
      <c r="B45">
        <v>2001</v>
      </c>
      <c r="C45" t="s">
        <v>57</v>
      </c>
      <c r="D45" t="s">
        <v>58</v>
      </c>
      <c r="E45">
        <v>422</v>
      </c>
      <c r="F45" t="s">
        <v>14</v>
      </c>
      <c r="G45" t="s">
        <v>14</v>
      </c>
    </row>
    <row r="46" spans="1:7" x14ac:dyDescent="0.25">
      <c r="A46">
        <v>2001</v>
      </c>
      <c r="B46">
        <v>2001</v>
      </c>
      <c r="C46" t="s">
        <v>4</v>
      </c>
      <c r="D46" t="s">
        <v>4</v>
      </c>
      <c r="E46">
        <v>2416425</v>
      </c>
      <c r="F46" t="s">
        <v>177</v>
      </c>
      <c r="G46" t="s">
        <v>178</v>
      </c>
    </row>
    <row r="47" spans="1:7" x14ac:dyDescent="0.25">
      <c r="A47">
        <v>2002</v>
      </c>
      <c r="B47">
        <v>2002</v>
      </c>
      <c r="C47" t="s">
        <v>12</v>
      </c>
      <c r="D47" t="s">
        <v>13</v>
      </c>
      <c r="E47">
        <v>28034</v>
      </c>
      <c r="F47" t="s">
        <v>179</v>
      </c>
      <c r="G47" t="s">
        <v>180</v>
      </c>
    </row>
    <row r="48" spans="1:7" x14ac:dyDescent="0.25">
      <c r="A48">
        <v>2002</v>
      </c>
      <c r="B48">
        <v>2002</v>
      </c>
      <c r="C48" t="s">
        <v>15</v>
      </c>
      <c r="D48" t="s">
        <v>16</v>
      </c>
      <c r="E48">
        <v>4858</v>
      </c>
      <c r="F48" t="s">
        <v>181</v>
      </c>
      <c r="G48" t="s">
        <v>182</v>
      </c>
    </row>
    <row r="49" spans="1:7" x14ac:dyDescent="0.25">
      <c r="A49">
        <v>2002</v>
      </c>
      <c r="B49">
        <v>2002</v>
      </c>
      <c r="C49" t="s">
        <v>17</v>
      </c>
      <c r="D49" t="s">
        <v>18</v>
      </c>
      <c r="E49">
        <v>3018</v>
      </c>
      <c r="F49" t="s">
        <v>183</v>
      </c>
      <c r="G49" t="s">
        <v>184</v>
      </c>
    </row>
    <row r="50" spans="1:7" x14ac:dyDescent="0.25">
      <c r="A50">
        <v>2002</v>
      </c>
      <c r="B50">
        <v>2002</v>
      </c>
      <c r="C50" t="s">
        <v>19</v>
      </c>
      <c r="D50" t="s">
        <v>20</v>
      </c>
      <c r="E50">
        <v>4132</v>
      </c>
      <c r="F50" t="s">
        <v>185</v>
      </c>
      <c r="G50" t="s">
        <v>186</v>
      </c>
    </row>
    <row r="51" spans="1:7" x14ac:dyDescent="0.25">
      <c r="A51">
        <v>2002</v>
      </c>
      <c r="B51">
        <v>2002</v>
      </c>
      <c r="C51" t="s">
        <v>21</v>
      </c>
      <c r="D51" t="s">
        <v>22</v>
      </c>
      <c r="E51">
        <v>13812</v>
      </c>
      <c r="F51" t="s">
        <v>187</v>
      </c>
      <c r="G51" t="s">
        <v>188</v>
      </c>
    </row>
    <row r="52" spans="1:7" x14ac:dyDescent="0.25">
      <c r="A52">
        <v>2002</v>
      </c>
      <c r="B52">
        <v>2002</v>
      </c>
      <c r="C52" t="s">
        <v>23</v>
      </c>
      <c r="D52" t="s">
        <v>24</v>
      </c>
      <c r="E52">
        <v>19234</v>
      </c>
      <c r="F52" t="s">
        <v>189</v>
      </c>
      <c r="G52" t="s">
        <v>190</v>
      </c>
    </row>
    <row r="53" spans="1:7" x14ac:dyDescent="0.25">
      <c r="A53">
        <v>2002</v>
      </c>
      <c r="B53">
        <v>2002</v>
      </c>
      <c r="C53" t="s">
        <v>93</v>
      </c>
      <c r="D53" t="s">
        <v>94</v>
      </c>
      <c r="E53">
        <v>41355</v>
      </c>
      <c r="F53" t="s">
        <v>191</v>
      </c>
      <c r="G53" t="s">
        <v>192</v>
      </c>
    </row>
    <row r="54" spans="1:7" x14ac:dyDescent="0.25">
      <c r="A54">
        <v>2002</v>
      </c>
      <c r="B54">
        <v>2002</v>
      </c>
      <c r="C54" t="s">
        <v>97</v>
      </c>
      <c r="D54" t="s">
        <v>98</v>
      </c>
      <c r="E54">
        <v>91140</v>
      </c>
      <c r="F54" t="s">
        <v>193</v>
      </c>
      <c r="G54" t="s">
        <v>194</v>
      </c>
    </row>
    <row r="55" spans="1:7" x14ac:dyDescent="0.25">
      <c r="A55">
        <v>2002</v>
      </c>
      <c r="B55">
        <v>2002</v>
      </c>
      <c r="C55" t="s">
        <v>101</v>
      </c>
      <c r="D55" t="s">
        <v>102</v>
      </c>
      <c r="E55">
        <v>172385</v>
      </c>
      <c r="F55" t="s">
        <v>195</v>
      </c>
      <c r="G55" t="s">
        <v>196</v>
      </c>
    </row>
    <row r="56" spans="1:7" x14ac:dyDescent="0.25">
      <c r="A56">
        <v>2002</v>
      </c>
      <c r="B56">
        <v>2002</v>
      </c>
      <c r="C56" t="s">
        <v>105</v>
      </c>
      <c r="D56" t="s">
        <v>106</v>
      </c>
      <c r="E56">
        <v>253342</v>
      </c>
      <c r="F56" t="s">
        <v>197</v>
      </c>
      <c r="G56" t="s">
        <v>198</v>
      </c>
    </row>
    <row r="57" spans="1:7" x14ac:dyDescent="0.25">
      <c r="A57">
        <v>2002</v>
      </c>
      <c r="B57">
        <v>2002</v>
      </c>
      <c r="C57" t="s">
        <v>109</v>
      </c>
      <c r="D57" t="s">
        <v>110</v>
      </c>
      <c r="E57">
        <v>422990</v>
      </c>
      <c r="F57" t="s">
        <v>199</v>
      </c>
      <c r="G57" t="s">
        <v>200</v>
      </c>
    </row>
    <row r="58" spans="1:7" x14ac:dyDescent="0.25">
      <c r="A58">
        <v>2002</v>
      </c>
      <c r="B58">
        <v>2002</v>
      </c>
      <c r="C58" t="s">
        <v>113</v>
      </c>
      <c r="D58" t="s">
        <v>114</v>
      </c>
      <c r="E58">
        <v>707654</v>
      </c>
      <c r="F58" t="s">
        <v>201</v>
      </c>
      <c r="G58" t="s">
        <v>202</v>
      </c>
    </row>
    <row r="59" spans="1:7" x14ac:dyDescent="0.25">
      <c r="A59">
        <v>2002</v>
      </c>
      <c r="B59">
        <v>2002</v>
      </c>
      <c r="C59" t="s">
        <v>117</v>
      </c>
      <c r="D59" t="s">
        <v>118</v>
      </c>
      <c r="E59">
        <v>681076</v>
      </c>
      <c r="F59" t="s">
        <v>203</v>
      </c>
      <c r="G59" t="s">
        <v>204</v>
      </c>
    </row>
    <row r="60" spans="1:7" x14ac:dyDescent="0.25">
      <c r="A60">
        <v>2002</v>
      </c>
      <c r="B60">
        <v>2002</v>
      </c>
      <c r="C60" t="s">
        <v>57</v>
      </c>
      <c r="D60" t="s">
        <v>58</v>
      </c>
      <c r="E60">
        <v>357</v>
      </c>
      <c r="F60" t="s">
        <v>14</v>
      </c>
      <c r="G60" t="s">
        <v>14</v>
      </c>
    </row>
    <row r="61" spans="1:7" x14ac:dyDescent="0.25">
      <c r="A61">
        <v>2002</v>
      </c>
      <c r="B61">
        <v>2002</v>
      </c>
      <c r="C61" t="s">
        <v>4</v>
      </c>
      <c r="D61" t="s">
        <v>4</v>
      </c>
      <c r="E61">
        <v>2443387</v>
      </c>
      <c r="F61" t="s">
        <v>205</v>
      </c>
      <c r="G61" t="s">
        <v>206</v>
      </c>
    </row>
    <row r="62" spans="1:7" x14ac:dyDescent="0.25">
      <c r="A62">
        <v>2003</v>
      </c>
      <c r="B62">
        <v>2003</v>
      </c>
      <c r="C62" t="s">
        <v>12</v>
      </c>
      <c r="D62" t="s">
        <v>13</v>
      </c>
      <c r="E62">
        <v>28025</v>
      </c>
      <c r="F62" t="s">
        <v>207</v>
      </c>
      <c r="G62" t="s">
        <v>208</v>
      </c>
    </row>
    <row r="63" spans="1:7" x14ac:dyDescent="0.25">
      <c r="A63">
        <v>2003</v>
      </c>
      <c r="B63">
        <v>2003</v>
      </c>
      <c r="C63" t="s">
        <v>15</v>
      </c>
      <c r="D63" t="s">
        <v>16</v>
      </c>
      <c r="E63">
        <v>4965</v>
      </c>
      <c r="F63" t="s">
        <v>209</v>
      </c>
      <c r="G63" t="s">
        <v>210</v>
      </c>
    </row>
    <row r="64" spans="1:7" x14ac:dyDescent="0.25">
      <c r="A64">
        <v>2003</v>
      </c>
      <c r="B64">
        <v>2003</v>
      </c>
      <c r="C64" t="s">
        <v>17</v>
      </c>
      <c r="D64" t="s">
        <v>18</v>
      </c>
      <c r="E64">
        <v>2898</v>
      </c>
      <c r="F64" t="s">
        <v>211</v>
      </c>
      <c r="G64" t="s">
        <v>212</v>
      </c>
    </row>
    <row r="65" spans="1:7" x14ac:dyDescent="0.25">
      <c r="A65">
        <v>2003</v>
      </c>
      <c r="B65">
        <v>2003</v>
      </c>
      <c r="C65" t="s">
        <v>19</v>
      </c>
      <c r="D65" t="s">
        <v>20</v>
      </c>
      <c r="E65">
        <v>4056</v>
      </c>
      <c r="F65" t="s">
        <v>213</v>
      </c>
      <c r="G65" t="s">
        <v>214</v>
      </c>
    </row>
    <row r="66" spans="1:7" x14ac:dyDescent="0.25">
      <c r="A66">
        <v>2003</v>
      </c>
      <c r="B66">
        <v>2003</v>
      </c>
      <c r="C66" t="s">
        <v>21</v>
      </c>
      <c r="D66" t="s">
        <v>22</v>
      </c>
      <c r="E66">
        <v>13595</v>
      </c>
      <c r="F66" t="s">
        <v>215</v>
      </c>
      <c r="G66" t="s">
        <v>216</v>
      </c>
    </row>
    <row r="67" spans="1:7" x14ac:dyDescent="0.25">
      <c r="A67">
        <v>2003</v>
      </c>
      <c r="B67">
        <v>2003</v>
      </c>
      <c r="C67" t="s">
        <v>23</v>
      </c>
      <c r="D67" t="s">
        <v>24</v>
      </c>
      <c r="E67">
        <v>19973</v>
      </c>
      <c r="F67" t="s">
        <v>217</v>
      </c>
      <c r="G67" t="s">
        <v>218</v>
      </c>
    </row>
    <row r="68" spans="1:7" x14ac:dyDescent="0.25">
      <c r="A68">
        <v>2003</v>
      </c>
      <c r="B68">
        <v>2003</v>
      </c>
      <c r="C68" t="s">
        <v>93</v>
      </c>
      <c r="D68" t="s">
        <v>94</v>
      </c>
      <c r="E68">
        <v>41300</v>
      </c>
      <c r="F68" t="s">
        <v>219</v>
      </c>
      <c r="G68" t="s">
        <v>220</v>
      </c>
    </row>
    <row r="69" spans="1:7" x14ac:dyDescent="0.25">
      <c r="A69">
        <v>2003</v>
      </c>
      <c r="B69">
        <v>2003</v>
      </c>
      <c r="C69" t="s">
        <v>97</v>
      </c>
      <c r="D69" t="s">
        <v>98</v>
      </c>
      <c r="E69">
        <v>89461</v>
      </c>
      <c r="F69" t="s">
        <v>221</v>
      </c>
      <c r="G69" t="s">
        <v>222</v>
      </c>
    </row>
    <row r="70" spans="1:7" x14ac:dyDescent="0.25">
      <c r="A70">
        <v>2003</v>
      </c>
      <c r="B70">
        <v>2003</v>
      </c>
      <c r="C70" t="s">
        <v>101</v>
      </c>
      <c r="D70" t="s">
        <v>102</v>
      </c>
      <c r="E70">
        <v>176781</v>
      </c>
      <c r="F70" t="s">
        <v>223</v>
      </c>
      <c r="G70" t="s">
        <v>224</v>
      </c>
    </row>
    <row r="71" spans="1:7" x14ac:dyDescent="0.25">
      <c r="A71">
        <v>2003</v>
      </c>
      <c r="B71">
        <v>2003</v>
      </c>
      <c r="C71" t="s">
        <v>105</v>
      </c>
      <c r="D71" t="s">
        <v>106</v>
      </c>
      <c r="E71">
        <v>262519</v>
      </c>
      <c r="F71" t="s">
        <v>225</v>
      </c>
      <c r="G71" t="s">
        <v>226</v>
      </c>
    </row>
    <row r="72" spans="1:7" x14ac:dyDescent="0.25">
      <c r="A72">
        <v>2003</v>
      </c>
      <c r="B72">
        <v>2003</v>
      </c>
      <c r="C72" t="s">
        <v>109</v>
      </c>
      <c r="D72" t="s">
        <v>110</v>
      </c>
      <c r="E72">
        <v>413497</v>
      </c>
      <c r="F72" t="s">
        <v>227</v>
      </c>
      <c r="G72" t="s">
        <v>228</v>
      </c>
    </row>
    <row r="73" spans="1:7" x14ac:dyDescent="0.25">
      <c r="A73">
        <v>2003</v>
      </c>
      <c r="B73">
        <v>2003</v>
      </c>
      <c r="C73" t="s">
        <v>113</v>
      </c>
      <c r="D73" t="s">
        <v>114</v>
      </c>
      <c r="E73">
        <v>703024</v>
      </c>
      <c r="F73" t="s">
        <v>229</v>
      </c>
      <c r="G73" t="s">
        <v>230</v>
      </c>
    </row>
    <row r="74" spans="1:7" x14ac:dyDescent="0.25">
      <c r="A74">
        <v>2003</v>
      </c>
      <c r="B74">
        <v>2003</v>
      </c>
      <c r="C74" t="s">
        <v>117</v>
      </c>
      <c r="D74" t="s">
        <v>118</v>
      </c>
      <c r="E74">
        <v>687852</v>
      </c>
      <c r="F74" t="s">
        <v>231</v>
      </c>
      <c r="G74" t="s">
        <v>232</v>
      </c>
    </row>
    <row r="75" spans="1:7" x14ac:dyDescent="0.25">
      <c r="A75">
        <v>2003</v>
      </c>
      <c r="B75">
        <v>2003</v>
      </c>
      <c r="C75" t="s">
        <v>57</v>
      </c>
      <c r="D75" t="s">
        <v>58</v>
      </c>
      <c r="E75">
        <v>342</v>
      </c>
      <c r="F75" t="s">
        <v>14</v>
      </c>
      <c r="G75" t="s">
        <v>14</v>
      </c>
    </row>
    <row r="76" spans="1:7" x14ac:dyDescent="0.25">
      <c r="A76">
        <v>2003</v>
      </c>
      <c r="B76">
        <v>2003</v>
      </c>
      <c r="C76" t="s">
        <v>4</v>
      </c>
      <c r="D76" t="s">
        <v>4</v>
      </c>
      <c r="E76">
        <v>2448288</v>
      </c>
      <c r="F76" t="s">
        <v>233</v>
      </c>
      <c r="G76" t="s">
        <v>234</v>
      </c>
    </row>
    <row r="77" spans="1:7" x14ac:dyDescent="0.25">
      <c r="A77">
        <v>2004</v>
      </c>
      <c r="B77">
        <v>2004</v>
      </c>
      <c r="C77" t="s">
        <v>12</v>
      </c>
      <c r="D77" t="s">
        <v>13</v>
      </c>
      <c r="E77">
        <v>27936</v>
      </c>
      <c r="F77" t="s">
        <v>235</v>
      </c>
      <c r="G77" t="s">
        <v>236</v>
      </c>
    </row>
    <row r="78" spans="1:7" x14ac:dyDescent="0.25">
      <c r="A78">
        <v>2004</v>
      </c>
      <c r="B78">
        <v>2004</v>
      </c>
      <c r="C78" t="s">
        <v>15</v>
      </c>
      <c r="D78" t="s">
        <v>16</v>
      </c>
      <c r="E78">
        <v>4785</v>
      </c>
      <c r="F78" t="s">
        <v>237</v>
      </c>
      <c r="G78" t="s">
        <v>238</v>
      </c>
    </row>
    <row r="79" spans="1:7" x14ac:dyDescent="0.25">
      <c r="A79">
        <v>2004</v>
      </c>
      <c r="B79">
        <v>2004</v>
      </c>
      <c r="C79" t="s">
        <v>17</v>
      </c>
      <c r="D79" t="s">
        <v>18</v>
      </c>
      <c r="E79">
        <v>2888</v>
      </c>
      <c r="F79" t="s">
        <v>239</v>
      </c>
      <c r="G79" t="s">
        <v>212</v>
      </c>
    </row>
    <row r="80" spans="1:7" x14ac:dyDescent="0.25">
      <c r="A80">
        <v>2004</v>
      </c>
      <c r="B80">
        <v>2004</v>
      </c>
      <c r="C80" t="s">
        <v>19</v>
      </c>
      <c r="D80" t="s">
        <v>20</v>
      </c>
      <c r="E80">
        <v>3946</v>
      </c>
      <c r="F80" t="s">
        <v>240</v>
      </c>
      <c r="G80" t="s">
        <v>241</v>
      </c>
    </row>
    <row r="81" spans="1:7" x14ac:dyDescent="0.25">
      <c r="A81">
        <v>2004</v>
      </c>
      <c r="B81">
        <v>2004</v>
      </c>
      <c r="C81" t="s">
        <v>21</v>
      </c>
      <c r="D81" t="s">
        <v>22</v>
      </c>
      <c r="E81">
        <v>13706</v>
      </c>
      <c r="F81" t="s">
        <v>242</v>
      </c>
      <c r="G81" t="s">
        <v>243</v>
      </c>
    </row>
    <row r="82" spans="1:7" x14ac:dyDescent="0.25">
      <c r="A82">
        <v>2004</v>
      </c>
      <c r="B82">
        <v>2004</v>
      </c>
      <c r="C82" t="s">
        <v>23</v>
      </c>
      <c r="D82" t="s">
        <v>24</v>
      </c>
      <c r="E82">
        <v>19715</v>
      </c>
      <c r="F82" t="s">
        <v>244</v>
      </c>
      <c r="G82" t="s">
        <v>162</v>
      </c>
    </row>
    <row r="83" spans="1:7" x14ac:dyDescent="0.25">
      <c r="A83">
        <v>2004</v>
      </c>
      <c r="B83">
        <v>2004</v>
      </c>
      <c r="C83" t="s">
        <v>93</v>
      </c>
      <c r="D83" t="s">
        <v>94</v>
      </c>
      <c r="E83">
        <v>40868</v>
      </c>
      <c r="F83" t="s">
        <v>245</v>
      </c>
      <c r="G83" t="s">
        <v>246</v>
      </c>
    </row>
    <row r="84" spans="1:7" x14ac:dyDescent="0.25">
      <c r="A84">
        <v>2004</v>
      </c>
      <c r="B84">
        <v>2004</v>
      </c>
      <c r="C84" t="s">
        <v>97</v>
      </c>
      <c r="D84" t="s">
        <v>98</v>
      </c>
      <c r="E84">
        <v>85362</v>
      </c>
      <c r="F84" t="s">
        <v>247</v>
      </c>
      <c r="G84" t="s">
        <v>248</v>
      </c>
    </row>
    <row r="85" spans="1:7" x14ac:dyDescent="0.25">
      <c r="A85">
        <v>2004</v>
      </c>
      <c r="B85">
        <v>2004</v>
      </c>
      <c r="C85" t="s">
        <v>101</v>
      </c>
      <c r="D85" t="s">
        <v>102</v>
      </c>
      <c r="E85">
        <v>177697</v>
      </c>
      <c r="F85" t="s">
        <v>249</v>
      </c>
      <c r="G85" t="s">
        <v>250</v>
      </c>
    </row>
    <row r="86" spans="1:7" x14ac:dyDescent="0.25">
      <c r="A86">
        <v>2004</v>
      </c>
      <c r="B86">
        <v>2004</v>
      </c>
      <c r="C86" t="s">
        <v>105</v>
      </c>
      <c r="D86" t="s">
        <v>106</v>
      </c>
      <c r="E86">
        <v>264697</v>
      </c>
      <c r="F86" t="s">
        <v>251</v>
      </c>
      <c r="G86" t="s">
        <v>252</v>
      </c>
    </row>
    <row r="87" spans="1:7" x14ac:dyDescent="0.25">
      <c r="A87">
        <v>2004</v>
      </c>
      <c r="B87">
        <v>2004</v>
      </c>
      <c r="C87" t="s">
        <v>109</v>
      </c>
      <c r="D87" t="s">
        <v>110</v>
      </c>
      <c r="E87">
        <v>399666</v>
      </c>
      <c r="F87" t="s">
        <v>253</v>
      </c>
      <c r="G87" t="s">
        <v>254</v>
      </c>
    </row>
    <row r="88" spans="1:7" x14ac:dyDescent="0.25">
      <c r="A88">
        <v>2004</v>
      </c>
      <c r="B88">
        <v>2004</v>
      </c>
      <c r="C88" t="s">
        <v>113</v>
      </c>
      <c r="D88" t="s">
        <v>114</v>
      </c>
      <c r="E88">
        <v>684230</v>
      </c>
      <c r="F88" t="s">
        <v>255</v>
      </c>
      <c r="G88" t="s">
        <v>256</v>
      </c>
    </row>
    <row r="89" spans="1:7" x14ac:dyDescent="0.25">
      <c r="A89">
        <v>2004</v>
      </c>
      <c r="B89">
        <v>2004</v>
      </c>
      <c r="C89" t="s">
        <v>117</v>
      </c>
      <c r="D89" t="s">
        <v>118</v>
      </c>
      <c r="E89">
        <v>671773</v>
      </c>
      <c r="F89" t="s">
        <v>257</v>
      </c>
      <c r="G89" t="s">
        <v>258</v>
      </c>
    </row>
    <row r="90" spans="1:7" x14ac:dyDescent="0.25">
      <c r="A90">
        <v>2004</v>
      </c>
      <c r="B90">
        <v>2004</v>
      </c>
      <c r="C90" t="s">
        <v>57</v>
      </c>
      <c r="D90" t="s">
        <v>58</v>
      </c>
      <c r="E90">
        <v>346</v>
      </c>
      <c r="F90" t="s">
        <v>14</v>
      </c>
      <c r="G90" t="s">
        <v>14</v>
      </c>
    </row>
    <row r="91" spans="1:7" x14ac:dyDescent="0.25">
      <c r="A91">
        <v>2004</v>
      </c>
      <c r="B91">
        <v>2004</v>
      </c>
      <c r="C91" t="s">
        <v>4</v>
      </c>
      <c r="D91" t="s">
        <v>4</v>
      </c>
      <c r="E91">
        <v>2397615</v>
      </c>
      <c r="F91" t="s">
        <v>259</v>
      </c>
      <c r="G91" t="s">
        <v>260</v>
      </c>
    </row>
    <row r="92" spans="1:7" x14ac:dyDescent="0.25">
      <c r="A92">
        <v>2005</v>
      </c>
      <c r="B92">
        <v>2005</v>
      </c>
      <c r="C92" t="s">
        <v>12</v>
      </c>
      <c r="D92" t="s">
        <v>13</v>
      </c>
      <c r="E92">
        <v>28440</v>
      </c>
      <c r="F92" t="s">
        <v>261</v>
      </c>
      <c r="G92" t="s">
        <v>262</v>
      </c>
    </row>
    <row r="93" spans="1:7" x14ac:dyDescent="0.25">
      <c r="A93">
        <v>2005</v>
      </c>
      <c r="B93">
        <v>2005</v>
      </c>
      <c r="C93" t="s">
        <v>15</v>
      </c>
      <c r="D93" t="s">
        <v>16</v>
      </c>
      <c r="E93">
        <v>4756</v>
      </c>
      <c r="F93" t="s">
        <v>263</v>
      </c>
      <c r="G93" t="s">
        <v>264</v>
      </c>
    </row>
    <row r="94" spans="1:7" x14ac:dyDescent="0.25">
      <c r="A94">
        <v>2005</v>
      </c>
      <c r="B94">
        <v>2005</v>
      </c>
      <c r="C94" t="s">
        <v>17</v>
      </c>
      <c r="D94" t="s">
        <v>18</v>
      </c>
      <c r="E94">
        <v>2837</v>
      </c>
      <c r="F94" t="s">
        <v>265</v>
      </c>
      <c r="G94" t="s">
        <v>266</v>
      </c>
    </row>
    <row r="95" spans="1:7" x14ac:dyDescent="0.25">
      <c r="A95">
        <v>2005</v>
      </c>
      <c r="B95">
        <v>2005</v>
      </c>
      <c r="C95" t="s">
        <v>19</v>
      </c>
      <c r="D95" t="s">
        <v>20</v>
      </c>
      <c r="E95">
        <v>3765</v>
      </c>
      <c r="F95" t="s">
        <v>267</v>
      </c>
      <c r="G95" t="s">
        <v>268</v>
      </c>
    </row>
    <row r="96" spans="1:7" x14ac:dyDescent="0.25">
      <c r="A96">
        <v>2005</v>
      </c>
      <c r="B96">
        <v>2005</v>
      </c>
      <c r="C96" t="s">
        <v>21</v>
      </c>
      <c r="D96" t="s">
        <v>22</v>
      </c>
      <c r="E96">
        <v>13703</v>
      </c>
      <c r="F96" t="s">
        <v>269</v>
      </c>
      <c r="G96" t="s">
        <v>270</v>
      </c>
    </row>
    <row r="97" spans="1:7" x14ac:dyDescent="0.25">
      <c r="A97">
        <v>2005</v>
      </c>
      <c r="B97">
        <v>2005</v>
      </c>
      <c r="C97" t="s">
        <v>23</v>
      </c>
      <c r="D97" t="s">
        <v>24</v>
      </c>
      <c r="E97">
        <v>20531</v>
      </c>
      <c r="F97" t="s">
        <v>271</v>
      </c>
      <c r="G97" t="s">
        <v>272</v>
      </c>
    </row>
    <row r="98" spans="1:7" x14ac:dyDescent="0.25">
      <c r="A98">
        <v>2005</v>
      </c>
      <c r="B98">
        <v>2005</v>
      </c>
      <c r="C98" t="s">
        <v>93</v>
      </c>
      <c r="D98" t="s">
        <v>94</v>
      </c>
      <c r="E98">
        <v>41925</v>
      </c>
      <c r="F98" t="s">
        <v>273</v>
      </c>
      <c r="G98" t="s">
        <v>274</v>
      </c>
    </row>
    <row r="99" spans="1:7" x14ac:dyDescent="0.25">
      <c r="A99">
        <v>2005</v>
      </c>
      <c r="B99">
        <v>2005</v>
      </c>
      <c r="C99" t="s">
        <v>97</v>
      </c>
      <c r="D99" t="s">
        <v>98</v>
      </c>
      <c r="E99">
        <v>84785</v>
      </c>
      <c r="F99" t="s">
        <v>275</v>
      </c>
      <c r="G99" t="s">
        <v>248</v>
      </c>
    </row>
    <row r="100" spans="1:7" x14ac:dyDescent="0.25">
      <c r="A100">
        <v>2005</v>
      </c>
      <c r="B100">
        <v>2005</v>
      </c>
      <c r="C100" t="s">
        <v>101</v>
      </c>
      <c r="D100" t="s">
        <v>102</v>
      </c>
      <c r="E100">
        <v>183530</v>
      </c>
      <c r="F100" t="s">
        <v>276</v>
      </c>
      <c r="G100" t="s">
        <v>277</v>
      </c>
    </row>
    <row r="101" spans="1:7" x14ac:dyDescent="0.25">
      <c r="A101">
        <v>2005</v>
      </c>
      <c r="B101">
        <v>2005</v>
      </c>
      <c r="C101" t="s">
        <v>105</v>
      </c>
      <c r="D101" t="s">
        <v>106</v>
      </c>
      <c r="E101">
        <v>275301</v>
      </c>
      <c r="F101" t="s">
        <v>278</v>
      </c>
      <c r="G101" t="s">
        <v>279</v>
      </c>
    </row>
    <row r="102" spans="1:7" x14ac:dyDescent="0.25">
      <c r="A102">
        <v>2005</v>
      </c>
      <c r="B102">
        <v>2005</v>
      </c>
      <c r="C102" t="s">
        <v>109</v>
      </c>
      <c r="D102" t="s">
        <v>110</v>
      </c>
      <c r="E102">
        <v>398355</v>
      </c>
      <c r="F102" t="s">
        <v>280</v>
      </c>
      <c r="G102" t="s">
        <v>281</v>
      </c>
    </row>
    <row r="103" spans="1:7" x14ac:dyDescent="0.25">
      <c r="A103">
        <v>2005</v>
      </c>
      <c r="B103">
        <v>2005</v>
      </c>
      <c r="C103" t="s">
        <v>113</v>
      </c>
      <c r="D103" t="s">
        <v>114</v>
      </c>
      <c r="E103">
        <v>686665</v>
      </c>
      <c r="F103" t="s">
        <v>282</v>
      </c>
      <c r="G103" t="s">
        <v>283</v>
      </c>
    </row>
    <row r="104" spans="1:7" x14ac:dyDescent="0.25">
      <c r="A104">
        <v>2005</v>
      </c>
      <c r="B104">
        <v>2005</v>
      </c>
      <c r="C104" t="s">
        <v>117</v>
      </c>
      <c r="D104" t="s">
        <v>118</v>
      </c>
      <c r="E104">
        <v>703169</v>
      </c>
      <c r="F104" t="s">
        <v>284</v>
      </c>
      <c r="G104" t="s">
        <v>285</v>
      </c>
    </row>
    <row r="105" spans="1:7" x14ac:dyDescent="0.25">
      <c r="A105">
        <v>2005</v>
      </c>
      <c r="B105">
        <v>2005</v>
      </c>
      <c r="C105" t="s">
        <v>57</v>
      </c>
      <c r="D105" t="s">
        <v>58</v>
      </c>
      <c r="E105">
        <v>255</v>
      </c>
      <c r="F105" t="s">
        <v>14</v>
      </c>
      <c r="G105" t="s">
        <v>14</v>
      </c>
    </row>
    <row r="106" spans="1:7" x14ac:dyDescent="0.25">
      <c r="A106">
        <v>2005</v>
      </c>
      <c r="B106">
        <v>2005</v>
      </c>
      <c r="C106" t="s">
        <v>4</v>
      </c>
      <c r="D106" t="s">
        <v>4</v>
      </c>
      <c r="E106">
        <v>2448017</v>
      </c>
      <c r="F106" t="s">
        <v>286</v>
      </c>
      <c r="G106" t="s">
        <v>287</v>
      </c>
    </row>
    <row r="107" spans="1:7" x14ac:dyDescent="0.25">
      <c r="A107">
        <v>2006</v>
      </c>
      <c r="B107">
        <v>2006</v>
      </c>
      <c r="C107" t="s">
        <v>12</v>
      </c>
      <c r="D107" t="s">
        <v>13</v>
      </c>
      <c r="E107">
        <v>28527</v>
      </c>
      <c r="F107" t="s">
        <v>288</v>
      </c>
      <c r="G107" t="s">
        <v>289</v>
      </c>
    </row>
    <row r="108" spans="1:7" x14ac:dyDescent="0.25">
      <c r="A108">
        <v>2006</v>
      </c>
      <c r="B108">
        <v>2006</v>
      </c>
      <c r="C108" t="s">
        <v>15</v>
      </c>
      <c r="D108" t="s">
        <v>16</v>
      </c>
      <c r="E108">
        <v>4631</v>
      </c>
      <c r="F108" t="s">
        <v>290</v>
      </c>
      <c r="G108" t="s">
        <v>291</v>
      </c>
    </row>
    <row r="109" spans="1:7" x14ac:dyDescent="0.25">
      <c r="A109">
        <v>2006</v>
      </c>
      <c r="B109">
        <v>2006</v>
      </c>
      <c r="C109" t="s">
        <v>17</v>
      </c>
      <c r="D109" t="s">
        <v>18</v>
      </c>
      <c r="E109">
        <v>2735</v>
      </c>
      <c r="F109" t="s">
        <v>292</v>
      </c>
      <c r="G109" t="s">
        <v>293</v>
      </c>
    </row>
    <row r="110" spans="1:7" x14ac:dyDescent="0.25">
      <c r="A110">
        <v>2006</v>
      </c>
      <c r="B110">
        <v>2006</v>
      </c>
      <c r="C110" t="s">
        <v>19</v>
      </c>
      <c r="D110" t="s">
        <v>20</v>
      </c>
      <c r="E110">
        <v>3414</v>
      </c>
      <c r="F110" t="s">
        <v>294</v>
      </c>
      <c r="G110" t="s">
        <v>295</v>
      </c>
    </row>
    <row r="111" spans="1:7" x14ac:dyDescent="0.25">
      <c r="A111">
        <v>2006</v>
      </c>
      <c r="B111">
        <v>2006</v>
      </c>
      <c r="C111" t="s">
        <v>21</v>
      </c>
      <c r="D111" t="s">
        <v>22</v>
      </c>
      <c r="E111">
        <v>13739</v>
      </c>
      <c r="F111" t="s">
        <v>296</v>
      </c>
      <c r="G111" t="s">
        <v>297</v>
      </c>
    </row>
    <row r="112" spans="1:7" x14ac:dyDescent="0.25">
      <c r="A112">
        <v>2006</v>
      </c>
      <c r="B112">
        <v>2006</v>
      </c>
      <c r="C112" t="s">
        <v>23</v>
      </c>
      <c r="D112" t="s">
        <v>24</v>
      </c>
      <c r="E112">
        <v>21148</v>
      </c>
      <c r="F112" t="s">
        <v>298</v>
      </c>
      <c r="G112" t="s">
        <v>299</v>
      </c>
    </row>
    <row r="113" spans="1:7" x14ac:dyDescent="0.25">
      <c r="A113">
        <v>2006</v>
      </c>
      <c r="B113">
        <v>2006</v>
      </c>
      <c r="C113" t="s">
        <v>93</v>
      </c>
      <c r="D113" t="s">
        <v>94</v>
      </c>
      <c r="E113">
        <v>42952</v>
      </c>
      <c r="F113" t="s">
        <v>300</v>
      </c>
      <c r="G113" t="s">
        <v>301</v>
      </c>
    </row>
    <row r="114" spans="1:7" x14ac:dyDescent="0.25">
      <c r="A114">
        <v>2006</v>
      </c>
      <c r="B114">
        <v>2006</v>
      </c>
      <c r="C114" t="s">
        <v>97</v>
      </c>
      <c r="D114" t="s">
        <v>98</v>
      </c>
      <c r="E114">
        <v>83043</v>
      </c>
      <c r="F114" t="s">
        <v>302</v>
      </c>
      <c r="G114" t="s">
        <v>303</v>
      </c>
    </row>
    <row r="115" spans="1:7" x14ac:dyDescent="0.25">
      <c r="A115">
        <v>2006</v>
      </c>
      <c r="B115">
        <v>2006</v>
      </c>
      <c r="C115" t="s">
        <v>101</v>
      </c>
      <c r="D115" t="s">
        <v>102</v>
      </c>
      <c r="E115">
        <v>185031</v>
      </c>
      <c r="F115" t="s">
        <v>304</v>
      </c>
      <c r="G115" t="s">
        <v>305</v>
      </c>
    </row>
    <row r="116" spans="1:7" x14ac:dyDescent="0.25">
      <c r="A116">
        <v>2006</v>
      </c>
      <c r="B116">
        <v>2006</v>
      </c>
      <c r="C116" t="s">
        <v>105</v>
      </c>
      <c r="D116" t="s">
        <v>106</v>
      </c>
      <c r="E116">
        <v>281401</v>
      </c>
      <c r="F116" t="s">
        <v>306</v>
      </c>
      <c r="G116" t="s">
        <v>307</v>
      </c>
    </row>
    <row r="117" spans="1:7" x14ac:dyDescent="0.25">
      <c r="A117">
        <v>2006</v>
      </c>
      <c r="B117">
        <v>2006</v>
      </c>
      <c r="C117" t="s">
        <v>109</v>
      </c>
      <c r="D117" t="s">
        <v>110</v>
      </c>
      <c r="E117">
        <v>390093</v>
      </c>
      <c r="F117" t="s">
        <v>308</v>
      </c>
      <c r="G117" t="s">
        <v>309</v>
      </c>
    </row>
    <row r="118" spans="1:7" x14ac:dyDescent="0.25">
      <c r="A118">
        <v>2006</v>
      </c>
      <c r="B118">
        <v>2006</v>
      </c>
      <c r="C118" t="s">
        <v>113</v>
      </c>
      <c r="D118" t="s">
        <v>114</v>
      </c>
      <c r="E118">
        <v>667338</v>
      </c>
      <c r="F118" t="s">
        <v>310</v>
      </c>
      <c r="G118" t="s">
        <v>311</v>
      </c>
    </row>
    <row r="119" spans="1:7" x14ac:dyDescent="0.25">
      <c r="A119">
        <v>2006</v>
      </c>
      <c r="B119">
        <v>2006</v>
      </c>
      <c r="C119" t="s">
        <v>117</v>
      </c>
      <c r="D119" t="s">
        <v>118</v>
      </c>
      <c r="E119">
        <v>701992</v>
      </c>
      <c r="F119" t="s">
        <v>312</v>
      </c>
      <c r="G119" t="s">
        <v>313</v>
      </c>
    </row>
    <row r="120" spans="1:7" x14ac:dyDescent="0.25">
      <c r="A120">
        <v>2006</v>
      </c>
      <c r="B120">
        <v>2006</v>
      </c>
      <c r="C120" t="s">
        <v>57</v>
      </c>
      <c r="D120" t="s">
        <v>58</v>
      </c>
      <c r="E120">
        <v>220</v>
      </c>
      <c r="F120" t="s">
        <v>14</v>
      </c>
      <c r="G120" t="s">
        <v>14</v>
      </c>
    </row>
    <row r="121" spans="1:7" x14ac:dyDescent="0.25">
      <c r="A121">
        <v>2006</v>
      </c>
      <c r="B121">
        <v>2006</v>
      </c>
      <c r="C121" t="s">
        <v>4</v>
      </c>
      <c r="D121" t="s">
        <v>4</v>
      </c>
      <c r="E121">
        <v>2426264</v>
      </c>
      <c r="F121" t="s">
        <v>314</v>
      </c>
      <c r="G121" t="s">
        <v>315</v>
      </c>
    </row>
    <row r="122" spans="1:7" x14ac:dyDescent="0.25">
      <c r="A122">
        <v>2007</v>
      </c>
      <c r="B122">
        <v>2007</v>
      </c>
      <c r="C122" t="s">
        <v>12</v>
      </c>
      <c r="D122" t="s">
        <v>13</v>
      </c>
      <c r="E122">
        <v>29138</v>
      </c>
      <c r="F122" t="s">
        <v>316</v>
      </c>
      <c r="G122" t="s">
        <v>317</v>
      </c>
    </row>
    <row r="123" spans="1:7" x14ac:dyDescent="0.25">
      <c r="A123">
        <v>2007</v>
      </c>
      <c r="B123">
        <v>2007</v>
      </c>
      <c r="C123" t="s">
        <v>15</v>
      </c>
      <c r="D123" t="s">
        <v>16</v>
      </c>
      <c r="E123">
        <v>4703</v>
      </c>
      <c r="F123" t="s">
        <v>318</v>
      </c>
      <c r="G123" t="s">
        <v>319</v>
      </c>
    </row>
    <row r="124" spans="1:7" x14ac:dyDescent="0.25">
      <c r="A124">
        <v>2007</v>
      </c>
      <c r="B124">
        <v>2007</v>
      </c>
      <c r="C124" t="s">
        <v>17</v>
      </c>
      <c r="D124" t="s">
        <v>18</v>
      </c>
      <c r="E124">
        <v>2711</v>
      </c>
      <c r="F124" t="s">
        <v>320</v>
      </c>
      <c r="G124" t="s">
        <v>321</v>
      </c>
    </row>
    <row r="125" spans="1:7" x14ac:dyDescent="0.25">
      <c r="A125">
        <v>2007</v>
      </c>
      <c r="B125">
        <v>2007</v>
      </c>
      <c r="C125" t="s">
        <v>19</v>
      </c>
      <c r="D125" t="s">
        <v>20</v>
      </c>
      <c r="E125">
        <v>3436</v>
      </c>
      <c r="F125" t="s">
        <v>322</v>
      </c>
      <c r="G125" t="s">
        <v>323</v>
      </c>
    </row>
    <row r="126" spans="1:7" x14ac:dyDescent="0.25">
      <c r="A126">
        <v>2007</v>
      </c>
      <c r="B126">
        <v>2007</v>
      </c>
      <c r="C126" t="s">
        <v>21</v>
      </c>
      <c r="D126" t="s">
        <v>22</v>
      </c>
      <c r="E126">
        <v>13299</v>
      </c>
      <c r="F126" t="s">
        <v>324</v>
      </c>
      <c r="G126" t="s">
        <v>325</v>
      </c>
    </row>
    <row r="127" spans="1:7" x14ac:dyDescent="0.25">
      <c r="A127">
        <v>2007</v>
      </c>
      <c r="B127">
        <v>2007</v>
      </c>
      <c r="C127" t="s">
        <v>23</v>
      </c>
      <c r="D127" t="s">
        <v>24</v>
      </c>
      <c r="E127">
        <v>20683</v>
      </c>
      <c r="F127" t="s">
        <v>326</v>
      </c>
      <c r="G127" t="s">
        <v>327</v>
      </c>
    </row>
    <row r="128" spans="1:7" x14ac:dyDescent="0.25">
      <c r="A128">
        <v>2007</v>
      </c>
      <c r="B128">
        <v>2007</v>
      </c>
      <c r="C128" t="s">
        <v>93</v>
      </c>
      <c r="D128" t="s">
        <v>94</v>
      </c>
      <c r="E128">
        <v>42572</v>
      </c>
      <c r="F128" t="s">
        <v>328</v>
      </c>
      <c r="G128" t="s">
        <v>329</v>
      </c>
    </row>
    <row r="129" spans="1:7" x14ac:dyDescent="0.25">
      <c r="A129">
        <v>2007</v>
      </c>
      <c r="B129">
        <v>2007</v>
      </c>
      <c r="C129" t="s">
        <v>97</v>
      </c>
      <c r="D129" t="s">
        <v>98</v>
      </c>
      <c r="E129">
        <v>79606</v>
      </c>
      <c r="F129" t="s">
        <v>330</v>
      </c>
      <c r="G129" t="s">
        <v>331</v>
      </c>
    </row>
    <row r="130" spans="1:7" x14ac:dyDescent="0.25">
      <c r="A130">
        <v>2007</v>
      </c>
      <c r="B130">
        <v>2007</v>
      </c>
      <c r="C130" t="s">
        <v>101</v>
      </c>
      <c r="D130" t="s">
        <v>102</v>
      </c>
      <c r="E130">
        <v>184686</v>
      </c>
      <c r="F130" t="s">
        <v>332</v>
      </c>
      <c r="G130" t="s">
        <v>333</v>
      </c>
    </row>
    <row r="131" spans="1:7" x14ac:dyDescent="0.25">
      <c r="A131">
        <v>2007</v>
      </c>
      <c r="B131">
        <v>2007</v>
      </c>
      <c r="C131" t="s">
        <v>105</v>
      </c>
      <c r="D131" t="s">
        <v>106</v>
      </c>
      <c r="E131">
        <v>287110</v>
      </c>
      <c r="F131" t="s">
        <v>334</v>
      </c>
      <c r="G131" t="s">
        <v>335</v>
      </c>
    </row>
    <row r="132" spans="1:7" x14ac:dyDescent="0.25">
      <c r="A132">
        <v>2007</v>
      </c>
      <c r="B132">
        <v>2007</v>
      </c>
      <c r="C132" t="s">
        <v>109</v>
      </c>
      <c r="D132" t="s">
        <v>110</v>
      </c>
      <c r="E132">
        <v>389238</v>
      </c>
      <c r="F132" t="s">
        <v>336</v>
      </c>
      <c r="G132" t="s">
        <v>337</v>
      </c>
    </row>
    <row r="133" spans="1:7" x14ac:dyDescent="0.25">
      <c r="A133">
        <v>2007</v>
      </c>
      <c r="B133">
        <v>2007</v>
      </c>
      <c r="C133" t="s">
        <v>113</v>
      </c>
      <c r="D133" t="s">
        <v>114</v>
      </c>
      <c r="E133">
        <v>652682</v>
      </c>
      <c r="F133" t="s">
        <v>338</v>
      </c>
      <c r="G133" t="s">
        <v>339</v>
      </c>
    </row>
    <row r="134" spans="1:7" x14ac:dyDescent="0.25">
      <c r="A134">
        <v>2007</v>
      </c>
      <c r="B134">
        <v>2007</v>
      </c>
      <c r="C134" t="s">
        <v>117</v>
      </c>
      <c r="D134" t="s">
        <v>118</v>
      </c>
      <c r="E134">
        <v>713647</v>
      </c>
      <c r="F134" t="s">
        <v>340</v>
      </c>
      <c r="G134" t="s">
        <v>341</v>
      </c>
    </row>
    <row r="135" spans="1:7" x14ac:dyDescent="0.25">
      <c r="A135">
        <v>2007</v>
      </c>
      <c r="B135">
        <v>2007</v>
      </c>
      <c r="C135" t="s">
        <v>57</v>
      </c>
      <c r="D135" t="s">
        <v>58</v>
      </c>
      <c r="E135">
        <v>201</v>
      </c>
      <c r="F135" t="s">
        <v>14</v>
      </c>
      <c r="G135" t="s">
        <v>14</v>
      </c>
    </row>
    <row r="136" spans="1:7" x14ac:dyDescent="0.25">
      <c r="A136">
        <v>2007</v>
      </c>
      <c r="B136">
        <v>2007</v>
      </c>
      <c r="C136" t="s">
        <v>4</v>
      </c>
      <c r="D136" t="s">
        <v>4</v>
      </c>
      <c r="E136">
        <v>2423712</v>
      </c>
      <c r="F136" t="s">
        <v>342</v>
      </c>
      <c r="G136" t="s">
        <v>343</v>
      </c>
    </row>
    <row r="137" spans="1:7" x14ac:dyDescent="0.25">
      <c r="A137">
        <v>2008</v>
      </c>
      <c r="B137">
        <v>2008</v>
      </c>
      <c r="C137" t="s">
        <v>12</v>
      </c>
      <c r="D137" t="s">
        <v>13</v>
      </c>
      <c r="E137">
        <v>28059</v>
      </c>
      <c r="F137" t="s">
        <v>344</v>
      </c>
      <c r="G137" t="s">
        <v>345</v>
      </c>
    </row>
    <row r="138" spans="1:7" x14ac:dyDescent="0.25">
      <c r="A138">
        <v>2008</v>
      </c>
      <c r="B138">
        <v>2008</v>
      </c>
      <c r="C138" t="s">
        <v>15</v>
      </c>
      <c r="D138" t="s">
        <v>16</v>
      </c>
      <c r="E138">
        <v>4730</v>
      </c>
      <c r="F138" t="s">
        <v>346</v>
      </c>
      <c r="G138" t="s">
        <v>347</v>
      </c>
    </row>
    <row r="139" spans="1:7" x14ac:dyDescent="0.25">
      <c r="A139">
        <v>2008</v>
      </c>
      <c r="B139">
        <v>2008</v>
      </c>
      <c r="C139" t="s">
        <v>17</v>
      </c>
      <c r="D139" t="s">
        <v>18</v>
      </c>
      <c r="E139">
        <v>2502</v>
      </c>
      <c r="F139" t="s">
        <v>348</v>
      </c>
      <c r="G139" t="s">
        <v>349</v>
      </c>
    </row>
    <row r="140" spans="1:7" x14ac:dyDescent="0.25">
      <c r="A140">
        <v>2008</v>
      </c>
      <c r="B140">
        <v>2008</v>
      </c>
      <c r="C140" t="s">
        <v>19</v>
      </c>
      <c r="D140" t="s">
        <v>20</v>
      </c>
      <c r="E140">
        <v>3149</v>
      </c>
      <c r="F140" t="s">
        <v>350</v>
      </c>
      <c r="G140" t="s">
        <v>184</v>
      </c>
    </row>
    <row r="141" spans="1:7" x14ac:dyDescent="0.25">
      <c r="A141">
        <v>2008</v>
      </c>
      <c r="B141">
        <v>2008</v>
      </c>
      <c r="C141" t="s">
        <v>21</v>
      </c>
      <c r="D141" t="s">
        <v>22</v>
      </c>
      <c r="E141">
        <v>12407</v>
      </c>
      <c r="F141" t="s">
        <v>351</v>
      </c>
      <c r="G141" t="s">
        <v>352</v>
      </c>
    </row>
    <row r="142" spans="1:7" x14ac:dyDescent="0.25">
      <c r="A142">
        <v>2008</v>
      </c>
      <c r="B142">
        <v>2008</v>
      </c>
      <c r="C142" t="s">
        <v>23</v>
      </c>
      <c r="D142" t="s">
        <v>24</v>
      </c>
      <c r="E142">
        <v>19791</v>
      </c>
      <c r="F142" t="s">
        <v>353</v>
      </c>
      <c r="G142" t="s">
        <v>354</v>
      </c>
    </row>
    <row r="143" spans="1:7" x14ac:dyDescent="0.25">
      <c r="A143">
        <v>2008</v>
      </c>
      <c r="B143">
        <v>2008</v>
      </c>
      <c r="C143" t="s">
        <v>93</v>
      </c>
      <c r="D143" t="s">
        <v>94</v>
      </c>
      <c r="E143">
        <v>42275</v>
      </c>
      <c r="F143" t="s">
        <v>355</v>
      </c>
      <c r="G143" t="s">
        <v>192</v>
      </c>
    </row>
    <row r="144" spans="1:7" x14ac:dyDescent="0.25">
      <c r="A144">
        <v>2008</v>
      </c>
      <c r="B144">
        <v>2008</v>
      </c>
      <c r="C144" t="s">
        <v>97</v>
      </c>
      <c r="D144" t="s">
        <v>98</v>
      </c>
      <c r="E144">
        <v>76370</v>
      </c>
      <c r="F144" t="s">
        <v>356</v>
      </c>
      <c r="G144" t="s">
        <v>357</v>
      </c>
    </row>
    <row r="145" spans="1:7" x14ac:dyDescent="0.25">
      <c r="A145">
        <v>2008</v>
      </c>
      <c r="B145">
        <v>2008</v>
      </c>
      <c r="C145" t="s">
        <v>101</v>
      </c>
      <c r="D145" t="s">
        <v>102</v>
      </c>
      <c r="E145">
        <v>186542</v>
      </c>
      <c r="F145" t="s">
        <v>358</v>
      </c>
      <c r="G145" t="s">
        <v>359</v>
      </c>
    </row>
    <row r="146" spans="1:7" x14ac:dyDescent="0.25">
      <c r="A146">
        <v>2008</v>
      </c>
      <c r="B146">
        <v>2008</v>
      </c>
      <c r="C146" t="s">
        <v>105</v>
      </c>
      <c r="D146" t="s">
        <v>106</v>
      </c>
      <c r="E146">
        <v>296182</v>
      </c>
      <c r="F146" t="s">
        <v>360</v>
      </c>
      <c r="G146" t="s">
        <v>361</v>
      </c>
    </row>
    <row r="147" spans="1:7" x14ac:dyDescent="0.25">
      <c r="A147">
        <v>2008</v>
      </c>
      <c r="B147">
        <v>2008</v>
      </c>
      <c r="C147" t="s">
        <v>109</v>
      </c>
      <c r="D147" t="s">
        <v>110</v>
      </c>
      <c r="E147">
        <v>401579</v>
      </c>
      <c r="F147" t="s">
        <v>362</v>
      </c>
      <c r="G147" t="s">
        <v>363</v>
      </c>
    </row>
    <row r="148" spans="1:7" x14ac:dyDescent="0.25">
      <c r="A148">
        <v>2008</v>
      </c>
      <c r="B148">
        <v>2008</v>
      </c>
      <c r="C148" t="s">
        <v>113</v>
      </c>
      <c r="D148" t="s">
        <v>114</v>
      </c>
      <c r="E148">
        <v>653560</v>
      </c>
      <c r="F148" t="s">
        <v>364</v>
      </c>
      <c r="G148" t="s">
        <v>365</v>
      </c>
    </row>
    <row r="149" spans="1:7" x14ac:dyDescent="0.25">
      <c r="A149">
        <v>2008</v>
      </c>
      <c r="B149">
        <v>2008</v>
      </c>
      <c r="C149" t="s">
        <v>117</v>
      </c>
      <c r="D149" t="s">
        <v>118</v>
      </c>
      <c r="E149">
        <v>744691</v>
      </c>
      <c r="F149" t="s">
        <v>366</v>
      </c>
      <c r="G149" t="s">
        <v>367</v>
      </c>
    </row>
    <row r="150" spans="1:7" x14ac:dyDescent="0.25">
      <c r="A150">
        <v>2008</v>
      </c>
      <c r="B150">
        <v>2008</v>
      </c>
      <c r="C150" t="s">
        <v>57</v>
      </c>
      <c r="D150" t="s">
        <v>58</v>
      </c>
      <c r="E150">
        <v>147</v>
      </c>
      <c r="F150" t="s">
        <v>14</v>
      </c>
      <c r="G150" t="s">
        <v>14</v>
      </c>
    </row>
    <row r="151" spans="1:7" x14ac:dyDescent="0.25">
      <c r="A151">
        <v>2008</v>
      </c>
      <c r="B151">
        <v>2008</v>
      </c>
      <c r="C151" t="s">
        <v>4</v>
      </c>
      <c r="D151" t="s">
        <v>4</v>
      </c>
      <c r="E151">
        <v>2471984</v>
      </c>
      <c r="F151" t="s">
        <v>368</v>
      </c>
      <c r="G151" t="s">
        <v>369</v>
      </c>
    </row>
    <row r="152" spans="1:7" x14ac:dyDescent="0.25">
      <c r="A152">
        <v>2009</v>
      </c>
      <c r="B152">
        <v>2009</v>
      </c>
      <c r="C152" t="s">
        <v>12</v>
      </c>
      <c r="D152" t="s">
        <v>13</v>
      </c>
      <c r="E152">
        <v>26412</v>
      </c>
      <c r="F152" t="s">
        <v>370</v>
      </c>
      <c r="G152" t="s">
        <v>371</v>
      </c>
    </row>
    <row r="153" spans="1:7" x14ac:dyDescent="0.25">
      <c r="A153">
        <v>2009</v>
      </c>
      <c r="B153">
        <v>2009</v>
      </c>
      <c r="C153" t="s">
        <v>15</v>
      </c>
      <c r="D153" t="s">
        <v>16</v>
      </c>
      <c r="E153">
        <v>4450</v>
      </c>
      <c r="F153" t="s">
        <v>372</v>
      </c>
      <c r="G153" t="s">
        <v>373</v>
      </c>
    </row>
    <row r="154" spans="1:7" x14ac:dyDescent="0.25">
      <c r="A154">
        <v>2009</v>
      </c>
      <c r="B154">
        <v>2009</v>
      </c>
      <c r="C154" t="s">
        <v>17</v>
      </c>
      <c r="D154" t="s">
        <v>18</v>
      </c>
      <c r="E154">
        <v>2523</v>
      </c>
      <c r="F154" t="s">
        <v>374</v>
      </c>
      <c r="G154" t="s">
        <v>375</v>
      </c>
    </row>
    <row r="155" spans="1:7" x14ac:dyDescent="0.25">
      <c r="A155">
        <v>2009</v>
      </c>
      <c r="B155">
        <v>2009</v>
      </c>
      <c r="C155" t="s">
        <v>19</v>
      </c>
      <c r="D155" t="s">
        <v>20</v>
      </c>
      <c r="E155">
        <v>3128</v>
      </c>
      <c r="F155" t="s">
        <v>376</v>
      </c>
      <c r="G155" t="s">
        <v>377</v>
      </c>
    </row>
    <row r="156" spans="1:7" x14ac:dyDescent="0.25">
      <c r="A156">
        <v>2009</v>
      </c>
      <c r="B156">
        <v>2009</v>
      </c>
      <c r="C156" t="s">
        <v>21</v>
      </c>
      <c r="D156" t="s">
        <v>22</v>
      </c>
      <c r="E156">
        <v>11520</v>
      </c>
      <c r="F156" t="s">
        <v>378</v>
      </c>
      <c r="G156" t="s">
        <v>379</v>
      </c>
    </row>
    <row r="157" spans="1:7" x14ac:dyDescent="0.25">
      <c r="A157">
        <v>2009</v>
      </c>
      <c r="B157">
        <v>2009</v>
      </c>
      <c r="C157" t="s">
        <v>23</v>
      </c>
      <c r="D157" t="s">
        <v>24</v>
      </c>
      <c r="E157">
        <v>18896</v>
      </c>
      <c r="F157" t="s">
        <v>380</v>
      </c>
      <c r="G157" t="s">
        <v>381</v>
      </c>
    </row>
    <row r="158" spans="1:7" x14ac:dyDescent="0.25">
      <c r="A158">
        <v>2009</v>
      </c>
      <c r="B158">
        <v>2009</v>
      </c>
      <c r="C158" t="s">
        <v>93</v>
      </c>
      <c r="D158" t="s">
        <v>94</v>
      </c>
      <c r="E158">
        <v>42502</v>
      </c>
      <c r="F158" t="s">
        <v>382</v>
      </c>
      <c r="G158" t="s">
        <v>383</v>
      </c>
    </row>
    <row r="159" spans="1:7" x14ac:dyDescent="0.25">
      <c r="A159">
        <v>2009</v>
      </c>
      <c r="B159">
        <v>2009</v>
      </c>
      <c r="C159" t="s">
        <v>97</v>
      </c>
      <c r="D159" t="s">
        <v>98</v>
      </c>
      <c r="E159">
        <v>74665</v>
      </c>
      <c r="F159" t="s">
        <v>384</v>
      </c>
      <c r="G159" t="s">
        <v>385</v>
      </c>
    </row>
    <row r="160" spans="1:7" x14ac:dyDescent="0.25">
      <c r="A160">
        <v>2009</v>
      </c>
      <c r="B160">
        <v>2009</v>
      </c>
      <c r="C160" t="s">
        <v>101</v>
      </c>
      <c r="D160" t="s">
        <v>102</v>
      </c>
      <c r="E160">
        <v>187568</v>
      </c>
      <c r="F160" t="s">
        <v>386</v>
      </c>
      <c r="G160" t="s">
        <v>387</v>
      </c>
    </row>
    <row r="161" spans="1:7" x14ac:dyDescent="0.25">
      <c r="A161">
        <v>2009</v>
      </c>
      <c r="B161">
        <v>2009</v>
      </c>
      <c r="C161" t="s">
        <v>105</v>
      </c>
      <c r="D161" t="s">
        <v>106</v>
      </c>
      <c r="E161">
        <v>303307</v>
      </c>
      <c r="F161" t="s">
        <v>388</v>
      </c>
      <c r="G161" t="s">
        <v>389</v>
      </c>
    </row>
    <row r="162" spans="1:7" x14ac:dyDescent="0.25">
      <c r="A162">
        <v>2009</v>
      </c>
      <c r="B162">
        <v>2009</v>
      </c>
      <c r="C162" t="s">
        <v>109</v>
      </c>
      <c r="D162" t="s">
        <v>110</v>
      </c>
      <c r="E162">
        <v>401032</v>
      </c>
      <c r="F162" t="s">
        <v>390</v>
      </c>
      <c r="G162" t="s">
        <v>391</v>
      </c>
    </row>
    <row r="163" spans="1:7" x14ac:dyDescent="0.25">
      <c r="A163">
        <v>2009</v>
      </c>
      <c r="B163">
        <v>2009</v>
      </c>
      <c r="C163" t="s">
        <v>113</v>
      </c>
      <c r="D163" t="s">
        <v>114</v>
      </c>
      <c r="E163">
        <v>627727</v>
      </c>
      <c r="F163" t="s">
        <v>392</v>
      </c>
      <c r="G163" t="s">
        <v>393</v>
      </c>
    </row>
    <row r="164" spans="1:7" x14ac:dyDescent="0.25">
      <c r="A164">
        <v>2009</v>
      </c>
      <c r="B164">
        <v>2009</v>
      </c>
      <c r="C164" t="s">
        <v>117</v>
      </c>
      <c r="D164" t="s">
        <v>118</v>
      </c>
      <c r="E164">
        <v>733178</v>
      </c>
      <c r="F164" t="s">
        <v>394</v>
      </c>
      <c r="G164" t="s">
        <v>395</v>
      </c>
    </row>
    <row r="165" spans="1:7" x14ac:dyDescent="0.25">
      <c r="A165">
        <v>2009</v>
      </c>
      <c r="B165">
        <v>2009</v>
      </c>
      <c r="C165" t="s">
        <v>57</v>
      </c>
      <c r="D165" t="s">
        <v>58</v>
      </c>
      <c r="E165">
        <v>255</v>
      </c>
      <c r="F165" t="s">
        <v>14</v>
      </c>
      <c r="G165" t="s">
        <v>14</v>
      </c>
    </row>
    <row r="166" spans="1:7" x14ac:dyDescent="0.25">
      <c r="A166">
        <v>2009</v>
      </c>
      <c r="B166">
        <v>2009</v>
      </c>
      <c r="C166" t="s">
        <v>4</v>
      </c>
      <c r="D166" t="s">
        <v>4</v>
      </c>
      <c r="E166">
        <v>2437163</v>
      </c>
      <c r="F166" t="s">
        <v>396</v>
      </c>
      <c r="G166" t="s">
        <v>397</v>
      </c>
    </row>
    <row r="167" spans="1:7" x14ac:dyDescent="0.25">
      <c r="A167">
        <v>2010</v>
      </c>
      <c r="B167">
        <v>2010</v>
      </c>
      <c r="C167" t="s">
        <v>12</v>
      </c>
      <c r="D167" t="s">
        <v>13</v>
      </c>
      <c r="E167">
        <v>24586</v>
      </c>
      <c r="F167" t="s">
        <v>398</v>
      </c>
      <c r="G167" t="s">
        <v>399</v>
      </c>
    </row>
    <row r="168" spans="1:7" x14ac:dyDescent="0.25">
      <c r="A168">
        <v>2010</v>
      </c>
      <c r="B168">
        <v>2010</v>
      </c>
      <c r="C168" t="s">
        <v>15</v>
      </c>
      <c r="D168" t="s">
        <v>16</v>
      </c>
      <c r="E168">
        <v>4316</v>
      </c>
      <c r="F168" t="s">
        <v>400</v>
      </c>
      <c r="G168" t="s">
        <v>401</v>
      </c>
    </row>
    <row r="169" spans="1:7" x14ac:dyDescent="0.25">
      <c r="A169">
        <v>2010</v>
      </c>
      <c r="B169">
        <v>2010</v>
      </c>
      <c r="C169" t="s">
        <v>17</v>
      </c>
      <c r="D169" t="s">
        <v>18</v>
      </c>
      <c r="E169">
        <v>2330</v>
      </c>
      <c r="F169" t="s">
        <v>402</v>
      </c>
      <c r="G169" t="s">
        <v>403</v>
      </c>
    </row>
    <row r="170" spans="1:7" x14ac:dyDescent="0.25">
      <c r="A170">
        <v>2010</v>
      </c>
      <c r="B170">
        <v>2010</v>
      </c>
      <c r="C170" t="s">
        <v>19</v>
      </c>
      <c r="D170" t="s">
        <v>20</v>
      </c>
      <c r="E170">
        <v>2949</v>
      </c>
      <c r="F170" t="s">
        <v>404</v>
      </c>
      <c r="G170" t="s">
        <v>405</v>
      </c>
    </row>
    <row r="171" spans="1:7" x14ac:dyDescent="0.25">
      <c r="A171">
        <v>2010</v>
      </c>
      <c r="B171">
        <v>2010</v>
      </c>
      <c r="C171" t="s">
        <v>21</v>
      </c>
      <c r="D171" t="s">
        <v>22</v>
      </c>
      <c r="E171">
        <v>10887</v>
      </c>
      <c r="F171" t="s">
        <v>406</v>
      </c>
      <c r="G171" t="s">
        <v>407</v>
      </c>
    </row>
    <row r="172" spans="1:7" x14ac:dyDescent="0.25">
      <c r="A172">
        <v>2010</v>
      </c>
      <c r="B172">
        <v>2010</v>
      </c>
      <c r="C172" t="s">
        <v>23</v>
      </c>
      <c r="D172" t="s">
        <v>24</v>
      </c>
      <c r="E172">
        <v>18664</v>
      </c>
      <c r="F172" t="s">
        <v>408</v>
      </c>
      <c r="G172" t="s">
        <v>409</v>
      </c>
    </row>
    <row r="173" spans="1:7" x14ac:dyDescent="0.25">
      <c r="A173">
        <v>2010</v>
      </c>
      <c r="B173">
        <v>2010</v>
      </c>
      <c r="C173" t="s">
        <v>93</v>
      </c>
      <c r="D173" t="s">
        <v>94</v>
      </c>
      <c r="E173">
        <v>42259</v>
      </c>
      <c r="F173" t="s">
        <v>410</v>
      </c>
      <c r="G173" t="s">
        <v>411</v>
      </c>
    </row>
    <row r="174" spans="1:7" x14ac:dyDescent="0.25">
      <c r="A174">
        <v>2010</v>
      </c>
      <c r="B174">
        <v>2010</v>
      </c>
      <c r="C174" t="s">
        <v>97</v>
      </c>
      <c r="D174" t="s">
        <v>98</v>
      </c>
      <c r="E174">
        <v>70033</v>
      </c>
      <c r="F174" t="s">
        <v>412</v>
      </c>
      <c r="G174" t="s">
        <v>413</v>
      </c>
    </row>
    <row r="175" spans="1:7" x14ac:dyDescent="0.25">
      <c r="A175">
        <v>2010</v>
      </c>
      <c r="B175">
        <v>2010</v>
      </c>
      <c r="C175" t="s">
        <v>101</v>
      </c>
      <c r="D175" t="s">
        <v>102</v>
      </c>
      <c r="E175">
        <v>183207</v>
      </c>
      <c r="F175" t="s">
        <v>414</v>
      </c>
      <c r="G175" t="s">
        <v>415</v>
      </c>
    </row>
    <row r="176" spans="1:7" x14ac:dyDescent="0.25">
      <c r="A176">
        <v>2010</v>
      </c>
      <c r="B176">
        <v>2010</v>
      </c>
      <c r="C176" t="s">
        <v>105</v>
      </c>
      <c r="D176" t="s">
        <v>106</v>
      </c>
      <c r="E176">
        <v>310802</v>
      </c>
      <c r="F176" t="s">
        <v>416</v>
      </c>
      <c r="G176" t="s">
        <v>417</v>
      </c>
    </row>
    <row r="177" spans="1:7" x14ac:dyDescent="0.25">
      <c r="A177">
        <v>2010</v>
      </c>
      <c r="B177">
        <v>2010</v>
      </c>
      <c r="C177" t="s">
        <v>109</v>
      </c>
      <c r="D177" t="s">
        <v>110</v>
      </c>
      <c r="E177">
        <v>407151</v>
      </c>
      <c r="F177" t="s">
        <v>418</v>
      </c>
      <c r="G177" t="s">
        <v>419</v>
      </c>
    </row>
    <row r="178" spans="1:7" x14ac:dyDescent="0.25">
      <c r="A178">
        <v>2010</v>
      </c>
      <c r="B178">
        <v>2010</v>
      </c>
      <c r="C178" t="s">
        <v>113</v>
      </c>
      <c r="D178" t="s">
        <v>114</v>
      </c>
      <c r="E178">
        <v>625651</v>
      </c>
      <c r="F178" t="s">
        <v>420</v>
      </c>
      <c r="G178" t="s">
        <v>421</v>
      </c>
    </row>
    <row r="179" spans="1:7" x14ac:dyDescent="0.25">
      <c r="A179">
        <v>2010</v>
      </c>
      <c r="B179">
        <v>2010</v>
      </c>
      <c r="C179" t="s">
        <v>117</v>
      </c>
      <c r="D179" t="s">
        <v>118</v>
      </c>
      <c r="E179">
        <v>765474</v>
      </c>
      <c r="F179" t="s">
        <v>422</v>
      </c>
      <c r="G179" t="s">
        <v>423</v>
      </c>
    </row>
    <row r="180" spans="1:7" x14ac:dyDescent="0.25">
      <c r="A180">
        <v>2010</v>
      </c>
      <c r="B180">
        <v>2010</v>
      </c>
      <c r="C180" t="s">
        <v>57</v>
      </c>
      <c r="D180" t="s">
        <v>58</v>
      </c>
      <c r="E180">
        <v>126</v>
      </c>
      <c r="F180" t="s">
        <v>14</v>
      </c>
      <c r="G180" t="s">
        <v>14</v>
      </c>
    </row>
    <row r="181" spans="1:7" x14ac:dyDescent="0.25">
      <c r="A181">
        <v>2010</v>
      </c>
      <c r="B181">
        <v>2010</v>
      </c>
      <c r="C181" t="s">
        <v>4</v>
      </c>
      <c r="D181" t="s">
        <v>4</v>
      </c>
      <c r="E181">
        <v>2468435</v>
      </c>
      <c r="F181" t="s">
        <v>424</v>
      </c>
      <c r="G181" t="s">
        <v>425</v>
      </c>
    </row>
    <row r="182" spans="1:7" x14ac:dyDescent="0.25">
      <c r="A182">
        <v>2011</v>
      </c>
      <c r="B182">
        <v>2011</v>
      </c>
      <c r="C182" t="s">
        <v>12</v>
      </c>
      <c r="D182" t="s">
        <v>13</v>
      </c>
      <c r="E182">
        <v>23985</v>
      </c>
      <c r="F182" t="s">
        <v>426</v>
      </c>
      <c r="G182" t="s">
        <v>427</v>
      </c>
    </row>
    <row r="183" spans="1:7" x14ac:dyDescent="0.25">
      <c r="A183">
        <v>2011</v>
      </c>
      <c r="B183">
        <v>2011</v>
      </c>
      <c r="C183" t="s">
        <v>15</v>
      </c>
      <c r="D183" t="s">
        <v>16</v>
      </c>
      <c r="E183">
        <v>4246</v>
      </c>
      <c r="F183" t="s">
        <v>428</v>
      </c>
      <c r="G183" t="s">
        <v>429</v>
      </c>
    </row>
    <row r="184" spans="1:7" x14ac:dyDescent="0.25">
      <c r="A184">
        <v>2011</v>
      </c>
      <c r="B184">
        <v>2011</v>
      </c>
      <c r="C184" t="s">
        <v>17</v>
      </c>
      <c r="D184" t="s">
        <v>18</v>
      </c>
      <c r="E184">
        <v>2451</v>
      </c>
      <c r="F184" t="s">
        <v>430</v>
      </c>
      <c r="G184" t="s">
        <v>431</v>
      </c>
    </row>
    <row r="185" spans="1:7" x14ac:dyDescent="0.25">
      <c r="A185">
        <v>2011</v>
      </c>
      <c r="B185">
        <v>2011</v>
      </c>
      <c r="C185" t="s">
        <v>19</v>
      </c>
      <c r="D185" t="s">
        <v>20</v>
      </c>
      <c r="E185">
        <v>2950</v>
      </c>
      <c r="F185" t="s">
        <v>432</v>
      </c>
      <c r="G185" t="s">
        <v>433</v>
      </c>
    </row>
    <row r="186" spans="1:7" x14ac:dyDescent="0.25">
      <c r="A186">
        <v>2011</v>
      </c>
      <c r="B186">
        <v>2011</v>
      </c>
      <c r="C186" t="s">
        <v>21</v>
      </c>
      <c r="D186" t="s">
        <v>22</v>
      </c>
      <c r="E186">
        <v>10594</v>
      </c>
      <c r="F186" t="s">
        <v>434</v>
      </c>
      <c r="G186" t="s">
        <v>435</v>
      </c>
    </row>
    <row r="187" spans="1:7" x14ac:dyDescent="0.25">
      <c r="A187">
        <v>2011</v>
      </c>
      <c r="B187">
        <v>2011</v>
      </c>
      <c r="C187" t="s">
        <v>23</v>
      </c>
      <c r="D187" t="s">
        <v>24</v>
      </c>
      <c r="E187">
        <v>19073</v>
      </c>
      <c r="F187" t="s">
        <v>436</v>
      </c>
      <c r="G187" t="s">
        <v>437</v>
      </c>
    </row>
    <row r="188" spans="1:7" x14ac:dyDescent="0.25">
      <c r="A188">
        <v>2011</v>
      </c>
      <c r="B188">
        <v>2011</v>
      </c>
      <c r="C188" t="s">
        <v>93</v>
      </c>
      <c r="D188" t="s">
        <v>94</v>
      </c>
      <c r="E188">
        <v>43748</v>
      </c>
      <c r="F188" t="s">
        <v>438</v>
      </c>
      <c r="G188" t="s">
        <v>439</v>
      </c>
    </row>
    <row r="189" spans="1:7" x14ac:dyDescent="0.25">
      <c r="A189">
        <v>2011</v>
      </c>
      <c r="B189">
        <v>2011</v>
      </c>
      <c r="C189" t="s">
        <v>97</v>
      </c>
      <c r="D189" t="s">
        <v>98</v>
      </c>
      <c r="E189">
        <v>69893</v>
      </c>
      <c r="F189" t="s">
        <v>440</v>
      </c>
      <c r="G189" t="s">
        <v>441</v>
      </c>
    </row>
    <row r="190" spans="1:7" x14ac:dyDescent="0.25">
      <c r="A190">
        <v>2011</v>
      </c>
      <c r="B190">
        <v>2011</v>
      </c>
      <c r="C190" t="s">
        <v>101</v>
      </c>
      <c r="D190" t="s">
        <v>102</v>
      </c>
      <c r="E190">
        <v>183247</v>
      </c>
      <c r="F190" t="s">
        <v>442</v>
      </c>
      <c r="G190" t="s">
        <v>443</v>
      </c>
    </row>
    <row r="191" spans="1:7" x14ac:dyDescent="0.25">
      <c r="A191">
        <v>2011</v>
      </c>
      <c r="B191">
        <v>2011</v>
      </c>
      <c r="C191" t="s">
        <v>105</v>
      </c>
      <c r="D191" t="s">
        <v>106</v>
      </c>
      <c r="E191">
        <v>323315</v>
      </c>
      <c r="F191" t="s">
        <v>444</v>
      </c>
      <c r="G191" t="s">
        <v>445</v>
      </c>
    </row>
    <row r="192" spans="1:7" x14ac:dyDescent="0.25">
      <c r="A192">
        <v>2011</v>
      </c>
      <c r="B192">
        <v>2011</v>
      </c>
      <c r="C192" t="s">
        <v>109</v>
      </c>
      <c r="D192" t="s">
        <v>110</v>
      </c>
      <c r="E192">
        <v>415052</v>
      </c>
      <c r="F192" t="s">
        <v>446</v>
      </c>
      <c r="G192" t="s">
        <v>447</v>
      </c>
    </row>
    <row r="193" spans="1:7" x14ac:dyDescent="0.25">
      <c r="A193">
        <v>2011</v>
      </c>
      <c r="B193">
        <v>2011</v>
      </c>
      <c r="C193" t="s">
        <v>113</v>
      </c>
      <c r="D193" t="s">
        <v>114</v>
      </c>
      <c r="E193">
        <v>626225</v>
      </c>
      <c r="F193" t="s">
        <v>448</v>
      </c>
      <c r="G193" t="s">
        <v>449</v>
      </c>
    </row>
    <row r="194" spans="1:7" x14ac:dyDescent="0.25">
      <c r="A194">
        <v>2011</v>
      </c>
      <c r="B194">
        <v>2011</v>
      </c>
      <c r="C194" t="s">
        <v>117</v>
      </c>
      <c r="D194" t="s">
        <v>118</v>
      </c>
      <c r="E194">
        <v>790545</v>
      </c>
      <c r="F194" t="s">
        <v>450</v>
      </c>
      <c r="G194" t="s">
        <v>451</v>
      </c>
    </row>
    <row r="195" spans="1:7" x14ac:dyDescent="0.25">
      <c r="A195">
        <v>2011</v>
      </c>
      <c r="B195">
        <v>2011</v>
      </c>
      <c r="C195" t="s">
        <v>57</v>
      </c>
      <c r="D195" t="s">
        <v>58</v>
      </c>
      <c r="E195">
        <v>134</v>
      </c>
      <c r="F195" t="s">
        <v>14</v>
      </c>
      <c r="G195" t="s">
        <v>14</v>
      </c>
    </row>
    <row r="196" spans="1:7" x14ac:dyDescent="0.25">
      <c r="A196">
        <v>2011</v>
      </c>
      <c r="B196">
        <v>2011</v>
      </c>
      <c r="C196" t="s">
        <v>4</v>
      </c>
      <c r="D196" t="s">
        <v>4</v>
      </c>
      <c r="E196">
        <v>2515458</v>
      </c>
      <c r="F196" t="s">
        <v>452</v>
      </c>
      <c r="G196" t="s">
        <v>453</v>
      </c>
    </row>
    <row r="197" spans="1:7" x14ac:dyDescent="0.25">
      <c r="A197">
        <v>2012</v>
      </c>
      <c r="B197">
        <v>2012</v>
      </c>
      <c r="C197" t="s">
        <v>12</v>
      </c>
      <c r="D197" t="s">
        <v>13</v>
      </c>
      <c r="E197">
        <v>23629</v>
      </c>
      <c r="F197" t="s">
        <v>454</v>
      </c>
      <c r="G197" t="s">
        <v>455</v>
      </c>
    </row>
    <row r="198" spans="1:7" x14ac:dyDescent="0.25">
      <c r="A198">
        <v>2012</v>
      </c>
      <c r="B198">
        <v>2012</v>
      </c>
      <c r="C198" t="s">
        <v>15</v>
      </c>
      <c r="D198" t="s">
        <v>16</v>
      </c>
      <c r="E198">
        <v>4218</v>
      </c>
      <c r="F198" t="s">
        <v>456</v>
      </c>
      <c r="G198" t="s">
        <v>429</v>
      </c>
    </row>
    <row r="199" spans="1:7" x14ac:dyDescent="0.25">
      <c r="A199">
        <v>2012</v>
      </c>
      <c r="B199">
        <v>2012</v>
      </c>
      <c r="C199" t="s">
        <v>17</v>
      </c>
      <c r="D199" t="s">
        <v>18</v>
      </c>
      <c r="E199">
        <v>2334</v>
      </c>
      <c r="F199" t="s">
        <v>457</v>
      </c>
      <c r="G199" t="s">
        <v>458</v>
      </c>
    </row>
    <row r="200" spans="1:7" x14ac:dyDescent="0.25">
      <c r="A200">
        <v>2012</v>
      </c>
      <c r="B200">
        <v>2012</v>
      </c>
      <c r="C200" t="s">
        <v>19</v>
      </c>
      <c r="D200" t="s">
        <v>20</v>
      </c>
      <c r="E200">
        <v>2866</v>
      </c>
      <c r="F200" t="s">
        <v>459</v>
      </c>
      <c r="G200" t="s">
        <v>460</v>
      </c>
    </row>
    <row r="201" spans="1:7" x14ac:dyDescent="0.25">
      <c r="A201">
        <v>2012</v>
      </c>
      <c r="B201">
        <v>2012</v>
      </c>
      <c r="C201" t="s">
        <v>21</v>
      </c>
      <c r="D201" t="s">
        <v>22</v>
      </c>
      <c r="E201">
        <v>10074</v>
      </c>
      <c r="F201" t="s">
        <v>461</v>
      </c>
      <c r="G201" t="s">
        <v>462</v>
      </c>
    </row>
    <row r="202" spans="1:7" x14ac:dyDescent="0.25">
      <c r="A202">
        <v>2012</v>
      </c>
      <c r="B202">
        <v>2012</v>
      </c>
      <c r="C202" t="s">
        <v>23</v>
      </c>
      <c r="D202" t="s">
        <v>24</v>
      </c>
      <c r="E202">
        <v>19108</v>
      </c>
      <c r="F202" t="s">
        <v>463</v>
      </c>
      <c r="G202" t="s">
        <v>464</v>
      </c>
    </row>
    <row r="203" spans="1:7" x14ac:dyDescent="0.25">
      <c r="A203">
        <v>2012</v>
      </c>
      <c r="B203">
        <v>2012</v>
      </c>
      <c r="C203" t="s">
        <v>93</v>
      </c>
      <c r="D203" t="s">
        <v>94</v>
      </c>
      <c r="E203">
        <v>44591</v>
      </c>
      <c r="F203" t="s">
        <v>465</v>
      </c>
      <c r="G203" t="s">
        <v>466</v>
      </c>
    </row>
    <row r="204" spans="1:7" x14ac:dyDescent="0.25">
      <c r="A204">
        <v>2012</v>
      </c>
      <c r="B204">
        <v>2012</v>
      </c>
      <c r="C204" t="s">
        <v>97</v>
      </c>
      <c r="D204" t="s">
        <v>98</v>
      </c>
      <c r="E204">
        <v>69162</v>
      </c>
      <c r="F204" t="s">
        <v>467</v>
      </c>
      <c r="G204" t="s">
        <v>468</v>
      </c>
    </row>
    <row r="205" spans="1:7" x14ac:dyDescent="0.25">
      <c r="A205">
        <v>2012</v>
      </c>
      <c r="B205">
        <v>2012</v>
      </c>
      <c r="C205" t="s">
        <v>101</v>
      </c>
      <c r="D205" t="s">
        <v>102</v>
      </c>
      <c r="E205">
        <v>179463</v>
      </c>
      <c r="F205" t="s">
        <v>469</v>
      </c>
      <c r="G205" t="s">
        <v>470</v>
      </c>
    </row>
    <row r="206" spans="1:7" x14ac:dyDescent="0.25">
      <c r="A206">
        <v>2012</v>
      </c>
      <c r="B206">
        <v>2012</v>
      </c>
      <c r="C206" t="s">
        <v>105</v>
      </c>
      <c r="D206" t="s">
        <v>106</v>
      </c>
      <c r="E206">
        <v>329606</v>
      </c>
      <c r="F206" t="s">
        <v>471</v>
      </c>
      <c r="G206" t="s">
        <v>472</v>
      </c>
    </row>
    <row r="207" spans="1:7" x14ac:dyDescent="0.25">
      <c r="A207">
        <v>2012</v>
      </c>
      <c r="B207">
        <v>2012</v>
      </c>
      <c r="C207" t="s">
        <v>109</v>
      </c>
      <c r="D207" t="s">
        <v>110</v>
      </c>
      <c r="E207">
        <v>432346</v>
      </c>
      <c r="F207" t="s">
        <v>473</v>
      </c>
      <c r="G207" t="s">
        <v>474</v>
      </c>
    </row>
    <row r="208" spans="1:7" x14ac:dyDescent="0.25">
      <c r="A208">
        <v>2012</v>
      </c>
      <c r="B208">
        <v>2012</v>
      </c>
      <c r="C208" t="s">
        <v>113</v>
      </c>
      <c r="D208" t="s">
        <v>114</v>
      </c>
      <c r="E208">
        <v>620428</v>
      </c>
      <c r="F208" t="s">
        <v>475</v>
      </c>
      <c r="G208" t="s">
        <v>476</v>
      </c>
    </row>
    <row r="209" spans="1:7" x14ac:dyDescent="0.25">
      <c r="A209">
        <v>2012</v>
      </c>
      <c r="B209">
        <v>2012</v>
      </c>
      <c r="C209" t="s">
        <v>117</v>
      </c>
      <c r="D209" t="s">
        <v>118</v>
      </c>
      <c r="E209">
        <v>805307</v>
      </c>
      <c r="F209" t="s">
        <v>477</v>
      </c>
      <c r="G209" t="s">
        <v>478</v>
      </c>
    </row>
    <row r="210" spans="1:7" x14ac:dyDescent="0.25">
      <c r="A210">
        <v>2012</v>
      </c>
      <c r="B210">
        <v>2012</v>
      </c>
      <c r="C210" t="s">
        <v>57</v>
      </c>
      <c r="D210" t="s">
        <v>58</v>
      </c>
      <c r="E210">
        <v>147</v>
      </c>
      <c r="F210" t="s">
        <v>14</v>
      </c>
      <c r="G210" t="s">
        <v>14</v>
      </c>
    </row>
    <row r="211" spans="1:7" x14ac:dyDescent="0.25">
      <c r="A211">
        <v>2012</v>
      </c>
      <c r="B211">
        <v>2012</v>
      </c>
      <c r="C211" t="s">
        <v>4</v>
      </c>
      <c r="D211" t="s">
        <v>4</v>
      </c>
      <c r="E211">
        <v>2543279</v>
      </c>
      <c r="F211" t="s">
        <v>479</v>
      </c>
      <c r="G211" t="s">
        <v>480</v>
      </c>
    </row>
    <row r="212" spans="1:7" x14ac:dyDescent="0.25">
      <c r="A212">
        <v>2013</v>
      </c>
      <c r="B212">
        <v>2013</v>
      </c>
      <c r="C212" t="s">
        <v>12</v>
      </c>
      <c r="D212" t="s">
        <v>13</v>
      </c>
      <c r="E212">
        <v>23440</v>
      </c>
      <c r="F212" t="s">
        <v>481</v>
      </c>
      <c r="G212" t="s">
        <v>482</v>
      </c>
    </row>
    <row r="213" spans="1:7" x14ac:dyDescent="0.25">
      <c r="A213">
        <v>2013</v>
      </c>
      <c r="B213">
        <v>2013</v>
      </c>
      <c r="C213" t="s">
        <v>15</v>
      </c>
      <c r="D213" t="s">
        <v>16</v>
      </c>
      <c r="E213">
        <v>4068</v>
      </c>
      <c r="F213" t="s">
        <v>483</v>
      </c>
      <c r="G213" t="s">
        <v>484</v>
      </c>
    </row>
    <row r="214" spans="1:7" x14ac:dyDescent="0.25">
      <c r="A214">
        <v>2013</v>
      </c>
      <c r="B214">
        <v>2013</v>
      </c>
      <c r="C214" t="s">
        <v>17</v>
      </c>
      <c r="D214" t="s">
        <v>18</v>
      </c>
      <c r="E214">
        <v>2427</v>
      </c>
      <c r="F214" t="s">
        <v>485</v>
      </c>
      <c r="G214" t="s">
        <v>486</v>
      </c>
    </row>
    <row r="215" spans="1:7" x14ac:dyDescent="0.25">
      <c r="A215">
        <v>2013</v>
      </c>
      <c r="B215">
        <v>2013</v>
      </c>
      <c r="C215" t="s">
        <v>19</v>
      </c>
      <c r="D215" t="s">
        <v>20</v>
      </c>
      <c r="E215">
        <v>2913</v>
      </c>
      <c r="F215" t="s">
        <v>487</v>
      </c>
      <c r="G215" t="s">
        <v>488</v>
      </c>
    </row>
    <row r="216" spans="1:7" x14ac:dyDescent="0.25">
      <c r="A216">
        <v>2013</v>
      </c>
      <c r="B216">
        <v>2013</v>
      </c>
      <c r="C216" t="s">
        <v>21</v>
      </c>
      <c r="D216" t="s">
        <v>22</v>
      </c>
      <c r="E216">
        <v>9480</v>
      </c>
      <c r="F216" t="s">
        <v>489</v>
      </c>
      <c r="G216" t="s">
        <v>490</v>
      </c>
    </row>
    <row r="217" spans="1:7" x14ac:dyDescent="0.25">
      <c r="A217">
        <v>2013</v>
      </c>
      <c r="B217">
        <v>2013</v>
      </c>
      <c r="C217" t="s">
        <v>23</v>
      </c>
      <c r="D217" t="s">
        <v>24</v>
      </c>
      <c r="E217">
        <v>19006</v>
      </c>
      <c r="F217" t="s">
        <v>491</v>
      </c>
      <c r="G217" t="s">
        <v>492</v>
      </c>
    </row>
    <row r="218" spans="1:7" x14ac:dyDescent="0.25">
      <c r="A218">
        <v>2013</v>
      </c>
      <c r="B218">
        <v>2013</v>
      </c>
      <c r="C218" t="s">
        <v>93</v>
      </c>
      <c r="D218" t="s">
        <v>94</v>
      </c>
      <c r="E218">
        <v>45463</v>
      </c>
      <c r="F218" t="s">
        <v>493</v>
      </c>
      <c r="G218" t="s">
        <v>494</v>
      </c>
    </row>
    <row r="219" spans="1:7" x14ac:dyDescent="0.25">
      <c r="A219">
        <v>2013</v>
      </c>
      <c r="B219">
        <v>2013</v>
      </c>
      <c r="C219" t="s">
        <v>97</v>
      </c>
      <c r="D219" t="s">
        <v>98</v>
      </c>
      <c r="E219">
        <v>69573</v>
      </c>
      <c r="F219" t="s">
        <v>495</v>
      </c>
      <c r="G219" t="s">
        <v>441</v>
      </c>
    </row>
    <row r="220" spans="1:7" x14ac:dyDescent="0.25">
      <c r="A220">
        <v>2013</v>
      </c>
      <c r="B220">
        <v>2013</v>
      </c>
      <c r="C220" t="s">
        <v>101</v>
      </c>
      <c r="D220" t="s">
        <v>102</v>
      </c>
      <c r="E220">
        <v>177724</v>
      </c>
      <c r="F220" t="s">
        <v>496</v>
      </c>
      <c r="G220" t="s">
        <v>497</v>
      </c>
    </row>
    <row r="221" spans="1:7" x14ac:dyDescent="0.25">
      <c r="A221">
        <v>2013</v>
      </c>
      <c r="B221">
        <v>2013</v>
      </c>
      <c r="C221" t="s">
        <v>105</v>
      </c>
      <c r="D221" t="s">
        <v>106</v>
      </c>
      <c r="E221">
        <v>338127</v>
      </c>
      <c r="F221" t="s">
        <v>498</v>
      </c>
      <c r="G221" t="s">
        <v>499</v>
      </c>
    </row>
    <row r="222" spans="1:7" x14ac:dyDescent="0.25">
      <c r="A222">
        <v>2013</v>
      </c>
      <c r="B222">
        <v>2013</v>
      </c>
      <c r="C222" t="s">
        <v>109</v>
      </c>
      <c r="D222" t="s">
        <v>110</v>
      </c>
      <c r="E222">
        <v>454429</v>
      </c>
      <c r="F222" t="s">
        <v>500</v>
      </c>
      <c r="G222" t="s">
        <v>501</v>
      </c>
    </row>
    <row r="223" spans="1:7" x14ac:dyDescent="0.25">
      <c r="A223">
        <v>2013</v>
      </c>
      <c r="B223">
        <v>2013</v>
      </c>
      <c r="C223" t="s">
        <v>113</v>
      </c>
      <c r="D223" t="s">
        <v>114</v>
      </c>
      <c r="E223">
        <v>625013</v>
      </c>
      <c r="F223" t="s">
        <v>502</v>
      </c>
      <c r="G223" t="s">
        <v>503</v>
      </c>
    </row>
    <row r="224" spans="1:7" x14ac:dyDescent="0.25">
      <c r="A224">
        <v>2013</v>
      </c>
      <c r="B224">
        <v>2013</v>
      </c>
      <c r="C224" t="s">
        <v>117</v>
      </c>
      <c r="D224" t="s">
        <v>118</v>
      </c>
      <c r="E224">
        <v>825198</v>
      </c>
      <c r="F224" t="s">
        <v>504</v>
      </c>
      <c r="G224" t="s">
        <v>505</v>
      </c>
    </row>
    <row r="225" spans="1:7" x14ac:dyDescent="0.25">
      <c r="A225">
        <v>2013</v>
      </c>
      <c r="B225">
        <v>2013</v>
      </c>
      <c r="C225" t="s">
        <v>57</v>
      </c>
      <c r="D225" t="s">
        <v>58</v>
      </c>
      <c r="E225">
        <v>132</v>
      </c>
      <c r="F225" t="s">
        <v>14</v>
      </c>
      <c r="G225" t="s">
        <v>14</v>
      </c>
    </row>
    <row r="226" spans="1:7" x14ac:dyDescent="0.25">
      <c r="A226">
        <v>2013</v>
      </c>
      <c r="B226">
        <v>2013</v>
      </c>
      <c r="C226" t="s">
        <v>4</v>
      </c>
      <c r="D226" t="s">
        <v>4</v>
      </c>
      <c r="E226">
        <v>2596993</v>
      </c>
      <c r="F226" t="s">
        <v>506</v>
      </c>
      <c r="G226" t="s">
        <v>507</v>
      </c>
    </row>
    <row r="227" spans="1:7" x14ac:dyDescent="0.25">
      <c r="A227">
        <v>2014</v>
      </c>
      <c r="B227">
        <v>2014</v>
      </c>
      <c r="C227" t="s">
        <v>12</v>
      </c>
      <c r="D227" t="s">
        <v>13</v>
      </c>
      <c r="E227">
        <v>23215</v>
      </c>
      <c r="F227" t="s">
        <v>508</v>
      </c>
      <c r="G227" t="s">
        <v>509</v>
      </c>
    </row>
    <row r="228" spans="1:7" x14ac:dyDescent="0.25">
      <c r="A228">
        <v>2014</v>
      </c>
      <c r="B228">
        <v>2014</v>
      </c>
      <c r="C228" t="s">
        <v>15</v>
      </c>
      <c r="D228" t="s">
        <v>16</v>
      </c>
      <c r="E228">
        <v>3830</v>
      </c>
      <c r="F228" t="s">
        <v>510</v>
      </c>
      <c r="G228" t="s">
        <v>511</v>
      </c>
    </row>
    <row r="229" spans="1:7" x14ac:dyDescent="0.25">
      <c r="A229">
        <v>2014</v>
      </c>
      <c r="B229">
        <v>2014</v>
      </c>
      <c r="C229" t="s">
        <v>17</v>
      </c>
      <c r="D229" t="s">
        <v>18</v>
      </c>
      <c r="E229">
        <v>2357</v>
      </c>
      <c r="F229" t="s">
        <v>512</v>
      </c>
      <c r="G229" t="s">
        <v>403</v>
      </c>
    </row>
    <row r="230" spans="1:7" x14ac:dyDescent="0.25">
      <c r="A230">
        <v>2014</v>
      </c>
      <c r="B230">
        <v>2014</v>
      </c>
      <c r="C230" t="s">
        <v>19</v>
      </c>
      <c r="D230" t="s">
        <v>20</v>
      </c>
      <c r="E230">
        <v>2893</v>
      </c>
      <c r="F230" t="s">
        <v>513</v>
      </c>
      <c r="G230" t="s">
        <v>293</v>
      </c>
    </row>
    <row r="231" spans="1:7" x14ac:dyDescent="0.25">
      <c r="A231">
        <v>2014</v>
      </c>
      <c r="B231">
        <v>2014</v>
      </c>
      <c r="C231" t="s">
        <v>21</v>
      </c>
      <c r="D231" t="s">
        <v>22</v>
      </c>
      <c r="E231">
        <v>9586</v>
      </c>
      <c r="F231" t="s">
        <v>514</v>
      </c>
      <c r="G231" t="s">
        <v>515</v>
      </c>
    </row>
    <row r="232" spans="1:7" x14ac:dyDescent="0.25">
      <c r="A232">
        <v>2014</v>
      </c>
      <c r="B232">
        <v>2014</v>
      </c>
      <c r="C232" t="s">
        <v>23</v>
      </c>
      <c r="D232" t="s">
        <v>24</v>
      </c>
      <c r="E232">
        <v>19205</v>
      </c>
      <c r="F232" t="s">
        <v>516</v>
      </c>
      <c r="G232" t="s">
        <v>517</v>
      </c>
    </row>
    <row r="233" spans="1:7" x14ac:dyDescent="0.25">
      <c r="A233">
        <v>2014</v>
      </c>
      <c r="B233">
        <v>2014</v>
      </c>
      <c r="C233" t="s">
        <v>93</v>
      </c>
      <c r="D233" t="s">
        <v>94</v>
      </c>
      <c r="E233">
        <v>47177</v>
      </c>
      <c r="F233" t="s">
        <v>518</v>
      </c>
      <c r="G233" t="s">
        <v>519</v>
      </c>
    </row>
    <row r="234" spans="1:7" x14ac:dyDescent="0.25">
      <c r="A234">
        <v>2014</v>
      </c>
      <c r="B234">
        <v>2014</v>
      </c>
      <c r="C234" t="s">
        <v>97</v>
      </c>
      <c r="D234" t="s">
        <v>98</v>
      </c>
      <c r="E234">
        <v>70996</v>
      </c>
      <c r="F234" t="s">
        <v>520</v>
      </c>
      <c r="G234" t="s">
        <v>521</v>
      </c>
    </row>
    <row r="235" spans="1:7" x14ac:dyDescent="0.25">
      <c r="A235">
        <v>2014</v>
      </c>
      <c r="B235">
        <v>2014</v>
      </c>
      <c r="C235" t="s">
        <v>101</v>
      </c>
      <c r="D235" t="s">
        <v>102</v>
      </c>
      <c r="E235">
        <v>175917</v>
      </c>
      <c r="F235" t="s">
        <v>522</v>
      </c>
      <c r="G235" t="s">
        <v>523</v>
      </c>
    </row>
    <row r="236" spans="1:7" x14ac:dyDescent="0.25">
      <c r="A236">
        <v>2014</v>
      </c>
      <c r="B236">
        <v>2014</v>
      </c>
      <c r="C236" t="s">
        <v>105</v>
      </c>
      <c r="D236" t="s">
        <v>106</v>
      </c>
      <c r="E236">
        <v>348808</v>
      </c>
      <c r="F236" t="s">
        <v>524</v>
      </c>
      <c r="G236" t="s">
        <v>525</v>
      </c>
    </row>
    <row r="237" spans="1:7" x14ac:dyDescent="0.25">
      <c r="A237">
        <v>2014</v>
      </c>
      <c r="B237">
        <v>2014</v>
      </c>
      <c r="C237" t="s">
        <v>109</v>
      </c>
      <c r="D237" t="s">
        <v>110</v>
      </c>
      <c r="E237">
        <v>471541</v>
      </c>
      <c r="F237" t="s">
        <v>526</v>
      </c>
      <c r="G237" t="s">
        <v>527</v>
      </c>
    </row>
    <row r="238" spans="1:7" x14ac:dyDescent="0.25">
      <c r="A238">
        <v>2014</v>
      </c>
      <c r="B238">
        <v>2014</v>
      </c>
      <c r="C238" t="s">
        <v>113</v>
      </c>
      <c r="D238" t="s">
        <v>114</v>
      </c>
      <c r="E238">
        <v>624504</v>
      </c>
      <c r="F238" t="s">
        <v>528</v>
      </c>
      <c r="G238" t="s">
        <v>529</v>
      </c>
    </row>
    <row r="239" spans="1:7" x14ac:dyDescent="0.25">
      <c r="A239">
        <v>2014</v>
      </c>
      <c r="B239">
        <v>2014</v>
      </c>
      <c r="C239" t="s">
        <v>117</v>
      </c>
      <c r="D239" t="s">
        <v>118</v>
      </c>
      <c r="E239">
        <v>826226</v>
      </c>
      <c r="F239" t="s">
        <v>530</v>
      </c>
      <c r="G239" t="s">
        <v>531</v>
      </c>
    </row>
    <row r="240" spans="1:7" x14ac:dyDescent="0.25">
      <c r="A240">
        <v>2014</v>
      </c>
      <c r="B240">
        <v>2014</v>
      </c>
      <c r="C240" t="s">
        <v>57</v>
      </c>
      <c r="D240" t="s">
        <v>58</v>
      </c>
      <c r="E240">
        <v>163</v>
      </c>
      <c r="F240" t="s">
        <v>14</v>
      </c>
      <c r="G240" t="s">
        <v>14</v>
      </c>
    </row>
    <row r="241" spans="1:7" x14ac:dyDescent="0.25">
      <c r="A241">
        <v>2014</v>
      </c>
      <c r="B241">
        <v>2014</v>
      </c>
      <c r="C241" t="s">
        <v>4</v>
      </c>
      <c r="D241" t="s">
        <v>4</v>
      </c>
      <c r="E241">
        <v>2626418</v>
      </c>
      <c r="F241" t="s">
        <v>532</v>
      </c>
      <c r="G241" t="s">
        <v>533</v>
      </c>
    </row>
    <row r="242" spans="1:7" x14ac:dyDescent="0.25">
      <c r="A242">
        <v>2015</v>
      </c>
      <c r="B242">
        <v>2015</v>
      </c>
      <c r="C242" t="s">
        <v>12</v>
      </c>
      <c r="D242" t="s">
        <v>13</v>
      </c>
      <c r="E242">
        <v>23455</v>
      </c>
      <c r="F242" t="s">
        <v>534</v>
      </c>
      <c r="G242" t="s">
        <v>535</v>
      </c>
    </row>
    <row r="243" spans="1:7" x14ac:dyDescent="0.25">
      <c r="A243">
        <v>2015</v>
      </c>
      <c r="B243">
        <v>2015</v>
      </c>
      <c r="C243" t="s">
        <v>15</v>
      </c>
      <c r="D243" t="s">
        <v>16</v>
      </c>
      <c r="E243">
        <v>3965</v>
      </c>
      <c r="F243" t="s">
        <v>536</v>
      </c>
      <c r="G243" t="s">
        <v>537</v>
      </c>
    </row>
    <row r="244" spans="1:7" x14ac:dyDescent="0.25">
      <c r="A244">
        <v>2015</v>
      </c>
      <c r="B244">
        <v>2015</v>
      </c>
      <c r="C244" t="s">
        <v>17</v>
      </c>
      <c r="D244" t="s">
        <v>18</v>
      </c>
      <c r="E244">
        <v>2402</v>
      </c>
      <c r="F244" t="s">
        <v>538</v>
      </c>
      <c r="G244" t="s">
        <v>539</v>
      </c>
    </row>
    <row r="245" spans="1:7" x14ac:dyDescent="0.25">
      <c r="A245">
        <v>2015</v>
      </c>
      <c r="B245">
        <v>2015</v>
      </c>
      <c r="C245" t="s">
        <v>19</v>
      </c>
      <c r="D245" t="s">
        <v>20</v>
      </c>
      <c r="E245">
        <v>3009</v>
      </c>
      <c r="F245" t="s">
        <v>540</v>
      </c>
      <c r="G245" t="s">
        <v>266</v>
      </c>
    </row>
    <row r="246" spans="1:7" x14ac:dyDescent="0.25">
      <c r="A246">
        <v>2015</v>
      </c>
      <c r="B246">
        <v>2015</v>
      </c>
      <c r="C246" t="s">
        <v>21</v>
      </c>
      <c r="D246" t="s">
        <v>22</v>
      </c>
      <c r="E246">
        <v>10186</v>
      </c>
      <c r="F246" t="s">
        <v>541</v>
      </c>
      <c r="G246" t="s">
        <v>542</v>
      </c>
    </row>
    <row r="247" spans="1:7" x14ac:dyDescent="0.25">
      <c r="A247">
        <v>2015</v>
      </c>
      <c r="B247">
        <v>2015</v>
      </c>
      <c r="C247" t="s">
        <v>23</v>
      </c>
      <c r="D247" t="s">
        <v>24</v>
      </c>
      <c r="E247">
        <v>20308</v>
      </c>
      <c r="F247" t="s">
        <v>543</v>
      </c>
      <c r="G247" t="s">
        <v>544</v>
      </c>
    </row>
    <row r="248" spans="1:7" x14ac:dyDescent="0.25">
      <c r="A248">
        <v>2015</v>
      </c>
      <c r="B248">
        <v>2015</v>
      </c>
      <c r="C248" t="s">
        <v>93</v>
      </c>
      <c r="D248" t="s">
        <v>94</v>
      </c>
      <c r="E248">
        <v>51517</v>
      </c>
      <c r="F248" t="s">
        <v>545</v>
      </c>
      <c r="G248" t="s">
        <v>546</v>
      </c>
    </row>
    <row r="249" spans="1:7" x14ac:dyDescent="0.25">
      <c r="A249">
        <v>2015</v>
      </c>
      <c r="B249">
        <v>2015</v>
      </c>
      <c r="C249" t="s">
        <v>97</v>
      </c>
      <c r="D249" t="s">
        <v>98</v>
      </c>
      <c r="E249">
        <v>73088</v>
      </c>
      <c r="F249" t="s">
        <v>547</v>
      </c>
      <c r="G249" t="s">
        <v>548</v>
      </c>
    </row>
    <row r="250" spans="1:7" x14ac:dyDescent="0.25">
      <c r="A250">
        <v>2015</v>
      </c>
      <c r="B250">
        <v>2015</v>
      </c>
      <c r="C250" t="s">
        <v>101</v>
      </c>
      <c r="D250" t="s">
        <v>102</v>
      </c>
      <c r="E250">
        <v>174494</v>
      </c>
      <c r="F250" t="s">
        <v>549</v>
      </c>
      <c r="G250" t="s">
        <v>550</v>
      </c>
    </row>
    <row r="251" spans="1:7" x14ac:dyDescent="0.25">
      <c r="A251">
        <v>2015</v>
      </c>
      <c r="B251">
        <v>2015</v>
      </c>
      <c r="C251" t="s">
        <v>105</v>
      </c>
      <c r="D251" t="s">
        <v>106</v>
      </c>
      <c r="E251">
        <v>357785</v>
      </c>
      <c r="F251" t="s">
        <v>551</v>
      </c>
      <c r="G251" t="s">
        <v>552</v>
      </c>
    </row>
    <row r="252" spans="1:7" x14ac:dyDescent="0.25">
      <c r="A252">
        <v>2015</v>
      </c>
      <c r="B252">
        <v>2015</v>
      </c>
      <c r="C252" t="s">
        <v>109</v>
      </c>
      <c r="D252" t="s">
        <v>110</v>
      </c>
      <c r="E252">
        <v>495016</v>
      </c>
      <c r="F252" t="s">
        <v>553</v>
      </c>
      <c r="G252" t="s">
        <v>554</v>
      </c>
    </row>
    <row r="253" spans="1:7" x14ac:dyDescent="0.25">
      <c r="A253">
        <v>2015</v>
      </c>
      <c r="B253">
        <v>2015</v>
      </c>
      <c r="C253" t="s">
        <v>113</v>
      </c>
      <c r="D253" t="s">
        <v>114</v>
      </c>
      <c r="E253">
        <v>637566</v>
      </c>
      <c r="F253" t="s">
        <v>555</v>
      </c>
      <c r="G253" t="s">
        <v>556</v>
      </c>
    </row>
    <row r="254" spans="1:7" x14ac:dyDescent="0.25">
      <c r="A254">
        <v>2015</v>
      </c>
      <c r="B254">
        <v>2015</v>
      </c>
      <c r="C254" t="s">
        <v>117</v>
      </c>
      <c r="D254" t="s">
        <v>118</v>
      </c>
      <c r="E254">
        <v>859701</v>
      </c>
      <c r="F254" t="s">
        <v>557</v>
      </c>
      <c r="G254" t="s">
        <v>558</v>
      </c>
    </row>
    <row r="255" spans="1:7" x14ac:dyDescent="0.25">
      <c r="A255">
        <v>2015</v>
      </c>
      <c r="B255">
        <v>2015</v>
      </c>
      <c r="C255" t="s">
        <v>57</v>
      </c>
      <c r="D255" t="s">
        <v>58</v>
      </c>
      <c r="E255">
        <v>138</v>
      </c>
      <c r="F255" t="s">
        <v>14</v>
      </c>
      <c r="G255" t="s">
        <v>14</v>
      </c>
    </row>
    <row r="256" spans="1:7" x14ac:dyDescent="0.25">
      <c r="A256">
        <v>2015</v>
      </c>
      <c r="B256">
        <v>2015</v>
      </c>
      <c r="C256" t="s">
        <v>4</v>
      </c>
      <c r="D256" t="s">
        <v>4</v>
      </c>
      <c r="E256">
        <v>2712630</v>
      </c>
      <c r="F256" t="s">
        <v>559</v>
      </c>
      <c r="G256" t="s">
        <v>560</v>
      </c>
    </row>
    <row r="257" spans="1:7" x14ac:dyDescent="0.25">
      <c r="A257">
        <v>2016</v>
      </c>
      <c r="B257">
        <v>2016</v>
      </c>
      <c r="C257" t="s">
        <v>12</v>
      </c>
      <c r="D257" t="s">
        <v>13</v>
      </c>
      <c r="E257">
        <v>23161</v>
      </c>
      <c r="F257" t="s">
        <v>561</v>
      </c>
      <c r="G257" t="s">
        <v>562</v>
      </c>
    </row>
    <row r="258" spans="1:7" x14ac:dyDescent="0.25">
      <c r="A258">
        <v>2016</v>
      </c>
      <c r="B258">
        <v>2016</v>
      </c>
      <c r="C258" t="s">
        <v>15</v>
      </c>
      <c r="D258" t="s">
        <v>16</v>
      </c>
      <c r="E258">
        <v>4045</v>
      </c>
      <c r="F258" t="s">
        <v>563</v>
      </c>
      <c r="G258" t="s">
        <v>564</v>
      </c>
    </row>
    <row r="259" spans="1:7" x14ac:dyDescent="0.25">
      <c r="A259">
        <v>2016</v>
      </c>
      <c r="B259">
        <v>2016</v>
      </c>
      <c r="C259" t="s">
        <v>17</v>
      </c>
      <c r="D259" t="s">
        <v>18</v>
      </c>
      <c r="E259">
        <v>2490</v>
      </c>
      <c r="F259" t="s">
        <v>565</v>
      </c>
      <c r="G259" t="s">
        <v>566</v>
      </c>
    </row>
    <row r="260" spans="1:7" x14ac:dyDescent="0.25">
      <c r="A260">
        <v>2016</v>
      </c>
      <c r="B260">
        <v>2016</v>
      </c>
      <c r="C260" t="s">
        <v>19</v>
      </c>
      <c r="D260" t="s">
        <v>20</v>
      </c>
      <c r="E260">
        <v>3013</v>
      </c>
      <c r="F260" t="s">
        <v>567</v>
      </c>
      <c r="G260" t="s">
        <v>266</v>
      </c>
    </row>
    <row r="261" spans="1:7" x14ac:dyDescent="0.25">
      <c r="A261">
        <v>2016</v>
      </c>
      <c r="B261">
        <v>2016</v>
      </c>
      <c r="C261" t="s">
        <v>21</v>
      </c>
      <c r="D261" t="s">
        <v>22</v>
      </c>
      <c r="E261">
        <v>10812</v>
      </c>
      <c r="F261" t="s">
        <v>568</v>
      </c>
      <c r="G261" t="s">
        <v>569</v>
      </c>
    </row>
    <row r="262" spans="1:7" x14ac:dyDescent="0.25">
      <c r="A262">
        <v>2016</v>
      </c>
      <c r="B262">
        <v>2016</v>
      </c>
      <c r="C262" t="s">
        <v>23</v>
      </c>
      <c r="D262" t="s">
        <v>24</v>
      </c>
      <c r="E262">
        <v>21763</v>
      </c>
      <c r="F262" t="s">
        <v>570</v>
      </c>
      <c r="G262" t="s">
        <v>571</v>
      </c>
    </row>
    <row r="263" spans="1:7" x14ac:dyDescent="0.25">
      <c r="A263">
        <v>2016</v>
      </c>
      <c r="B263">
        <v>2016</v>
      </c>
      <c r="C263" t="s">
        <v>93</v>
      </c>
      <c r="D263" t="s">
        <v>94</v>
      </c>
      <c r="E263">
        <v>57616</v>
      </c>
      <c r="F263" t="s">
        <v>572</v>
      </c>
      <c r="G263" t="s">
        <v>573</v>
      </c>
    </row>
    <row r="264" spans="1:7" x14ac:dyDescent="0.25">
      <c r="A264">
        <v>2016</v>
      </c>
      <c r="B264">
        <v>2016</v>
      </c>
      <c r="C264" t="s">
        <v>97</v>
      </c>
      <c r="D264" t="s">
        <v>98</v>
      </c>
      <c r="E264">
        <v>77792</v>
      </c>
      <c r="F264" t="s">
        <v>574</v>
      </c>
      <c r="G264" t="s">
        <v>575</v>
      </c>
    </row>
    <row r="265" spans="1:7" x14ac:dyDescent="0.25">
      <c r="A265">
        <v>2016</v>
      </c>
      <c r="B265">
        <v>2016</v>
      </c>
      <c r="C265" t="s">
        <v>101</v>
      </c>
      <c r="D265" t="s">
        <v>102</v>
      </c>
      <c r="E265">
        <v>173516</v>
      </c>
      <c r="F265" t="s">
        <v>576</v>
      </c>
      <c r="G265" t="s">
        <v>577</v>
      </c>
    </row>
    <row r="266" spans="1:7" x14ac:dyDescent="0.25">
      <c r="A266">
        <v>2016</v>
      </c>
      <c r="B266">
        <v>2016</v>
      </c>
      <c r="C266" t="s">
        <v>105</v>
      </c>
      <c r="D266" t="s">
        <v>106</v>
      </c>
      <c r="E266">
        <v>366445</v>
      </c>
      <c r="F266" t="s">
        <v>578</v>
      </c>
      <c r="G266" t="s">
        <v>579</v>
      </c>
    </row>
    <row r="267" spans="1:7" x14ac:dyDescent="0.25">
      <c r="A267">
        <v>2016</v>
      </c>
      <c r="B267">
        <v>2016</v>
      </c>
      <c r="C267" t="s">
        <v>109</v>
      </c>
      <c r="D267" t="s">
        <v>110</v>
      </c>
      <c r="E267">
        <v>512080</v>
      </c>
      <c r="F267" t="s">
        <v>580</v>
      </c>
      <c r="G267" t="s">
        <v>581</v>
      </c>
    </row>
    <row r="268" spans="1:7" x14ac:dyDescent="0.25">
      <c r="A268">
        <v>2016</v>
      </c>
      <c r="B268">
        <v>2016</v>
      </c>
      <c r="C268" t="s">
        <v>113</v>
      </c>
      <c r="D268" t="s">
        <v>114</v>
      </c>
      <c r="E268">
        <v>636916</v>
      </c>
      <c r="F268" t="s">
        <v>582</v>
      </c>
      <c r="G268" t="s">
        <v>583</v>
      </c>
    </row>
    <row r="269" spans="1:7" x14ac:dyDescent="0.25">
      <c r="A269">
        <v>2016</v>
      </c>
      <c r="B269">
        <v>2016</v>
      </c>
      <c r="C269" t="s">
        <v>117</v>
      </c>
      <c r="D269" t="s">
        <v>118</v>
      </c>
      <c r="E269">
        <v>854462</v>
      </c>
      <c r="F269" t="s">
        <v>584</v>
      </c>
      <c r="G269" t="s">
        <v>585</v>
      </c>
    </row>
    <row r="270" spans="1:7" x14ac:dyDescent="0.25">
      <c r="A270">
        <v>2016</v>
      </c>
      <c r="B270">
        <v>2016</v>
      </c>
      <c r="C270" t="s">
        <v>57</v>
      </c>
      <c r="D270" t="s">
        <v>58</v>
      </c>
      <c r="E270">
        <v>137</v>
      </c>
      <c r="F270" t="s">
        <v>14</v>
      </c>
      <c r="G270" t="s">
        <v>14</v>
      </c>
    </row>
    <row r="271" spans="1:7" x14ac:dyDescent="0.25">
      <c r="A271">
        <v>2016</v>
      </c>
      <c r="B271">
        <v>2016</v>
      </c>
      <c r="C271" t="s">
        <v>4</v>
      </c>
      <c r="D271" t="s">
        <v>4</v>
      </c>
      <c r="E271">
        <v>2744248</v>
      </c>
      <c r="F271" t="s">
        <v>586</v>
      </c>
      <c r="G271" t="s">
        <v>587</v>
      </c>
    </row>
    <row r="272" spans="1:7" x14ac:dyDescent="0.25">
      <c r="C272" t="s">
        <v>4</v>
      </c>
      <c r="D272" t="s">
        <v>4</v>
      </c>
      <c r="E272">
        <v>44915066</v>
      </c>
      <c r="F272" t="s">
        <v>588</v>
      </c>
      <c r="G272" t="s">
        <v>589</v>
      </c>
    </row>
    <row r="273" spans="3:7" x14ac:dyDescent="0.25">
      <c r="C273" t="s">
        <v>4</v>
      </c>
      <c r="D273" t="s">
        <v>4</v>
      </c>
      <c r="F273" t="s">
        <v>4</v>
      </c>
      <c r="G273" t="s">
        <v>4</v>
      </c>
    </row>
    <row r="274" spans="3:7" x14ac:dyDescent="0.25">
      <c r="C274" t="s">
        <v>4</v>
      </c>
      <c r="D274" t="s">
        <v>4</v>
      </c>
      <c r="F274" t="s">
        <v>4</v>
      </c>
      <c r="G274" t="s">
        <v>4</v>
      </c>
    </row>
    <row r="275" spans="3:7" x14ac:dyDescent="0.25">
      <c r="C275" t="s">
        <v>4</v>
      </c>
      <c r="D275" t="s">
        <v>4</v>
      </c>
      <c r="F275" t="s">
        <v>4</v>
      </c>
      <c r="G275" t="s">
        <v>4</v>
      </c>
    </row>
    <row r="276" spans="3:7" x14ac:dyDescent="0.25">
      <c r="C276" t="s">
        <v>4</v>
      </c>
      <c r="D276" t="s">
        <v>4</v>
      </c>
      <c r="F276" t="s">
        <v>4</v>
      </c>
      <c r="G276" t="s">
        <v>4</v>
      </c>
    </row>
    <row r="277" spans="3:7" x14ac:dyDescent="0.25">
      <c r="C277" t="s">
        <v>4</v>
      </c>
      <c r="D277" t="s">
        <v>4</v>
      </c>
      <c r="F277" t="s">
        <v>4</v>
      </c>
      <c r="G277" t="s">
        <v>4</v>
      </c>
    </row>
    <row r="278" spans="3:7" x14ac:dyDescent="0.25">
      <c r="C278" t="s">
        <v>4</v>
      </c>
      <c r="D278" t="s">
        <v>4</v>
      </c>
      <c r="F278" t="s">
        <v>4</v>
      </c>
      <c r="G278" t="s">
        <v>4</v>
      </c>
    </row>
    <row r="279" spans="3:7" x14ac:dyDescent="0.25">
      <c r="C279" t="s">
        <v>4</v>
      </c>
      <c r="D279" t="s">
        <v>4</v>
      </c>
      <c r="F279" t="s">
        <v>4</v>
      </c>
      <c r="G279" t="s">
        <v>4</v>
      </c>
    </row>
    <row r="280" spans="3:7" x14ac:dyDescent="0.25">
      <c r="C280" t="s">
        <v>4</v>
      </c>
      <c r="D280" t="s">
        <v>4</v>
      </c>
      <c r="F280" t="s">
        <v>4</v>
      </c>
      <c r="G280" t="s">
        <v>4</v>
      </c>
    </row>
    <row r="281" spans="3:7" x14ac:dyDescent="0.25">
      <c r="C281" t="s">
        <v>4</v>
      </c>
      <c r="D281" t="s">
        <v>4</v>
      </c>
      <c r="F281" t="s">
        <v>4</v>
      </c>
      <c r="G281" t="s">
        <v>4</v>
      </c>
    </row>
    <row r="282" spans="3:7" x14ac:dyDescent="0.25">
      <c r="C282" t="s">
        <v>4</v>
      </c>
      <c r="D282" t="s">
        <v>4</v>
      </c>
      <c r="F282" t="s">
        <v>4</v>
      </c>
      <c r="G282" t="s">
        <v>4</v>
      </c>
    </row>
    <row r="283" spans="3:7" x14ac:dyDescent="0.25">
      <c r="C283" t="s">
        <v>4</v>
      </c>
      <c r="D283" t="s">
        <v>4</v>
      </c>
      <c r="F283" t="s">
        <v>4</v>
      </c>
      <c r="G283" t="s">
        <v>4</v>
      </c>
    </row>
    <row r="284" spans="3:7" x14ac:dyDescent="0.25">
      <c r="C284" t="s">
        <v>4</v>
      </c>
      <c r="D284" t="s">
        <v>4</v>
      </c>
      <c r="F284" t="s">
        <v>4</v>
      </c>
      <c r="G284" t="s">
        <v>4</v>
      </c>
    </row>
    <row r="285" spans="3:7" x14ac:dyDescent="0.25">
      <c r="C285" t="s">
        <v>4</v>
      </c>
      <c r="D285" t="s">
        <v>4</v>
      </c>
      <c r="F285" t="s">
        <v>4</v>
      </c>
      <c r="G285" t="s">
        <v>4</v>
      </c>
    </row>
    <row r="286" spans="3:7" x14ac:dyDescent="0.25">
      <c r="C286" t="s">
        <v>4</v>
      </c>
      <c r="D286" t="s">
        <v>4</v>
      </c>
      <c r="F286" t="s">
        <v>4</v>
      </c>
      <c r="G286" t="s">
        <v>4</v>
      </c>
    </row>
    <row r="287" spans="3:7" x14ac:dyDescent="0.25">
      <c r="C287" t="s">
        <v>4</v>
      </c>
      <c r="D287" t="s">
        <v>4</v>
      </c>
      <c r="F287" t="s">
        <v>4</v>
      </c>
      <c r="G287" t="s">
        <v>4</v>
      </c>
    </row>
    <row r="288" spans="3:7" x14ac:dyDescent="0.25">
      <c r="C288" t="s">
        <v>4</v>
      </c>
      <c r="D288" t="s">
        <v>4</v>
      </c>
      <c r="F288" t="s">
        <v>4</v>
      </c>
      <c r="G288" t="s">
        <v>4</v>
      </c>
    </row>
    <row r="289" spans="3:7" x14ac:dyDescent="0.25">
      <c r="C289" t="s">
        <v>4</v>
      </c>
      <c r="D289" t="s">
        <v>4</v>
      </c>
      <c r="F289" t="s">
        <v>4</v>
      </c>
      <c r="G289" t="s">
        <v>4</v>
      </c>
    </row>
    <row r="290" spans="3:7" x14ac:dyDescent="0.25">
      <c r="C290" t="s">
        <v>4</v>
      </c>
      <c r="D290" t="s">
        <v>4</v>
      </c>
      <c r="F290" t="s">
        <v>4</v>
      </c>
      <c r="G290" t="s">
        <v>4</v>
      </c>
    </row>
    <row r="291" spans="3:7" x14ac:dyDescent="0.25">
      <c r="C291" t="s">
        <v>4</v>
      </c>
      <c r="D291" t="s">
        <v>4</v>
      </c>
      <c r="F291" t="s">
        <v>4</v>
      </c>
      <c r="G291" t="s">
        <v>4</v>
      </c>
    </row>
    <row r="292" spans="3:7" x14ac:dyDescent="0.25">
      <c r="C292" t="s">
        <v>4</v>
      </c>
      <c r="D292" t="s">
        <v>4</v>
      </c>
      <c r="F292" t="s">
        <v>4</v>
      </c>
      <c r="G292" t="s">
        <v>4</v>
      </c>
    </row>
    <row r="293" spans="3:7" x14ac:dyDescent="0.25">
      <c r="C293" t="s">
        <v>4</v>
      </c>
      <c r="D293" t="s">
        <v>4</v>
      </c>
      <c r="F293" t="s">
        <v>4</v>
      </c>
      <c r="G293" t="s">
        <v>4</v>
      </c>
    </row>
    <row r="294" spans="3:7" x14ac:dyDescent="0.25">
      <c r="C294" t="s">
        <v>4</v>
      </c>
      <c r="D294" t="s">
        <v>4</v>
      </c>
      <c r="F294" t="s">
        <v>4</v>
      </c>
      <c r="G294" t="s">
        <v>4</v>
      </c>
    </row>
    <row r="295" spans="3:7" x14ac:dyDescent="0.25">
      <c r="C295" t="s">
        <v>4</v>
      </c>
      <c r="D295" t="s">
        <v>4</v>
      </c>
      <c r="F295" t="s">
        <v>4</v>
      </c>
      <c r="G295" t="s">
        <v>4</v>
      </c>
    </row>
    <row r="296" spans="3:7" x14ac:dyDescent="0.25">
      <c r="C296" t="s">
        <v>4</v>
      </c>
      <c r="D296" t="s">
        <v>4</v>
      </c>
      <c r="F296" t="s">
        <v>4</v>
      </c>
      <c r="G296" t="s">
        <v>4</v>
      </c>
    </row>
    <row r="297" spans="3:7" x14ac:dyDescent="0.25">
      <c r="C297" t="s">
        <v>4</v>
      </c>
      <c r="D297" t="s">
        <v>4</v>
      </c>
      <c r="F297" t="s">
        <v>4</v>
      </c>
      <c r="G297" t="s">
        <v>4</v>
      </c>
    </row>
    <row r="298" spans="3:7" x14ac:dyDescent="0.25">
      <c r="C298" t="s">
        <v>4</v>
      </c>
      <c r="D298" t="s">
        <v>4</v>
      </c>
      <c r="F298" t="s">
        <v>4</v>
      </c>
      <c r="G298" t="s">
        <v>4</v>
      </c>
    </row>
    <row r="299" spans="3:7" x14ac:dyDescent="0.25">
      <c r="C299" t="s">
        <v>4</v>
      </c>
      <c r="D299" t="s">
        <v>4</v>
      </c>
      <c r="F299" t="s">
        <v>4</v>
      </c>
      <c r="G299" t="s">
        <v>4</v>
      </c>
    </row>
    <row r="300" spans="3:7" x14ac:dyDescent="0.25">
      <c r="C300" t="s">
        <v>4</v>
      </c>
      <c r="D300" t="s">
        <v>4</v>
      </c>
      <c r="F300" t="s">
        <v>4</v>
      </c>
      <c r="G300" t="s">
        <v>4</v>
      </c>
    </row>
    <row r="301" spans="3:7" x14ac:dyDescent="0.25">
      <c r="C301" t="s">
        <v>4</v>
      </c>
      <c r="D301" t="s">
        <v>4</v>
      </c>
      <c r="F301" t="s">
        <v>4</v>
      </c>
      <c r="G301" t="s">
        <v>4</v>
      </c>
    </row>
    <row r="302" spans="3:7" x14ac:dyDescent="0.25">
      <c r="C302" t="s">
        <v>4</v>
      </c>
      <c r="D302" t="s">
        <v>4</v>
      </c>
      <c r="F302" t="s">
        <v>4</v>
      </c>
      <c r="G302" t="s">
        <v>4</v>
      </c>
    </row>
    <row r="303" spans="3:7" x14ac:dyDescent="0.25">
      <c r="C303" t="s">
        <v>4</v>
      </c>
      <c r="D303" t="s">
        <v>4</v>
      </c>
      <c r="F303" t="s">
        <v>4</v>
      </c>
      <c r="G303" t="s">
        <v>4</v>
      </c>
    </row>
    <row r="304" spans="3:7" x14ac:dyDescent="0.25">
      <c r="C304" t="s">
        <v>4</v>
      </c>
      <c r="D304" t="s">
        <v>4</v>
      </c>
      <c r="F304" t="s">
        <v>4</v>
      </c>
      <c r="G304" t="s">
        <v>4</v>
      </c>
    </row>
    <row r="305" spans="3:7" x14ac:dyDescent="0.25">
      <c r="C305" t="s">
        <v>4</v>
      </c>
      <c r="D305" t="s">
        <v>4</v>
      </c>
      <c r="F305" t="s">
        <v>4</v>
      </c>
      <c r="G305" t="s">
        <v>4</v>
      </c>
    </row>
    <row r="306" spans="3:7" x14ac:dyDescent="0.25">
      <c r="C306" t="s">
        <v>4</v>
      </c>
      <c r="D306" t="s">
        <v>4</v>
      </c>
      <c r="F306" t="s">
        <v>4</v>
      </c>
      <c r="G306" t="s">
        <v>4</v>
      </c>
    </row>
    <row r="307" spans="3:7" x14ac:dyDescent="0.25">
      <c r="C307" t="s">
        <v>4</v>
      </c>
      <c r="D307" t="s">
        <v>4</v>
      </c>
      <c r="F307" t="s">
        <v>4</v>
      </c>
      <c r="G307" t="s">
        <v>4</v>
      </c>
    </row>
    <row r="308" spans="3:7" x14ac:dyDescent="0.25">
      <c r="C308" t="s">
        <v>4</v>
      </c>
      <c r="D308" t="s">
        <v>4</v>
      </c>
      <c r="F308" t="s">
        <v>4</v>
      </c>
      <c r="G308" t="s">
        <v>4</v>
      </c>
    </row>
    <row r="309" spans="3:7" x14ac:dyDescent="0.25">
      <c r="C309" t="s">
        <v>4</v>
      </c>
      <c r="D309" t="s">
        <v>4</v>
      </c>
      <c r="F309" t="s">
        <v>4</v>
      </c>
      <c r="G309" t="s">
        <v>4</v>
      </c>
    </row>
    <row r="310" spans="3:7" x14ac:dyDescent="0.25">
      <c r="C310" t="s">
        <v>4</v>
      </c>
      <c r="D310" t="s">
        <v>4</v>
      </c>
      <c r="F310" t="s">
        <v>4</v>
      </c>
      <c r="G310" t="s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30D6-2060-4659-8495-6399CDF8CF2F}">
  <dimension ref="A3:AV77"/>
  <sheetViews>
    <sheetView topLeftCell="N1" workbookViewId="0">
      <selection activeCell="Z5" sqref="Z5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3" width="10.85546875" bestFit="1" customWidth="1"/>
    <col min="4" max="4" width="8.85546875" bestFit="1" customWidth="1"/>
    <col min="5" max="13" width="10.85546875" bestFit="1" customWidth="1"/>
    <col min="14" max="14" width="8.85546875" bestFit="1" customWidth="1"/>
    <col min="15" max="15" width="11.28515625" bestFit="1" customWidth="1"/>
    <col min="16" max="22" width="10.85546875" bestFit="1" customWidth="1"/>
    <col min="23" max="24" width="11.28515625" bestFit="1" customWidth="1"/>
    <col min="25" max="25" width="10.42578125" bestFit="1" customWidth="1"/>
    <col min="26" max="26" width="21.85546875" customWidth="1"/>
  </cols>
  <sheetData>
    <row r="3" spans="1:48" x14ac:dyDescent="0.25">
      <c r="A3" s="3" t="s">
        <v>59</v>
      </c>
      <c r="B3" s="3" t="s">
        <v>3</v>
      </c>
    </row>
    <row r="4" spans="1:48" x14ac:dyDescent="0.25">
      <c r="A4" s="3" t="s">
        <v>1</v>
      </c>
      <c r="B4" t="s">
        <v>55</v>
      </c>
      <c r="C4" t="s">
        <v>19</v>
      </c>
      <c r="D4" t="s">
        <v>15</v>
      </c>
      <c r="E4" t="s">
        <v>21</v>
      </c>
      <c r="F4" t="s">
        <v>23</v>
      </c>
      <c r="G4" t="s">
        <v>25</v>
      </c>
      <c r="H4" t="s">
        <v>27</v>
      </c>
      <c r="I4" t="s">
        <v>29</v>
      </c>
      <c r="J4" t="s">
        <v>31</v>
      </c>
      <c r="K4" t="s">
        <v>33</v>
      </c>
      <c r="L4" t="s">
        <v>35</v>
      </c>
      <c r="M4" t="s">
        <v>37</v>
      </c>
      <c r="N4" t="s">
        <v>17</v>
      </c>
      <c r="O4" t="s">
        <v>39</v>
      </c>
      <c r="P4" t="s">
        <v>41</v>
      </c>
      <c r="Q4" t="s">
        <v>43</v>
      </c>
      <c r="R4" t="s">
        <v>45</v>
      </c>
      <c r="S4" t="s">
        <v>47</v>
      </c>
      <c r="T4" t="s">
        <v>49</v>
      </c>
      <c r="U4" t="s">
        <v>51</v>
      </c>
      <c r="V4" t="s">
        <v>53</v>
      </c>
      <c r="W4" t="s">
        <v>2</v>
      </c>
      <c r="AA4" s="9" t="s">
        <v>55</v>
      </c>
      <c r="AB4" s="9" t="s">
        <v>19</v>
      </c>
      <c r="AC4" s="9" t="s">
        <v>15</v>
      </c>
      <c r="AD4" s="9" t="s">
        <v>21</v>
      </c>
      <c r="AE4" s="9" t="s">
        <v>23</v>
      </c>
      <c r="AF4" s="9" t="s">
        <v>25</v>
      </c>
      <c r="AG4" s="9" t="s">
        <v>27</v>
      </c>
      <c r="AH4" s="9" t="s">
        <v>29</v>
      </c>
      <c r="AI4" s="9" t="s">
        <v>31</v>
      </c>
      <c r="AJ4" s="9" t="s">
        <v>33</v>
      </c>
      <c r="AK4" s="9" t="s">
        <v>35</v>
      </c>
      <c r="AL4" s="9" t="s">
        <v>37</v>
      </c>
      <c r="AM4" s="9" t="s">
        <v>17</v>
      </c>
      <c r="AN4" s="9" t="s">
        <v>39</v>
      </c>
      <c r="AO4" s="9" t="s">
        <v>41</v>
      </c>
      <c r="AP4" s="9" t="s">
        <v>43</v>
      </c>
      <c r="AQ4" s="9" t="s">
        <v>45</v>
      </c>
      <c r="AR4" s="9" t="s">
        <v>47</v>
      </c>
      <c r="AS4" s="9" t="s">
        <v>49</v>
      </c>
      <c r="AT4" s="9" t="s">
        <v>51</v>
      </c>
      <c r="AU4" s="9" t="s">
        <v>53</v>
      </c>
      <c r="AV4" s="9" t="s">
        <v>2</v>
      </c>
    </row>
    <row r="5" spans="1:48" x14ac:dyDescent="0.25">
      <c r="A5" s="5">
        <v>43101</v>
      </c>
      <c r="B5" s="10">
        <v>3333</v>
      </c>
      <c r="C5" s="10">
        <v>272</v>
      </c>
      <c r="D5" s="10">
        <v>352</v>
      </c>
      <c r="E5" s="10">
        <v>905</v>
      </c>
      <c r="F5" s="10">
        <v>1724</v>
      </c>
      <c r="G5" s="10">
        <v>2385</v>
      </c>
      <c r="H5" s="10">
        <v>2744</v>
      </c>
      <c r="I5" s="10">
        <v>3315</v>
      </c>
      <c r="J5" s="10">
        <v>3740</v>
      </c>
      <c r="K5" s="10">
        <v>6052</v>
      </c>
      <c r="L5" s="10">
        <v>9636</v>
      </c>
      <c r="M5" s="10">
        <v>15614</v>
      </c>
      <c r="N5" s="10">
        <v>230</v>
      </c>
      <c r="O5" s="10">
        <v>20657</v>
      </c>
      <c r="P5" s="10">
        <v>24525</v>
      </c>
      <c r="Q5" s="10">
        <v>28778</v>
      </c>
      <c r="R5" s="10">
        <v>31962</v>
      </c>
      <c r="S5" s="10">
        <v>36510</v>
      </c>
      <c r="T5" s="10">
        <v>41061</v>
      </c>
      <c r="U5" s="10">
        <v>34967</v>
      </c>
      <c r="V5" s="10">
        <v>16073</v>
      </c>
      <c r="W5" s="10">
        <v>284835</v>
      </c>
      <c r="Z5" s="2" t="s">
        <v>612</v>
      </c>
      <c r="AA5">
        <f>MIN(B5:B40)</f>
        <v>2215</v>
      </c>
      <c r="AB5">
        <f t="shared" ref="AB5:AX5" si="0">MIN(C5:C40)</f>
        <v>241</v>
      </c>
      <c r="AC5">
        <f t="shared" si="0"/>
        <v>248</v>
      </c>
      <c r="AD5">
        <f t="shared" si="0"/>
        <v>727</v>
      </c>
      <c r="AE5">
        <f t="shared" si="0"/>
        <v>1380</v>
      </c>
      <c r="AF5">
        <f t="shared" si="0"/>
        <v>1981</v>
      </c>
      <c r="AG5">
        <f t="shared" si="0"/>
        <v>2391</v>
      </c>
      <c r="AH5">
        <f t="shared" si="0"/>
        <v>2811</v>
      </c>
      <c r="AI5">
        <f t="shared" si="0"/>
        <v>3345</v>
      </c>
      <c r="AJ5">
        <f t="shared" si="0"/>
        <v>5092</v>
      </c>
      <c r="AK5">
        <f t="shared" si="0"/>
        <v>7536</v>
      </c>
      <c r="AL5">
        <f t="shared" si="0"/>
        <v>12614</v>
      </c>
      <c r="AM5">
        <f t="shared" si="0"/>
        <v>153</v>
      </c>
      <c r="AN5">
        <f t="shared" si="0"/>
        <v>16454</v>
      </c>
      <c r="AO5">
        <f t="shared" si="0"/>
        <v>19646</v>
      </c>
      <c r="AP5">
        <f t="shared" si="0"/>
        <v>22678</v>
      </c>
      <c r="AQ5">
        <f t="shared" si="0"/>
        <v>24470</v>
      </c>
      <c r="AR5">
        <f t="shared" si="0"/>
        <v>26815</v>
      </c>
      <c r="AS5">
        <f t="shared" si="0"/>
        <v>28704</v>
      </c>
      <c r="AT5">
        <f t="shared" si="0"/>
        <v>23664</v>
      </c>
      <c r="AU5">
        <f t="shared" si="0"/>
        <v>10656</v>
      </c>
      <c r="AV5">
        <f t="shared" si="0"/>
        <v>216852</v>
      </c>
    </row>
    <row r="6" spans="1:48" x14ac:dyDescent="0.25">
      <c r="A6" s="5">
        <v>43132</v>
      </c>
      <c r="B6" s="10">
        <v>2622</v>
      </c>
      <c r="C6" s="10">
        <v>259</v>
      </c>
      <c r="D6" s="10">
        <v>296</v>
      </c>
      <c r="E6" s="10">
        <v>805</v>
      </c>
      <c r="F6" s="10">
        <v>1450</v>
      </c>
      <c r="G6" s="10">
        <v>2016</v>
      </c>
      <c r="H6" s="10">
        <v>2416</v>
      </c>
      <c r="I6" s="10">
        <v>2899</v>
      </c>
      <c r="J6" s="10">
        <v>3345</v>
      </c>
      <c r="K6" s="10">
        <v>5181</v>
      </c>
      <c r="L6" s="10">
        <v>8132</v>
      </c>
      <c r="M6" s="10">
        <v>13301</v>
      </c>
      <c r="N6" s="10">
        <v>192</v>
      </c>
      <c r="O6" s="10">
        <v>17168</v>
      </c>
      <c r="P6" s="10">
        <v>20699</v>
      </c>
      <c r="Q6" s="10">
        <v>24161</v>
      </c>
      <c r="R6" s="10">
        <v>26865</v>
      </c>
      <c r="S6" s="10">
        <v>29807</v>
      </c>
      <c r="T6" s="10">
        <v>33329</v>
      </c>
      <c r="U6" s="10">
        <v>27613</v>
      </c>
      <c r="V6" s="10">
        <v>12779</v>
      </c>
      <c r="W6" s="10">
        <v>235335</v>
      </c>
      <c r="Z6" s="2" t="s">
        <v>614</v>
      </c>
      <c r="AA6">
        <f>MIN(B41:B64)</f>
        <v>2384</v>
      </c>
      <c r="AB6">
        <f t="shared" ref="AB6:AV6" si="1">MIN(C41:C64)</f>
        <v>256</v>
      </c>
      <c r="AC6">
        <f t="shared" si="1"/>
        <v>264</v>
      </c>
      <c r="AD6">
        <f t="shared" si="1"/>
        <v>900</v>
      </c>
      <c r="AE6">
        <f t="shared" si="1"/>
        <v>1744</v>
      </c>
      <c r="AF6">
        <f t="shared" si="1"/>
        <v>2459</v>
      </c>
      <c r="AG6">
        <f t="shared" si="1"/>
        <v>3256</v>
      </c>
      <c r="AH6">
        <f t="shared" si="1"/>
        <v>3830</v>
      </c>
      <c r="AI6">
        <f t="shared" si="1"/>
        <v>4697</v>
      </c>
      <c r="AJ6">
        <f t="shared" si="1"/>
        <v>5560</v>
      </c>
      <c r="AK6">
        <f t="shared" si="1"/>
        <v>8330</v>
      </c>
      <c r="AL6">
        <f t="shared" si="1"/>
        <v>12775</v>
      </c>
      <c r="AM6">
        <f t="shared" si="1"/>
        <v>165</v>
      </c>
      <c r="AN6">
        <f t="shared" si="1"/>
        <v>18830</v>
      </c>
      <c r="AO6">
        <f t="shared" si="1"/>
        <v>22886</v>
      </c>
      <c r="AP6">
        <f t="shared" si="1"/>
        <v>26912</v>
      </c>
      <c r="AQ6">
        <f t="shared" si="1"/>
        <v>28285</v>
      </c>
      <c r="AR6">
        <f t="shared" si="1"/>
        <v>29390</v>
      </c>
      <c r="AS6">
        <f t="shared" si="1"/>
        <v>28901</v>
      </c>
      <c r="AT6">
        <f t="shared" si="1"/>
        <v>23547</v>
      </c>
      <c r="AU6">
        <f t="shared" si="1"/>
        <v>10927</v>
      </c>
      <c r="AV6">
        <f t="shared" si="1"/>
        <v>243051</v>
      </c>
    </row>
    <row r="7" spans="1:48" x14ac:dyDescent="0.25">
      <c r="A7" s="5">
        <v>43160</v>
      </c>
      <c r="B7" s="10">
        <v>2618</v>
      </c>
      <c r="C7" s="10">
        <v>273</v>
      </c>
      <c r="D7" s="10">
        <v>327</v>
      </c>
      <c r="E7" s="10">
        <v>831</v>
      </c>
      <c r="F7" s="10">
        <v>1645</v>
      </c>
      <c r="G7" s="10">
        <v>2244</v>
      </c>
      <c r="H7" s="10">
        <v>2654</v>
      </c>
      <c r="I7" s="10">
        <v>3103</v>
      </c>
      <c r="J7" s="10">
        <v>3642</v>
      </c>
      <c r="K7" s="10">
        <v>5584</v>
      </c>
      <c r="L7" s="10">
        <v>8728</v>
      </c>
      <c r="M7" s="10">
        <v>13871</v>
      </c>
      <c r="N7" s="10">
        <v>205</v>
      </c>
      <c r="O7" s="10">
        <v>18677</v>
      </c>
      <c r="P7" s="10">
        <v>21768</v>
      </c>
      <c r="Q7" s="10">
        <v>25211</v>
      </c>
      <c r="R7" s="10">
        <v>27937</v>
      </c>
      <c r="S7" s="10">
        <v>31139</v>
      </c>
      <c r="T7" s="10">
        <v>34484</v>
      </c>
      <c r="U7" s="10">
        <v>28952</v>
      </c>
      <c r="V7" s="10">
        <v>13024</v>
      </c>
      <c r="W7" s="10">
        <v>246917</v>
      </c>
      <c r="Z7" s="2" t="s">
        <v>613</v>
      </c>
      <c r="AA7">
        <f>AA6/AA5</f>
        <v>1.0762979683972913</v>
      </c>
      <c r="AB7">
        <f t="shared" ref="AB7:AX7" si="2">AB6/AB5</f>
        <v>1.0622406639004149</v>
      </c>
      <c r="AC7">
        <f t="shared" si="2"/>
        <v>1.064516129032258</v>
      </c>
      <c r="AD7">
        <f t="shared" si="2"/>
        <v>1.2379642365887207</v>
      </c>
      <c r="AE7">
        <f t="shared" si="2"/>
        <v>1.2637681159420291</v>
      </c>
      <c r="AF7">
        <f t="shared" si="2"/>
        <v>1.2412922766279657</v>
      </c>
      <c r="AG7">
        <f t="shared" si="2"/>
        <v>1.3617733166039314</v>
      </c>
      <c r="AH7">
        <f t="shared" si="2"/>
        <v>1.3625044468160796</v>
      </c>
      <c r="AI7">
        <f t="shared" si="2"/>
        <v>1.4041853512705531</v>
      </c>
      <c r="AJ7">
        <f t="shared" si="2"/>
        <v>1.091908876669285</v>
      </c>
      <c r="AK7">
        <f t="shared" si="2"/>
        <v>1.1053609341825903</v>
      </c>
      <c r="AL7">
        <f t="shared" si="2"/>
        <v>1.0127635960044394</v>
      </c>
      <c r="AM7">
        <f t="shared" si="2"/>
        <v>1.0784313725490196</v>
      </c>
      <c r="AN7">
        <f t="shared" si="2"/>
        <v>1.1444025768810016</v>
      </c>
      <c r="AO7">
        <f t="shared" si="2"/>
        <v>1.1649190674946555</v>
      </c>
      <c r="AP7">
        <f t="shared" si="2"/>
        <v>1.1867007672634271</v>
      </c>
      <c r="AQ7">
        <f t="shared" si="2"/>
        <v>1.1559051900286064</v>
      </c>
      <c r="AR7">
        <f t="shared" si="2"/>
        <v>1.096028342345702</v>
      </c>
      <c r="AS7">
        <f t="shared" si="2"/>
        <v>1.006863154960981</v>
      </c>
      <c r="AT7">
        <f t="shared" si="2"/>
        <v>0.99505578093306291</v>
      </c>
      <c r="AU7">
        <f t="shared" si="2"/>
        <v>1.0254316816816818</v>
      </c>
      <c r="AV7">
        <f t="shared" si="2"/>
        <v>1.1208151181450943</v>
      </c>
    </row>
    <row r="8" spans="1:48" x14ac:dyDescent="0.25">
      <c r="A8" s="5">
        <v>43191</v>
      </c>
      <c r="B8" s="10">
        <v>2522</v>
      </c>
      <c r="C8" s="10">
        <v>259</v>
      </c>
      <c r="D8" s="10">
        <v>271</v>
      </c>
      <c r="E8" s="10">
        <v>803</v>
      </c>
      <c r="F8" s="10">
        <v>1603</v>
      </c>
      <c r="G8" s="10">
        <v>2284</v>
      </c>
      <c r="H8" s="10">
        <v>2445</v>
      </c>
      <c r="I8" s="10">
        <v>2987</v>
      </c>
      <c r="J8" s="10">
        <v>3443</v>
      </c>
      <c r="K8" s="10">
        <v>5292</v>
      </c>
      <c r="L8" s="10">
        <v>8108</v>
      </c>
      <c r="M8" s="10">
        <v>13069</v>
      </c>
      <c r="N8" s="10">
        <v>182</v>
      </c>
      <c r="O8" s="10">
        <v>17402</v>
      </c>
      <c r="P8" s="10">
        <v>20736</v>
      </c>
      <c r="Q8" s="10">
        <v>24064</v>
      </c>
      <c r="R8" s="10">
        <v>26245</v>
      </c>
      <c r="S8" s="10">
        <v>29165</v>
      </c>
      <c r="T8" s="10">
        <v>32036</v>
      </c>
      <c r="U8" s="10">
        <v>26686</v>
      </c>
      <c r="V8" s="10">
        <v>11793</v>
      </c>
      <c r="W8" s="10">
        <v>231395</v>
      </c>
    </row>
    <row r="9" spans="1:48" x14ac:dyDescent="0.25">
      <c r="A9" s="5">
        <v>43221</v>
      </c>
      <c r="B9" s="10">
        <v>2294</v>
      </c>
      <c r="C9" s="10">
        <v>271</v>
      </c>
      <c r="D9" s="10">
        <v>381</v>
      </c>
      <c r="E9" s="10">
        <v>935</v>
      </c>
      <c r="F9" s="10">
        <v>1760</v>
      </c>
      <c r="G9" s="10">
        <v>2364</v>
      </c>
      <c r="H9" s="10">
        <v>2698</v>
      </c>
      <c r="I9" s="10">
        <v>3065</v>
      </c>
      <c r="J9" s="10">
        <v>3537</v>
      </c>
      <c r="K9" s="10">
        <v>5373</v>
      </c>
      <c r="L9" s="10">
        <v>8245</v>
      </c>
      <c r="M9" s="10">
        <v>13069</v>
      </c>
      <c r="N9" s="10">
        <v>203</v>
      </c>
      <c r="O9" s="10">
        <v>17518</v>
      </c>
      <c r="P9" s="10">
        <v>20379</v>
      </c>
      <c r="Q9" s="10">
        <v>23536</v>
      </c>
      <c r="R9" s="10">
        <v>26000</v>
      </c>
      <c r="S9" s="10">
        <v>28197</v>
      </c>
      <c r="T9" s="10">
        <v>30663</v>
      </c>
      <c r="U9" s="10">
        <v>25260</v>
      </c>
      <c r="V9" s="10">
        <v>11229</v>
      </c>
      <c r="W9" s="10">
        <v>226977</v>
      </c>
    </row>
    <row r="10" spans="1:48" x14ac:dyDescent="0.25">
      <c r="A10" s="5">
        <v>43252</v>
      </c>
      <c r="B10" s="10">
        <v>2275</v>
      </c>
      <c r="C10" s="10">
        <v>259</v>
      </c>
      <c r="D10" s="10">
        <v>336</v>
      </c>
      <c r="E10" s="10">
        <v>922</v>
      </c>
      <c r="F10" s="10">
        <v>1700</v>
      </c>
      <c r="G10" s="10">
        <v>2382</v>
      </c>
      <c r="H10" s="10">
        <v>2607</v>
      </c>
      <c r="I10" s="10">
        <v>3309</v>
      </c>
      <c r="J10" s="10">
        <v>3533</v>
      </c>
      <c r="K10" s="10">
        <v>5237</v>
      </c>
      <c r="L10" s="10">
        <v>8054</v>
      </c>
      <c r="M10" s="10">
        <v>12978</v>
      </c>
      <c r="N10" s="10">
        <v>198</v>
      </c>
      <c r="O10" s="10">
        <v>16971</v>
      </c>
      <c r="P10" s="10">
        <v>19646</v>
      </c>
      <c r="Q10" s="10">
        <v>22896</v>
      </c>
      <c r="R10" s="10">
        <v>24470</v>
      </c>
      <c r="S10" s="10">
        <v>26815</v>
      </c>
      <c r="T10" s="10">
        <v>29253</v>
      </c>
      <c r="U10" s="10">
        <v>23889</v>
      </c>
      <c r="V10" s="10">
        <v>10656</v>
      </c>
      <c r="W10" s="10">
        <v>218386</v>
      </c>
    </row>
    <row r="11" spans="1:48" x14ac:dyDescent="0.25">
      <c r="A11" s="5">
        <v>43282</v>
      </c>
      <c r="B11" s="10">
        <v>2277</v>
      </c>
      <c r="C11" s="10">
        <v>271</v>
      </c>
      <c r="D11" s="10">
        <v>365</v>
      </c>
      <c r="E11" s="10">
        <v>943</v>
      </c>
      <c r="F11" s="10">
        <v>1771</v>
      </c>
      <c r="G11" s="10">
        <v>2445</v>
      </c>
      <c r="H11" s="10">
        <v>2735</v>
      </c>
      <c r="I11" s="10">
        <v>3321</v>
      </c>
      <c r="J11" s="10">
        <v>3602</v>
      </c>
      <c r="K11" s="10">
        <v>5464</v>
      </c>
      <c r="L11" s="10">
        <v>8360</v>
      </c>
      <c r="M11" s="10">
        <v>13139</v>
      </c>
      <c r="N11" s="10">
        <v>206</v>
      </c>
      <c r="O11" s="10">
        <v>17515</v>
      </c>
      <c r="P11" s="10">
        <v>20068</v>
      </c>
      <c r="Q11" s="10">
        <v>23252</v>
      </c>
      <c r="R11" s="10">
        <v>25366</v>
      </c>
      <c r="S11" s="10">
        <v>27564</v>
      </c>
      <c r="T11" s="10">
        <v>29483</v>
      </c>
      <c r="U11" s="10">
        <v>24149</v>
      </c>
      <c r="V11" s="10">
        <v>10975</v>
      </c>
      <c r="W11" s="10">
        <v>223271</v>
      </c>
    </row>
    <row r="12" spans="1:48" x14ac:dyDescent="0.25">
      <c r="A12" s="5">
        <v>43313</v>
      </c>
      <c r="B12" s="10">
        <v>2305</v>
      </c>
      <c r="C12" s="10">
        <v>250</v>
      </c>
      <c r="D12" s="10">
        <v>333</v>
      </c>
      <c r="E12" s="10">
        <v>831</v>
      </c>
      <c r="F12" s="10">
        <v>1684</v>
      </c>
      <c r="G12" s="10">
        <v>2370</v>
      </c>
      <c r="H12" s="10">
        <v>2707</v>
      </c>
      <c r="I12" s="10">
        <v>3190</v>
      </c>
      <c r="J12" s="10">
        <v>3685</v>
      </c>
      <c r="K12" s="10">
        <v>5442</v>
      </c>
      <c r="L12" s="10">
        <v>8153</v>
      </c>
      <c r="M12" s="10">
        <v>13218</v>
      </c>
      <c r="N12" s="10">
        <v>196</v>
      </c>
      <c r="O12" s="10">
        <v>17348</v>
      </c>
      <c r="P12" s="10">
        <v>19995</v>
      </c>
      <c r="Q12" s="10">
        <v>23435</v>
      </c>
      <c r="R12" s="10">
        <v>25531</v>
      </c>
      <c r="S12" s="10">
        <v>27413</v>
      </c>
      <c r="T12" s="10">
        <v>29272</v>
      </c>
      <c r="U12" s="10">
        <v>24205</v>
      </c>
      <c r="V12" s="10">
        <v>10867</v>
      </c>
      <c r="W12" s="10">
        <v>222430</v>
      </c>
    </row>
    <row r="13" spans="1:48" x14ac:dyDescent="0.25">
      <c r="A13" s="5">
        <v>43344</v>
      </c>
      <c r="B13" s="10">
        <v>2215</v>
      </c>
      <c r="C13" s="10">
        <v>241</v>
      </c>
      <c r="D13" s="10">
        <v>304</v>
      </c>
      <c r="E13" s="10">
        <v>884</v>
      </c>
      <c r="F13" s="10">
        <v>1653</v>
      </c>
      <c r="G13" s="10">
        <v>2310</v>
      </c>
      <c r="H13" s="10">
        <v>2647</v>
      </c>
      <c r="I13" s="10">
        <v>3116</v>
      </c>
      <c r="J13" s="10">
        <v>3540</v>
      </c>
      <c r="K13" s="10">
        <v>5204</v>
      </c>
      <c r="L13" s="10">
        <v>7911</v>
      </c>
      <c r="M13" s="10">
        <v>12614</v>
      </c>
      <c r="N13" s="10">
        <v>176</v>
      </c>
      <c r="O13" s="10">
        <v>16454</v>
      </c>
      <c r="P13" s="10">
        <v>19793</v>
      </c>
      <c r="Q13" s="10">
        <v>22678</v>
      </c>
      <c r="R13" s="10">
        <v>24972</v>
      </c>
      <c r="S13" s="10">
        <v>26884</v>
      </c>
      <c r="T13" s="10">
        <v>28704</v>
      </c>
      <c r="U13" s="10">
        <v>23664</v>
      </c>
      <c r="V13" s="10">
        <v>10888</v>
      </c>
      <c r="W13" s="10">
        <v>216852</v>
      </c>
    </row>
    <row r="14" spans="1:48" x14ac:dyDescent="0.25">
      <c r="A14" s="5">
        <v>43374</v>
      </c>
      <c r="B14" s="10">
        <v>2490</v>
      </c>
      <c r="C14" s="10">
        <v>259</v>
      </c>
      <c r="D14" s="10">
        <v>276</v>
      </c>
      <c r="E14" s="10">
        <v>878</v>
      </c>
      <c r="F14" s="10">
        <v>1708</v>
      </c>
      <c r="G14" s="10">
        <v>2281</v>
      </c>
      <c r="H14" s="10">
        <v>2631</v>
      </c>
      <c r="I14" s="10">
        <v>3089</v>
      </c>
      <c r="J14" s="10">
        <v>3592</v>
      </c>
      <c r="K14" s="10">
        <v>5291</v>
      </c>
      <c r="L14" s="10">
        <v>8178</v>
      </c>
      <c r="M14" s="10">
        <v>13166</v>
      </c>
      <c r="N14" s="10">
        <v>179</v>
      </c>
      <c r="O14" s="10">
        <v>17689</v>
      </c>
      <c r="P14" s="10">
        <v>20825</v>
      </c>
      <c r="Q14" s="10">
        <v>24361</v>
      </c>
      <c r="R14" s="10">
        <v>26934</v>
      </c>
      <c r="S14" s="10">
        <v>29031</v>
      </c>
      <c r="T14" s="10">
        <v>31346</v>
      </c>
      <c r="U14" s="10">
        <v>26083</v>
      </c>
      <c r="V14" s="10">
        <v>11740</v>
      </c>
      <c r="W14" s="10">
        <v>232027</v>
      </c>
    </row>
    <row r="15" spans="1:48" x14ac:dyDescent="0.25">
      <c r="A15" s="5">
        <v>43405</v>
      </c>
      <c r="B15" s="10">
        <v>2525</v>
      </c>
      <c r="C15" s="10">
        <v>247</v>
      </c>
      <c r="D15" s="10">
        <v>316</v>
      </c>
      <c r="E15" s="10">
        <v>832</v>
      </c>
      <c r="F15" s="10">
        <v>1530</v>
      </c>
      <c r="G15" s="10">
        <v>2190</v>
      </c>
      <c r="H15" s="10">
        <v>2468</v>
      </c>
      <c r="I15" s="10">
        <v>3044</v>
      </c>
      <c r="J15" s="10">
        <v>3507</v>
      </c>
      <c r="K15" s="10">
        <v>5169</v>
      </c>
      <c r="L15" s="10">
        <v>7935</v>
      </c>
      <c r="M15" s="10">
        <v>13055</v>
      </c>
      <c r="N15" s="10">
        <v>168</v>
      </c>
      <c r="O15" s="10">
        <v>17708</v>
      </c>
      <c r="P15" s="10">
        <v>20758</v>
      </c>
      <c r="Q15" s="10">
        <v>24261</v>
      </c>
      <c r="R15" s="10">
        <v>26891</v>
      </c>
      <c r="S15" s="10">
        <v>29215</v>
      </c>
      <c r="T15" s="10">
        <v>31748</v>
      </c>
      <c r="U15" s="10">
        <v>26160</v>
      </c>
      <c r="V15" s="10">
        <v>11912</v>
      </c>
      <c r="W15" s="10">
        <v>231639</v>
      </c>
    </row>
    <row r="16" spans="1:48" x14ac:dyDescent="0.25">
      <c r="A16" s="5">
        <v>43435</v>
      </c>
      <c r="B16" s="10">
        <v>2773</v>
      </c>
      <c r="C16" s="10">
        <v>259</v>
      </c>
      <c r="D16" s="10">
        <v>273</v>
      </c>
      <c r="E16" s="10">
        <v>811</v>
      </c>
      <c r="F16" s="10">
        <v>1546</v>
      </c>
      <c r="G16" s="10">
        <v>2190</v>
      </c>
      <c r="H16" s="10">
        <v>2631</v>
      </c>
      <c r="I16" s="10">
        <v>3179</v>
      </c>
      <c r="J16" s="10">
        <v>3597</v>
      </c>
      <c r="K16" s="10">
        <v>5584</v>
      </c>
      <c r="L16" s="10">
        <v>8524</v>
      </c>
      <c r="M16" s="10">
        <v>13869</v>
      </c>
      <c r="N16" s="10">
        <v>195</v>
      </c>
      <c r="O16" s="10">
        <v>18766</v>
      </c>
      <c r="P16" s="10">
        <v>22054</v>
      </c>
      <c r="Q16" s="10">
        <v>25899</v>
      </c>
      <c r="R16" s="10">
        <v>28572</v>
      </c>
      <c r="S16" s="10">
        <v>31720</v>
      </c>
      <c r="T16" s="10">
        <v>33737</v>
      </c>
      <c r="U16" s="10">
        <v>28441</v>
      </c>
      <c r="V16" s="10">
        <v>12910</v>
      </c>
      <c r="W16" s="10">
        <v>247530</v>
      </c>
    </row>
    <row r="17" spans="1:23" x14ac:dyDescent="0.25">
      <c r="A17" s="5">
        <v>43466</v>
      </c>
      <c r="B17" s="10">
        <v>2956</v>
      </c>
      <c r="C17" s="10">
        <v>255</v>
      </c>
      <c r="D17" s="10">
        <v>303</v>
      </c>
      <c r="E17" s="10">
        <v>788</v>
      </c>
      <c r="F17" s="10">
        <v>1536</v>
      </c>
      <c r="G17" s="10">
        <v>2106</v>
      </c>
      <c r="H17" s="10">
        <v>2487</v>
      </c>
      <c r="I17" s="10">
        <v>3265</v>
      </c>
      <c r="J17" s="10">
        <v>3716</v>
      </c>
      <c r="K17" s="10">
        <v>5592</v>
      </c>
      <c r="L17" s="10">
        <v>8748</v>
      </c>
      <c r="M17" s="10">
        <v>14318</v>
      </c>
      <c r="N17" s="10">
        <v>216</v>
      </c>
      <c r="O17" s="10">
        <v>19516</v>
      </c>
      <c r="P17" s="10">
        <v>22905</v>
      </c>
      <c r="Q17" s="10">
        <v>26848</v>
      </c>
      <c r="R17" s="10">
        <v>29757</v>
      </c>
      <c r="S17" s="10">
        <v>32748</v>
      </c>
      <c r="T17" s="10">
        <v>34766</v>
      </c>
      <c r="U17" s="10">
        <v>29633</v>
      </c>
      <c r="V17" s="10">
        <v>13475</v>
      </c>
      <c r="W17" s="10">
        <v>255934</v>
      </c>
    </row>
    <row r="18" spans="1:23" x14ac:dyDescent="0.25">
      <c r="A18" s="5">
        <v>43497</v>
      </c>
      <c r="B18" s="10">
        <v>2544</v>
      </c>
      <c r="C18" s="10">
        <v>245</v>
      </c>
      <c r="D18" s="10">
        <v>304</v>
      </c>
      <c r="E18" s="10">
        <v>727</v>
      </c>
      <c r="F18" s="10">
        <v>1380</v>
      </c>
      <c r="G18" s="10">
        <v>1981</v>
      </c>
      <c r="H18" s="10">
        <v>2391</v>
      </c>
      <c r="I18" s="10">
        <v>2811</v>
      </c>
      <c r="J18" s="10">
        <v>3363</v>
      </c>
      <c r="K18" s="10">
        <v>5189</v>
      </c>
      <c r="L18" s="10">
        <v>7738</v>
      </c>
      <c r="M18" s="10">
        <v>12752</v>
      </c>
      <c r="N18" s="10">
        <v>191</v>
      </c>
      <c r="O18" s="10">
        <v>17745</v>
      </c>
      <c r="P18" s="10">
        <v>20605</v>
      </c>
      <c r="Q18" s="10">
        <v>24737</v>
      </c>
      <c r="R18" s="10">
        <v>26903</v>
      </c>
      <c r="S18" s="10">
        <v>29623</v>
      </c>
      <c r="T18" s="10">
        <v>31437</v>
      </c>
      <c r="U18" s="10">
        <v>26487</v>
      </c>
      <c r="V18" s="10">
        <v>12025</v>
      </c>
      <c r="W18" s="10">
        <v>231178</v>
      </c>
    </row>
    <row r="19" spans="1:23" x14ac:dyDescent="0.25">
      <c r="A19" s="5">
        <v>43525</v>
      </c>
      <c r="B19" s="10">
        <v>2820</v>
      </c>
      <c r="C19" s="10">
        <v>246</v>
      </c>
      <c r="D19" s="10">
        <v>290</v>
      </c>
      <c r="E19" s="10">
        <v>827</v>
      </c>
      <c r="F19" s="10">
        <v>1561</v>
      </c>
      <c r="G19" s="10">
        <v>2258</v>
      </c>
      <c r="H19" s="10">
        <v>2692</v>
      </c>
      <c r="I19" s="10">
        <v>3279</v>
      </c>
      <c r="J19" s="10">
        <v>3780</v>
      </c>
      <c r="K19" s="10">
        <v>5486</v>
      </c>
      <c r="L19" s="10">
        <v>8511</v>
      </c>
      <c r="M19" s="10">
        <v>14037</v>
      </c>
      <c r="N19" s="10">
        <v>213</v>
      </c>
      <c r="O19" s="10">
        <v>19119</v>
      </c>
      <c r="P19" s="10">
        <v>22649</v>
      </c>
      <c r="Q19" s="10">
        <v>26906</v>
      </c>
      <c r="R19" s="10">
        <v>29176</v>
      </c>
      <c r="S19" s="10">
        <v>32277</v>
      </c>
      <c r="T19" s="10">
        <v>34595</v>
      </c>
      <c r="U19" s="10">
        <v>29155</v>
      </c>
      <c r="V19" s="10">
        <v>13203</v>
      </c>
      <c r="W19" s="10">
        <v>253080</v>
      </c>
    </row>
    <row r="20" spans="1:23" x14ac:dyDescent="0.25">
      <c r="A20" s="5">
        <v>43556</v>
      </c>
      <c r="B20" s="10">
        <v>2478</v>
      </c>
      <c r="C20" s="10">
        <v>270</v>
      </c>
      <c r="D20" s="10">
        <v>322</v>
      </c>
      <c r="E20" s="10">
        <v>826</v>
      </c>
      <c r="F20" s="10">
        <v>1507</v>
      </c>
      <c r="G20" s="10">
        <v>2190</v>
      </c>
      <c r="H20" s="10">
        <v>2549</v>
      </c>
      <c r="I20" s="10">
        <v>3108</v>
      </c>
      <c r="J20" s="10">
        <v>3667</v>
      </c>
      <c r="K20" s="10">
        <v>5150</v>
      </c>
      <c r="L20" s="10">
        <v>7949</v>
      </c>
      <c r="M20" s="10">
        <v>12967</v>
      </c>
      <c r="N20" s="10">
        <v>167</v>
      </c>
      <c r="O20" s="10">
        <v>17842</v>
      </c>
      <c r="P20" s="10">
        <v>20908</v>
      </c>
      <c r="Q20" s="10">
        <v>24750</v>
      </c>
      <c r="R20" s="10">
        <v>27252</v>
      </c>
      <c r="S20" s="10">
        <v>29918</v>
      </c>
      <c r="T20" s="10">
        <v>31249</v>
      </c>
      <c r="U20" s="10">
        <v>26309</v>
      </c>
      <c r="V20" s="10">
        <v>12132</v>
      </c>
      <c r="W20" s="10">
        <v>233510</v>
      </c>
    </row>
    <row r="21" spans="1:23" x14ac:dyDescent="0.25">
      <c r="A21" s="5">
        <v>43586</v>
      </c>
      <c r="B21" s="10">
        <v>2476</v>
      </c>
      <c r="C21" s="10">
        <v>264</v>
      </c>
      <c r="D21" s="10">
        <v>350</v>
      </c>
      <c r="E21" s="10">
        <v>908</v>
      </c>
      <c r="F21" s="10">
        <v>1694</v>
      </c>
      <c r="G21" s="10">
        <v>2220</v>
      </c>
      <c r="H21" s="10">
        <v>2755</v>
      </c>
      <c r="I21" s="10">
        <v>3286</v>
      </c>
      <c r="J21" s="10">
        <v>3634</v>
      </c>
      <c r="K21" s="10">
        <v>5335</v>
      </c>
      <c r="L21" s="10">
        <v>8189</v>
      </c>
      <c r="M21" s="10">
        <v>13159</v>
      </c>
      <c r="N21" s="10">
        <v>193</v>
      </c>
      <c r="O21" s="10">
        <v>18022</v>
      </c>
      <c r="P21" s="10">
        <v>21288</v>
      </c>
      <c r="Q21" s="10">
        <v>24839</v>
      </c>
      <c r="R21" s="10">
        <v>27594</v>
      </c>
      <c r="S21" s="10">
        <v>29653</v>
      </c>
      <c r="T21" s="10">
        <v>31339</v>
      </c>
      <c r="U21" s="10">
        <v>26051</v>
      </c>
      <c r="V21" s="10">
        <v>11832</v>
      </c>
      <c r="W21" s="10">
        <v>235081</v>
      </c>
    </row>
    <row r="22" spans="1:23" x14ac:dyDescent="0.25">
      <c r="A22" s="5">
        <v>43617</v>
      </c>
      <c r="B22" s="10">
        <v>2408</v>
      </c>
      <c r="C22" s="10">
        <v>282</v>
      </c>
      <c r="D22" s="10">
        <v>335</v>
      </c>
      <c r="E22" s="10">
        <v>944</v>
      </c>
      <c r="F22" s="10">
        <v>1634</v>
      </c>
      <c r="G22" s="10">
        <v>2269</v>
      </c>
      <c r="H22" s="10">
        <v>2738</v>
      </c>
      <c r="I22" s="10">
        <v>3182</v>
      </c>
      <c r="J22" s="10">
        <v>3599</v>
      </c>
      <c r="K22" s="10">
        <v>5246</v>
      </c>
      <c r="L22" s="10">
        <v>7727</v>
      </c>
      <c r="M22" s="10">
        <v>12773</v>
      </c>
      <c r="N22" s="10">
        <v>215</v>
      </c>
      <c r="O22" s="10">
        <v>17126</v>
      </c>
      <c r="P22" s="10">
        <v>20217</v>
      </c>
      <c r="Q22" s="10">
        <v>23797</v>
      </c>
      <c r="R22" s="10">
        <v>25937</v>
      </c>
      <c r="S22" s="10">
        <v>27795</v>
      </c>
      <c r="T22" s="10">
        <v>29569</v>
      </c>
      <c r="U22" s="10">
        <v>24497</v>
      </c>
      <c r="V22" s="10">
        <v>11336</v>
      </c>
      <c r="W22" s="10">
        <v>223626</v>
      </c>
    </row>
    <row r="23" spans="1:23" x14ac:dyDescent="0.25">
      <c r="A23" s="5">
        <v>43647</v>
      </c>
      <c r="B23" s="10">
        <v>2375</v>
      </c>
      <c r="C23" s="10">
        <v>278</v>
      </c>
      <c r="D23" s="10">
        <v>318</v>
      </c>
      <c r="E23" s="10">
        <v>888</v>
      </c>
      <c r="F23" s="10">
        <v>1757</v>
      </c>
      <c r="G23" s="10">
        <v>2409</v>
      </c>
      <c r="H23" s="10">
        <v>2820</v>
      </c>
      <c r="I23" s="10">
        <v>3257</v>
      </c>
      <c r="J23" s="10">
        <v>3786</v>
      </c>
      <c r="K23" s="10">
        <v>5385</v>
      </c>
      <c r="L23" s="10">
        <v>8226</v>
      </c>
      <c r="M23" s="10">
        <v>13197</v>
      </c>
      <c r="N23" s="10">
        <v>225</v>
      </c>
      <c r="O23" s="10">
        <v>17451</v>
      </c>
      <c r="P23" s="10">
        <v>20618</v>
      </c>
      <c r="Q23" s="10">
        <v>24057</v>
      </c>
      <c r="R23" s="10">
        <v>26191</v>
      </c>
      <c r="S23" s="10">
        <v>28269</v>
      </c>
      <c r="T23" s="10">
        <v>29882</v>
      </c>
      <c r="U23" s="10">
        <v>24682</v>
      </c>
      <c r="V23" s="10">
        <v>11356</v>
      </c>
      <c r="W23" s="10">
        <v>227427</v>
      </c>
    </row>
    <row r="24" spans="1:23" x14ac:dyDescent="0.25">
      <c r="A24" s="5">
        <v>43678</v>
      </c>
      <c r="B24" s="10">
        <v>2282</v>
      </c>
      <c r="C24" s="10">
        <v>270</v>
      </c>
      <c r="D24" s="10">
        <v>317</v>
      </c>
      <c r="E24" s="10">
        <v>864</v>
      </c>
      <c r="F24" s="10">
        <v>1706</v>
      </c>
      <c r="G24" s="10">
        <v>2410</v>
      </c>
      <c r="H24" s="10">
        <v>2790</v>
      </c>
      <c r="I24" s="10">
        <v>3344</v>
      </c>
      <c r="J24" s="10">
        <v>3799</v>
      </c>
      <c r="K24" s="10">
        <v>5160</v>
      </c>
      <c r="L24" s="10">
        <v>7808</v>
      </c>
      <c r="M24" s="10">
        <v>12711</v>
      </c>
      <c r="N24" s="10">
        <v>169</v>
      </c>
      <c r="O24" s="10">
        <v>17503</v>
      </c>
      <c r="P24" s="10">
        <v>20515</v>
      </c>
      <c r="Q24" s="10">
        <v>24118</v>
      </c>
      <c r="R24" s="10">
        <v>26127</v>
      </c>
      <c r="S24" s="10">
        <v>28118</v>
      </c>
      <c r="T24" s="10">
        <v>29468</v>
      </c>
      <c r="U24" s="10">
        <v>24581</v>
      </c>
      <c r="V24" s="10">
        <v>11422</v>
      </c>
      <c r="W24" s="10">
        <v>225482</v>
      </c>
    </row>
    <row r="25" spans="1:23" x14ac:dyDescent="0.25">
      <c r="A25" s="5">
        <v>43709</v>
      </c>
      <c r="B25" s="10">
        <v>2386</v>
      </c>
      <c r="C25" s="10">
        <v>268</v>
      </c>
      <c r="D25" s="10">
        <v>280</v>
      </c>
      <c r="E25" s="10">
        <v>861</v>
      </c>
      <c r="F25" s="10">
        <v>1651</v>
      </c>
      <c r="G25" s="10">
        <v>2212</v>
      </c>
      <c r="H25" s="10">
        <v>2689</v>
      </c>
      <c r="I25" s="10">
        <v>3214</v>
      </c>
      <c r="J25" s="10">
        <v>3673</v>
      </c>
      <c r="K25" s="10">
        <v>5092</v>
      </c>
      <c r="L25" s="10">
        <v>7536</v>
      </c>
      <c r="M25" s="10">
        <v>12652</v>
      </c>
      <c r="N25" s="10">
        <v>171</v>
      </c>
      <c r="O25" s="10">
        <v>16827</v>
      </c>
      <c r="P25" s="10">
        <v>19819</v>
      </c>
      <c r="Q25" s="10">
        <v>23435</v>
      </c>
      <c r="R25" s="10">
        <v>25731</v>
      </c>
      <c r="S25" s="10">
        <v>27663</v>
      </c>
      <c r="T25" s="10">
        <v>29174</v>
      </c>
      <c r="U25" s="10">
        <v>24313</v>
      </c>
      <c r="V25" s="10">
        <v>11331</v>
      </c>
      <c r="W25" s="10">
        <v>220978</v>
      </c>
    </row>
    <row r="26" spans="1:23" x14ac:dyDescent="0.25">
      <c r="A26" s="5">
        <v>43739</v>
      </c>
      <c r="B26" s="10">
        <v>2550</v>
      </c>
      <c r="C26" s="10">
        <v>244</v>
      </c>
      <c r="D26" s="10">
        <v>266</v>
      </c>
      <c r="E26" s="10">
        <v>915</v>
      </c>
      <c r="F26" s="10">
        <v>1671</v>
      </c>
      <c r="G26" s="10">
        <v>2310</v>
      </c>
      <c r="H26" s="10">
        <v>2725</v>
      </c>
      <c r="I26" s="10">
        <v>3270</v>
      </c>
      <c r="J26" s="10">
        <v>3714</v>
      </c>
      <c r="K26" s="10">
        <v>5152</v>
      </c>
      <c r="L26" s="10">
        <v>7999</v>
      </c>
      <c r="M26" s="10">
        <v>12843</v>
      </c>
      <c r="N26" s="10">
        <v>171</v>
      </c>
      <c r="O26" s="10">
        <v>18001</v>
      </c>
      <c r="P26" s="10">
        <v>20971</v>
      </c>
      <c r="Q26" s="10">
        <v>25378</v>
      </c>
      <c r="R26" s="10">
        <v>27558</v>
      </c>
      <c r="S26" s="10">
        <v>29862</v>
      </c>
      <c r="T26" s="10">
        <v>31609</v>
      </c>
      <c r="U26" s="10">
        <v>26207</v>
      </c>
      <c r="V26" s="10">
        <v>12543</v>
      </c>
      <c r="W26" s="10">
        <v>235959</v>
      </c>
    </row>
    <row r="27" spans="1:23" x14ac:dyDescent="0.25">
      <c r="A27" s="5">
        <v>43770</v>
      </c>
      <c r="B27" s="10">
        <v>2580</v>
      </c>
      <c r="C27" s="10">
        <v>265</v>
      </c>
      <c r="D27" s="10">
        <v>258</v>
      </c>
      <c r="E27" s="10">
        <v>854</v>
      </c>
      <c r="F27" s="10">
        <v>1673</v>
      </c>
      <c r="G27" s="10">
        <v>2273</v>
      </c>
      <c r="H27" s="10">
        <v>2670</v>
      </c>
      <c r="I27" s="10">
        <v>3207</v>
      </c>
      <c r="J27" s="10">
        <v>3684</v>
      </c>
      <c r="K27" s="10">
        <v>5402</v>
      </c>
      <c r="L27" s="10">
        <v>7848</v>
      </c>
      <c r="M27" s="10">
        <v>13151</v>
      </c>
      <c r="N27" s="10">
        <v>186</v>
      </c>
      <c r="O27" s="10">
        <v>18002</v>
      </c>
      <c r="P27" s="10">
        <v>21462</v>
      </c>
      <c r="Q27" s="10">
        <v>25365</v>
      </c>
      <c r="R27" s="10">
        <v>27593</v>
      </c>
      <c r="S27" s="10">
        <v>30037</v>
      </c>
      <c r="T27" s="10">
        <v>31490</v>
      </c>
      <c r="U27" s="10">
        <v>26716</v>
      </c>
      <c r="V27" s="10">
        <v>12597</v>
      </c>
      <c r="W27" s="10">
        <v>237313</v>
      </c>
    </row>
    <row r="28" spans="1:23" x14ac:dyDescent="0.25">
      <c r="A28" s="5">
        <v>43800</v>
      </c>
      <c r="B28" s="10">
        <v>2876</v>
      </c>
      <c r="C28" s="10">
        <v>277</v>
      </c>
      <c r="D28" s="10">
        <v>333</v>
      </c>
      <c r="E28" s="10">
        <v>856</v>
      </c>
      <c r="F28" s="10">
        <v>1743</v>
      </c>
      <c r="G28" s="10">
        <v>2331</v>
      </c>
      <c r="H28" s="10">
        <v>2903</v>
      </c>
      <c r="I28" s="10">
        <v>3415</v>
      </c>
      <c r="J28" s="10">
        <v>3933</v>
      </c>
      <c r="K28" s="10">
        <v>5550</v>
      </c>
      <c r="L28" s="10">
        <v>8375</v>
      </c>
      <c r="M28" s="10">
        <v>13893</v>
      </c>
      <c r="N28" s="10">
        <v>216</v>
      </c>
      <c r="O28" s="10">
        <v>19330</v>
      </c>
      <c r="P28" s="10">
        <v>22455</v>
      </c>
      <c r="Q28" s="10">
        <v>26917</v>
      </c>
      <c r="R28" s="10">
        <v>29674</v>
      </c>
      <c r="S28" s="10">
        <v>32571</v>
      </c>
      <c r="T28" s="10">
        <v>34338</v>
      </c>
      <c r="U28" s="10">
        <v>28852</v>
      </c>
      <c r="V28" s="10">
        <v>13364</v>
      </c>
      <c r="W28" s="10">
        <v>254202</v>
      </c>
    </row>
    <row r="29" spans="1:23" x14ac:dyDescent="0.25">
      <c r="A29" s="5">
        <v>43831</v>
      </c>
      <c r="B29" s="10">
        <v>2962</v>
      </c>
      <c r="C29" s="10">
        <v>286</v>
      </c>
      <c r="D29" s="10">
        <v>312</v>
      </c>
      <c r="E29" s="10">
        <v>930</v>
      </c>
      <c r="F29" s="10">
        <v>1646</v>
      </c>
      <c r="G29" s="10">
        <v>2214</v>
      </c>
      <c r="H29" s="10">
        <v>2974</v>
      </c>
      <c r="I29" s="10">
        <v>3466</v>
      </c>
      <c r="J29" s="10">
        <v>4086</v>
      </c>
      <c r="K29" s="10">
        <v>5657</v>
      </c>
      <c r="L29" s="10">
        <v>8684</v>
      </c>
      <c r="M29" s="10">
        <v>14193</v>
      </c>
      <c r="N29" s="10">
        <v>182</v>
      </c>
      <c r="O29" s="10">
        <v>19955</v>
      </c>
      <c r="P29" s="10">
        <v>23714</v>
      </c>
      <c r="Q29" s="10">
        <v>28681</v>
      </c>
      <c r="R29" s="10">
        <v>30796</v>
      </c>
      <c r="S29" s="10">
        <v>33105</v>
      </c>
      <c r="T29" s="10">
        <v>34954</v>
      </c>
      <c r="U29" s="10">
        <v>29559</v>
      </c>
      <c r="V29" s="10">
        <v>13921</v>
      </c>
      <c r="W29" s="10">
        <v>262277</v>
      </c>
    </row>
    <row r="30" spans="1:23" x14ac:dyDescent="0.25">
      <c r="A30" s="5">
        <v>43862</v>
      </c>
      <c r="B30" s="10">
        <v>2713</v>
      </c>
      <c r="C30" s="10">
        <v>276</v>
      </c>
      <c r="D30" s="10">
        <v>325</v>
      </c>
      <c r="E30" s="10">
        <v>842</v>
      </c>
      <c r="F30" s="10">
        <v>1548</v>
      </c>
      <c r="G30" s="10">
        <v>2212</v>
      </c>
      <c r="H30" s="10">
        <v>2796</v>
      </c>
      <c r="I30" s="10">
        <v>3163</v>
      </c>
      <c r="J30" s="10">
        <v>3733</v>
      </c>
      <c r="K30" s="10">
        <v>5254</v>
      </c>
      <c r="L30" s="10">
        <v>8075</v>
      </c>
      <c r="M30" s="10">
        <v>13149</v>
      </c>
      <c r="N30" s="10">
        <v>181</v>
      </c>
      <c r="O30" s="10">
        <v>18723</v>
      </c>
      <c r="P30" s="10">
        <v>21873</v>
      </c>
      <c r="Q30" s="10">
        <v>26217</v>
      </c>
      <c r="R30" s="10">
        <v>29027</v>
      </c>
      <c r="S30" s="10">
        <v>30509</v>
      </c>
      <c r="T30" s="10">
        <v>32469</v>
      </c>
      <c r="U30" s="10">
        <v>27131</v>
      </c>
      <c r="V30" s="10">
        <v>12530</v>
      </c>
      <c r="W30" s="10">
        <v>242746</v>
      </c>
    </row>
    <row r="31" spans="1:23" x14ac:dyDescent="0.25">
      <c r="A31" s="5">
        <v>43891</v>
      </c>
      <c r="B31" s="10">
        <v>2930</v>
      </c>
      <c r="C31" s="10">
        <v>261</v>
      </c>
      <c r="D31" s="10">
        <v>327</v>
      </c>
      <c r="E31" s="10">
        <v>860</v>
      </c>
      <c r="F31" s="10">
        <v>1773</v>
      </c>
      <c r="G31" s="10">
        <v>2514</v>
      </c>
      <c r="H31" s="10">
        <v>2979</v>
      </c>
      <c r="I31" s="10">
        <v>3746</v>
      </c>
      <c r="J31" s="10">
        <v>4248</v>
      </c>
      <c r="K31" s="10">
        <v>5786</v>
      </c>
      <c r="L31" s="10">
        <v>8814</v>
      </c>
      <c r="M31" s="10">
        <v>14494</v>
      </c>
      <c r="N31" s="10">
        <v>172</v>
      </c>
      <c r="O31" s="10">
        <v>20538</v>
      </c>
      <c r="P31" s="10">
        <v>24302</v>
      </c>
      <c r="Q31" s="10">
        <v>28889</v>
      </c>
      <c r="R31" s="10">
        <v>31953</v>
      </c>
      <c r="S31" s="10">
        <v>34103</v>
      </c>
      <c r="T31" s="10">
        <v>35365</v>
      </c>
      <c r="U31" s="10">
        <v>29439</v>
      </c>
      <c r="V31" s="10">
        <v>14089</v>
      </c>
      <c r="W31" s="10">
        <v>267582</v>
      </c>
    </row>
    <row r="32" spans="1:23" x14ac:dyDescent="0.25">
      <c r="A32" s="5">
        <v>43922</v>
      </c>
      <c r="B32" s="10">
        <v>3843</v>
      </c>
      <c r="C32" s="10">
        <v>252</v>
      </c>
      <c r="D32" s="10">
        <v>248</v>
      </c>
      <c r="E32" s="10">
        <v>891</v>
      </c>
      <c r="F32" s="10">
        <v>1930</v>
      </c>
      <c r="G32" s="10">
        <v>2776</v>
      </c>
      <c r="H32" s="10">
        <v>3346</v>
      </c>
      <c r="I32" s="10">
        <v>4051</v>
      </c>
      <c r="J32" s="10">
        <v>4952</v>
      </c>
      <c r="K32" s="10">
        <v>6900</v>
      </c>
      <c r="L32" s="10">
        <v>10410</v>
      </c>
      <c r="M32" s="10">
        <v>16818</v>
      </c>
      <c r="N32" s="10">
        <v>163</v>
      </c>
      <c r="O32" s="10">
        <v>23838</v>
      </c>
      <c r="P32" s="10">
        <v>28613</v>
      </c>
      <c r="Q32" s="10">
        <v>34739</v>
      </c>
      <c r="R32" s="10">
        <v>37862</v>
      </c>
      <c r="S32" s="10">
        <v>41085</v>
      </c>
      <c r="T32" s="10">
        <v>43571</v>
      </c>
      <c r="U32" s="10">
        <v>36396</v>
      </c>
      <c r="V32" s="10">
        <v>17613</v>
      </c>
      <c r="W32" s="10">
        <v>320297</v>
      </c>
    </row>
    <row r="33" spans="1:23" x14ac:dyDescent="0.25">
      <c r="A33" s="5">
        <v>43952</v>
      </c>
      <c r="B33" s="10">
        <v>3128</v>
      </c>
      <c r="C33" s="10">
        <v>261</v>
      </c>
      <c r="D33" s="10">
        <v>321</v>
      </c>
      <c r="E33" s="10">
        <v>1059</v>
      </c>
      <c r="F33" s="10">
        <v>2012</v>
      </c>
      <c r="G33" s="10">
        <v>2906</v>
      </c>
      <c r="H33" s="10">
        <v>3677</v>
      </c>
      <c r="I33" s="10">
        <v>4289</v>
      </c>
      <c r="J33" s="10">
        <v>4949</v>
      </c>
      <c r="K33" s="10">
        <v>6673</v>
      </c>
      <c r="L33" s="10">
        <v>9822</v>
      </c>
      <c r="M33" s="10">
        <v>15294</v>
      </c>
      <c r="N33" s="10">
        <v>196</v>
      </c>
      <c r="O33" s="10">
        <v>21348</v>
      </c>
      <c r="P33" s="10">
        <v>25005</v>
      </c>
      <c r="Q33" s="10">
        <v>29702</v>
      </c>
      <c r="R33" s="10">
        <v>32199</v>
      </c>
      <c r="S33" s="10">
        <v>34213</v>
      </c>
      <c r="T33" s="10">
        <v>36258</v>
      </c>
      <c r="U33" s="10">
        <v>30631</v>
      </c>
      <c r="V33" s="10">
        <v>14507</v>
      </c>
      <c r="W33" s="10">
        <v>278450</v>
      </c>
    </row>
    <row r="34" spans="1:23" x14ac:dyDescent="0.25">
      <c r="A34" s="5">
        <v>43983</v>
      </c>
      <c r="B34" s="10">
        <v>2430</v>
      </c>
      <c r="C34" s="10">
        <v>299</v>
      </c>
      <c r="D34" s="10">
        <v>308</v>
      </c>
      <c r="E34" s="10">
        <v>1110</v>
      </c>
      <c r="F34" s="10">
        <v>2121</v>
      </c>
      <c r="G34" s="10">
        <v>2966</v>
      </c>
      <c r="H34" s="10">
        <v>3594</v>
      </c>
      <c r="I34" s="10">
        <v>4034</v>
      </c>
      <c r="J34" s="10">
        <v>4573</v>
      </c>
      <c r="K34" s="10">
        <v>6302</v>
      </c>
      <c r="L34" s="10">
        <v>9349</v>
      </c>
      <c r="M34" s="10">
        <v>14234</v>
      </c>
      <c r="N34" s="10">
        <v>227</v>
      </c>
      <c r="O34" s="10">
        <v>19498</v>
      </c>
      <c r="P34" s="10">
        <v>22816</v>
      </c>
      <c r="Q34" s="10">
        <v>26716</v>
      </c>
      <c r="R34" s="10">
        <v>28542</v>
      </c>
      <c r="S34" s="10">
        <v>30140</v>
      </c>
      <c r="T34" s="10">
        <v>31062</v>
      </c>
      <c r="U34" s="10">
        <v>25901</v>
      </c>
      <c r="V34" s="10">
        <v>12100</v>
      </c>
      <c r="W34" s="10">
        <v>248322</v>
      </c>
    </row>
    <row r="35" spans="1:23" x14ac:dyDescent="0.25">
      <c r="A35" s="5">
        <v>44013</v>
      </c>
      <c r="B35" s="10">
        <v>2772</v>
      </c>
      <c r="C35" s="10">
        <v>323</v>
      </c>
      <c r="D35" s="10">
        <v>349</v>
      </c>
      <c r="E35" s="10">
        <v>1176</v>
      </c>
      <c r="F35" s="10">
        <v>2305</v>
      </c>
      <c r="G35" s="10">
        <v>3112</v>
      </c>
      <c r="H35" s="10">
        <v>3768</v>
      </c>
      <c r="I35" s="10">
        <v>4564</v>
      </c>
      <c r="J35" s="10">
        <v>5310</v>
      </c>
      <c r="K35" s="10">
        <v>6965</v>
      </c>
      <c r="L35" s="10">
        <v>10168</v>
      </c>
      <c r="M35" s="10">
        <v>16184</v>
      </c>
      <c r="N35" s="10">
        <v>219</v>
      </c>
      <c r="O35" s="10">
        <v>21960</v>
      </c>
      <c r="P35" s="10">
        <v>25779</v>
      </c>
      <c r="Q35" s="10">
        <v>30317</v>
      </c>
      <c r="R35" s="10">
        <v>32170</v>
      </c>
      <c r="S35" s="10">
        <v>33798</v>
      </c>
      <c r="T35" s="10">
        <v>34413</v>
      </c>
      <c r="U35" s="10">
        <v>27990</v>
      </c>
      <c r="V35" s="10">
        <v>13104</v>
      </c>
      <c r="W35" s="10">
        <v>276746</v>
      </c>
    </row>
    <row r="36" spans="1:23" x14ac:dyDescent="0.25">
      <c r="A36" s="5">
        <v>44044</v>
      </c>
      <c r="B36" s="10">
        <v>2772</v>
      </c>
      <c r="C36" s="10">
        <v>270</v>
      </c>
      <c r="D36" s="10">
        <v>278</v>
      </c>
      <c r="E36" s="10">
        <v>1184</v>
      </c>
      <c r="F36" s="10">
        <v>2188</v>
      </c>
      <c r="G36" s="10">
        <v>2980</v>
      </c>
      <c r="H36" s="10">
        <v>3734</v>
      </c>
      <c r="I36" s="10">
        <v>4373</v>
      </c>
      <c r="J36" s="10">
        <v>5017</v>
      </c>
      <c r="K36" s="10">
        <v>6704</v>
      </c>
      <c r="L36" s="10">
        <v>9897</v>
      </c>
      <c r="M36" s="10">
        <v>15624</v>
      </c>
      <c r="N36" s="10">
        <v>191</v>
      </c>
      <c r="O36" s="10">
        <v>21650</v>
      </c>
      <c r="P36" s="10">
        <v>25602</v>
      </c>
      <c r="Q36" s="10">
        <v>30290</v>
      </c>
      <c r="R36" s="10">
        <v>32268</v>
      </c>
      <c r="S36" s="10">
        <v>34323</v>
      </c>
      <c r="T36" s="10">
        <v>34377</v>
      </c>
      <c r="U36" s="10">
        <v>28251</v>
      </c>
      <c r="V36" s="10">
        <v>13130</v>
      </c>
      <c r="W36" s="10">
        <v>275103</v>
      </c>
    </row>
    <row r="37" spans="1:23" x14ac:dyDescent="0.25">
      <c r="A37" s="5">
        <v>44075</v>
      </c>
      <c r="B37" s="10">
        <v>2693</v>
      </c>
      <c r="C37" s="10">
        <v>294</v>
      </c>
      <c r="D37" s="10">
        <v>264</v>
      </c>
      <c r="E37" s="10">
        <v>1062</v>
      </c>
      <c r="F37" s="10">
        <v>2059</v>
      </c>
      <c r="G37" s="10">
        <v>2701</v>
      </c>
      <c r="H37" s="10">
        <v>3381</v>
      </c>
      <c r="I37" s="10">
        <v>3902</v>
      </c>
      <c r="J37" s="10">
        <v>4601</v>
      </c>
      <c r="K37" s="10">
        <v>6049</v>
      </c>
      <c r="L37" s="10">
        <v>9017</v>
      </c>
      <c r="M37" s="10">
        <v>14341</v>
      </c>
      <c r="N37" s="10">
        <v>167</v>
      </c>
      <c r="O37" s="10">
        <v>19738</v>
      </c>
      <c r="P37" s="10">
        <v>23351</v>
      </c>
      <c r="Q37" s="10">
        <v>28237</v>
      </c>
      <c r="R37" s="10">
        <v>29937</v>
      </c>
      <c r="S37" s="10">
        <v>31552</v>
      </c>
      <c r="T37" s="10">
        <v>32357</v>
      </c>
      <c r="U37" s="10">
        <v>26880</v>
      </c>
      <c r="V37" s="10">
        <v>12540</v>
      </c>
      <c r="W37" s="10">
        <v>255123</v>
      </c>
    </row>
    <row r="38" spans="1:23" x14ac:dyDescent="0.25">
      <c r="A38" s="5">
        <v>44105</v>
      </c>
      <c r="B38" s="10">
        <v>2887</v>
      </c>
      <c r="C38" s="10">
        <v>299</v>
      </c>
      <c r="D38" s="10">
        <v>282</v>
      </c>
      <c r="E38" s="10">
        <v>1042</v>
      </c>
      <c r="F38" s="10">
        <v>2026</v>
      </c>
      <c r="G38" s="10">
        <v>2790</v>
      </c>
      <c r="H38" s="10">
        <v>3384</v>
      </c>
      <c r="I38" s="10">
        <v>4007</v>
      </c>
      <c r="J38" s="10">
        <v>4662</v>
      </c>
      <c r="K38" s="10">
        <v>6164</v>
      </c>
      <c r="L38" s="10">
        <v>9213</v>
      </c>
      <c r="M38" s="10">
        <v>14903</v>
      </c>
      <c r="N38" s="10">
        <v>187</v>
      </c>
      <c r="O38" s="10">
        <v>20788</v>
      </c>
      <c r="P38" s="10">
        <v>24926</v>
      </c>
      <c r="Q38" s="10">
        <v>29927</v>
      </c>
      <c r="R38" s="10">
        <v>32306</v>
      </c>
      <c r="S38" s="10">
        <v>34185</v>
      </c>
      <c r="T38" s="10">
        <v>34788</v>
      </c>
      <c r="U38" s="10">
        <v>29381</v>
      </c>
      <c r="V38" s="10">
        <v>13705</v>
      </c>
      <c r="W38" s="10">
        <v>271852</v>
      </c>
    </row>
    <row r="39" spans="1:23" x14ac:dyDescent="0.25">
      <c r="A39" s="5">
        <v>44136</v>
      </c>
      <c r="B39" s="10">
        <v>3315</v>
      </c>
      <c r="C39" s="10">
        <v>314</v>
      </c>
      <c r="D39" s="10">
        <v>257</v>
      </c>
      <c r="E39" s="10">
        <v>1071</v>
      </c>
      <c r="F39" s="10">
        <v>1932</v>
      </c>
      <c r="G39" s="10">
        <v>2689</v>
      </c>
      <c r="H39" s="10">
        <v>3496</v>
      </c>
      <c r="I39" s="10">
        <v>4143</v>
      </c>
      <c r="J39" s="10">
        <v>4802</v>
      </c>
      <c r="K39" s="10">
        <v>6407</v>
      </c>
      <c r="L39" s="10">
        <v>9623</v>
      </c>
      <c r="M39" s="10">
        <v>15533</v>
      </c>
      <c r="N39" s="10">
        <v>172</v>
      </c>
      <c r="O39" s="10">
        <v>22138</v>
      </c>
      <c r="P39" s="10">
        <v>27161</v>
      </c>
      <c r="Q39" s="10">
        <v>33546</v>
      </c>
      <c r="R39" s="10">
        <v>36242</v>
      </c>
      <c r="S39" s="10">
        <v>38957</v>
      </c>
      <c r="T39" s="10">
        <v>40048</v>
      </c>
      <c r="U39" s="10">
        <v>33283</v>
      </c>
      <c r="V39" s="10">
        <v>15392</v>
      </c>
      <c r="W39" s="10">
        <v>300521</v>
      </c>
    </row>
    <row r="40" spans="1:23" x14ac:dyDescent="0.25">
      <c r="A40" s="5">
        <v>44166</v>
      </c>
      <c r="B40" s="10">
        <v>4187</v>
      </c>
      <c r="C40" s="10">
        <v>278</v>
      </c>
      <c r="D40" s="10">
        <v>258</v>
      </c>
      <c r="E40" s="10">
        <v>1051</v>
      </c>
      <c r="F40" s="10">
        <v>1998</v>
      </c>
      <c r="G40" s="10">
        <v>2836</v>
      </c>
      <c r="H40" s="10">
        <v>3661</v>
      </c>
      <c r="I40" s="10">
        <v>4343</v>
      </c>
      <c r="J40" s="10">
        <v>5476</v>
      </c>
      <c r="K40" s="10">
        <v>7570</v>
      </c>
      <c r="L40" s="10">
        <v>11639</v>
      </c>
      <c r="M40" s="10">
        <v>18461</v>
      </c>
      <c r="N40" s="10">
        <v>153</v>
      </c>
      <c r="O40" s="10">
        <v>27147</v>
      </c>
      <c r="P40" s="10">
        <v>33246</v>
      </c>
      <c r="Q40" s="10">
        <v>40858</v>
      </c>
      <c r="R40" s="10">
        <v>44889</v>
      </c>
      <c r="S40" s="10">
        <v>47923</v>
      </c>
      <c r="T40" s="10">
        <v>49589</v>
      </c>
      <c r="U40" s="10">
        <v>40844</v>
      </c>
      <c r="V40" s="10">
        <v>18605</v>
      </c>
      <c r="W40" s="10">
        <v>365012</v>
      </c>
    </row>
    <row r="41" spans="1:23" x14ac:dyDescent="0.25">
      <c r="A41" s="5">
        <v>44197</v>
      </c>
      <c r="B41" s="10">
        <v>3802</v>
      </c>
      <c r="C41" s="10">
        <v>256</v>
      </c>
      <c r="D41" s="10">
        <v>271</v>
      </c>
      <c r="E41" s="10">
        <v>1047</v>
      </c>
      <c r="F41" s="10">
        <v>2051</v>
      </c>
      <c r="G41" s="10">
        <v>2993</v>
      </c>
      <c r="H41" s="10">
        <v>3876</v>
      </c>
      <c r="I41" s="10">
        <v>4790</v>
      </c>
      <c r="J41" s="10">
        <v>5776</v>
      </c>
      <c r="K41" s="10">
        <v>7840</v>
      </c>
      <c r="L41" s="10">
        <v>12217</v>
      </c>
      <c r="M41" s="10">
        <v>19362</v>
      </c>
      <c r="N41" s="10">
        <v>178</v>
      </c>
      <c r="O41" s="10">
        <v>28484</v>
      </c>
      <c r="P41" s="10">
        <v>34781</v>
      </c>
      <c r="Q41" s="10">
        <v>42837</v>
      </c>
      <c r="R41" s="10">
        <v>45731</v>
      </c>
      <c r="S41" s="10">
        <v>48312</v>
      </c>
      <c r="T41" s="10">
        <v>48762</v>
      </c>
      <c r="U41" s="10">
        <v>39615</v>
      </c>
      <c r="V41" s="10">
        <v>18251</v>
      </c>
      <c r="W41" s="10">
        <v>371232</v>
      </c>
    </row>
    <row r="42" spans="1:23" x14ac:dyDescent="0.25">
      <c r="A42" s="5">
        <v>44228</v>
      </c>
      <c r="B42" s="10">
        <v>2761</v>
      </c>
      <c r="C42" s="10">
        <v>267</v>
      </c>
      <c r="D42" s="10">
        <v>264</v>
      </c>
      <c r="E42" s="10">
        <v>900</v>
      </c>
      <c r="F42" s="10">
        <v>1745</v>
      </c>
      <c r="G42" s="10">
        <v>2490</v>
      </c>
      <c r="H42" s="10">
        <v>3256</v>
      </c>
      <c r="I42" s="10">
        <v>3932</v>
      </c>
      <c r="J42" s="10">
        <v>4697</v>
      </c>
      <c r="K42" s="10">
        <v>6318</v>
      </c>
      <c r="L42" s="10">
        <v>9830</v>
      </c>
      <c r="M42" s="10">
        <v>15314</v>
      </c>
      <c r="N42" s="10">
        <v>165</v>
      </c>
      <c r="O42" s="10">
        <v>22433</v>
      </c>
      <c r="P42" s="10">
        <v>26949</v>
      </c>
      <c r="Q42" s="10">
        <v>32839</v>
      </c>
      <c r="R42" s="10">
        <v>34084</v>
      </c>
      <c r="S42" s="10">
        <v>35318</v>
      </c>
      <c r="T42" s="10">
        <v>35291</v>
      </c>
      <c r="U42" s="10">
        <v>28482</v>
      </c>
      <c r="V42" s="10">
        <v>13198</v>
      </c>
      <c r="W42" s="10">
        <v>280533</v>
      </c>
    </row>
    <row r="43" spans="1:23" x14ac:dyDescent="0.25">
      <c r="A43" s="5">
        <v>44256</v>
      </c>
      <c r="B43" s="10">
        <v>2649</v>
      </c>
      <c r="C43" s="10">
        <v>306</v>
      </c>
      <c r="D43" s="10">
        <v>264</v>
      </c>
      <c r="E43" s="10">
        <v>1095</v>
      </c>
      <c r="F43" s="10">
        <v>2007</v>
      </c>
      <c r="G43" s="10">
        <v>2807</v>
      </c>
      <c r="H43" s="10">
        <v>3537</v>
      </c>
      <c r="I43" s="10">
        <v>4203</v>
      </c>
      <c r="J43" s="10">
        <v>5092</v>
      </c>
      <c r="K43" s="10">
        <v>6533</v>
      </c>
      <c r="L43" s="10">
        <v>9833</v>
      </c>
      <c r="M43" s="10">
        <v>15104</v>
      </c>
      <c r="N43" s="10">
        <v>191</v>
      </c>
      <c r="O43" s="10">
        <v>21502</v>
      </c>
      <c r="P43" s="10">
        <v>25418</v>
      </c>
      <c r="Q43" s="10">
        <v>30746</v>
      </c>
      <c r="R43" s="10">
        <v>32044</v>
      </c>
      <c r="S43" s="10">
        <v>33379</v>
      </c>
      <c r="T43" s="10">
        <v>33163</v>
      </c>
      <c r="U43" s="10">
        <v>26819</v>
      </c>
      <c r="V43" s="10">
        <v>12168</v>
      </c>
      <c r="W43" s="10">
        <v>268860</v>
      </c>
    </row>
    <row r="44" spans="1:23" x14ac:dyDescent="0.25">
      <c r="A44" s="5">
        <v>44287</v>
      </c>
      <c r="B44" s="10">
        <v>2439</v>
      </c>
      <c r="C44" s="10">
        <v>260</v>
      </c>
      <c r="D44" s="10">
        <v>317</v>
      </c>
      <c r="E44" s="10">
        <v>1105</v>
      </c>
      <c r="F44" s="10">
        <v>2039</v>
      </c>
      <c r="G44" s="10">
        <v>2776</v>
      </c>
      <c r="H44" s="10">
        <v>3622</v>
      </c>
      <c r="I44" s="10">
        <v>4191</v>
      </c>
      <c r="J44" s="10">
        <v>5131</v>
      </c>
      <c r="K44" s="10">
        <v>6384</v>
      </c>
      <c r="L44" s="10">
        <v>9565</v>
      </c>
      <c r="M44" s="10">
        <v>14846</v>
      </c>
      <c r="N44" s="10">
        <v>195</v>
      </c>
      <c r="O44" s="10">
        <v>20830</v>
      </c>
      <c r="P44" s="10">
        <v>24326</v>
      </c>
      <c r="Q44" s="10">
        <v>29151</v>
      </c>
      <c r="R44" s="10">
        <v>29850</v>
      </c>
      <c r="S44" s="10">
        <v>30876</v>
      </c>
      <c r="T44" s="10">
        <v>30775</v>
      </c>
      <c r="U44" s="10">
        <v>24781</v>
      </c>
      <c r="V44" s="10">
        <v>11402</v>
      </c>
      <c r="W44" s="10">
        <v>254861</v>
      </c>
    </row>
    <row r="45" spans="1:23" x14ac:dyDescent="0.25">
      <c r="A45" s="5">
        <v>44317</v>
      </c>
      <c r="B45" s="10">
        <v>2384</v>
      </c>
      <c r="C45" s="10">
        <v>304</v>
      </c>
      <c r="D45" s="10">
        <v>355</v>
      </c>
      <c r="E45" s="10">
        <v>1161</v>
      </c>
      <c r="F45" s="10">
        <v>2218</v>
      </c>
      <c r="G45" s="10">
        <v>2943</v>
      </c>
      <c r="H45" s="10">
        <v>3799</v>
      </c>
      <c r="I45" s="10">
        <v>4403</v>
      </c>
      <c r="J45" s="10">
        <v>5082</v>
      </c>
      <c r="K45" s="10">
        <v>6407</v>
      </c>
      <c r="L45" s="10">
        <v>9639</v>
      </c>
      <c r="M45" s="10">
        <v>14856</v>
      </c>
      <c r="N45" s="10">
        <v>213</v>
      </c>
      <c r="O45" s="10">
        <v>21030</v>
      </c>
      <c r="P45" s="10">
        <v>24347</v>
      </c>
      <c r="Q45" s="10">
        <v>29197</v>
      </c>
      <c r="R45" s="10">
        <v>29900</v>
      </c>
      <c r="S45" s="10">
        <v>30787</v>
      </c>
      <c r="T45" s="10">
        <v>30319</v>
      </c>
      <c r="U45" s="10">
        <v>25082</v>
      </c>
      <c r="V45" s="10">
        <v>11659</v>
      </c>
      <c r="W45" s="10">
        <v>256085</v>
      </c>
    </row>
    <row r="46" spans="1:23" x14ac:dyDescent="0.25">
      <c r="A46" s="5">
        <v>44348</v>
      </c>
      <c r="B46" s="10">
        <v>2418</v>
      </c>
      <c r="C46" s="10">
        <v>358</v>
      </c>
      <c r="D46" s="10">
        <v>338</v>
      </c>
      <c r="E46" s="10">
        <v>1218</v>
      </c>
      <c r="F46" s="10">
        <v>2098</v>
      </c>
      <c r="G46" s="10">
        <v>2842</v>
      </c>
      <c r="H46" s="10">
        <v>3708</v>
      </c>
      <c r="I46" s="10">
        <v>4309</v>
      </c>
      <c r="J46" s="10">
        <v>5096</v>
      </c>
      <c r="K46" s="10">
        <v>6024</v>
      </c>
      <c r="L46" s="10">
        <v>9107</v>
      </c>
      <c r="M46" s="10">
        <v>14059</v>
      </c>
      <c r="N46" s="10">
        <v>210</v>
      </c>
      <c r="O46" s="10">
        <v>19814</v>
      </c>
      <c r="P46" s="10">
        <v>23089</v>
      </c>
      <c r="Q46" s="10">
        <v>27313</v>
      </c>
      <c r="R46" s="10">
        <v>28285</v>
      </c>
      <c r="S46" s="10">
        <v>29390</v>
      </c>
      <c r="T46" s="10">
        <v>28901</v>
      </c>
      <c r="U46" s="10">
        <v>23547</v>
      </c>
      <c r="V46" s="10">
        <v>10927</v>
      </c>
      <c r="W46" s="10">
        <v>243051</v>
      </c>
    </row>
    <row r="47" spans="1:23" x14ac:dyDescent="0.25">
      <c r="A47" s="5">
        <v>44378</v>
      </c>
      <c r="B47" s="10">
        <v>2490</v>
      </c>
      <c r="C47" s="10">
        <v>310</v>
      </c>
      <c r="D47" s="10">
        <v>353</v>
      </c>
      <c r="E47" s="10">
        <v>1181</v>
      </c>
      <c r="F47" s="10">
        <v>2162</v>
      </c>
      <c r="G47" s="10">
        <v>2963</v>
      </c>
      <c r="H47" s="10">
        <v>3957</v>
      </c>
      <c r="I47" s="10">
        <v>4493</v>
      </c>
      <c r="J47" s="10">
        <v>5443</v>
      </c>
      <c r="K47" s="10">
        <v>6602</v>
      </c>
      <c r="L47" s="10">
        <v>9555</v>
      </c>
      <c r="M47" s="10">
        <v>14641</v>
      </c>
      <c r="N47" s="10">
        <v>226</v>
      </c>
      <c r="O47" s="10">
        <v>20660</v>
      </c>
      <c r="P47" s="10">
        <v>24317</v>
      </c>
      <c r="Q47" s="10">
        <v>28686</v>
      </c>
      <c r="R47" s="10">
        <v>29805</v>
      </c>
      <c r="S47" s="10">
        <v>30842</v>
      </c>
      <c r="T47" s="10">
        <v>30405</v>
      </c>
      <c r="U47" s="10">
        <v>25019</v>
      </c>
      <c r="V47" s="10">
        <v>11520</v>
      </c>
      <c r="W47" s="10">
        <v>255630</v>
      </c>
    </row>
    <row r="48" spans="1:23" x14ac:dyDescent="0.25">
      <c r="A48" s="5">
        <v>44409</v>
      </c>
      <c r="B48" s="10">
        <v>2771</v>
      </c>
      <c r="C48" s="10">
        <v>308</v>
      </c>
      <c r="D48" s="10">
        <v>342</v>
      </c>
      <c r="E48" s="10">
        <v>1149</v>
      </c>
      <c r="F48" s="10">
        <v>2225</v>
      </c>
      <c r="G48" s="10">
        <v>3440</v>
      </c>
      <c r="H48" s="10">
        <v>4639</v>
      </c>
      <c r="I48" s="10">
        <v>5614</v>
      </c>
      <c r="J48" s="10">
        <v>7000</v>
      </c>
      <c r="K48" s="10">
        <v>8562</v>
      </c>
      <c r="L48" s="10">
        <v>12723</v>
      </c>
      <c r="M48" s="10">
        <v>18584</v>
      </c>
      <c r="N48" s="10">
        <v>228</v>
      </c>
      <c r="O48" s="10">
        <v>25458</v>
      </c>
      <c r="P48" s="10">
        <v>29352</v>
      </c>
      <c r="Q48" s="10">
        <v>34324</v>
      </c>
      <c r="R48" s="10">
        <v>34905</v>
      </c>
      <c r="S48" s="10">
        <v>35187</v>
      </c>
      <c r="T48" s="10">
        <v>34492</v>
      </c>
      <c r="U48" s="10">
        <v>27381</v>
      </c>
      <c r="V48" s="10">
        <v>12867</v>
      </c>
      <c r="W48" s="10">
        <v>301551</v>
      </c>
    </row>
    <row r="49" spans="1:23" x14ac:dyDescent="0.25">
      <c r="A49" s="5">
        <v>44440</v>
      </c>
      <c r="B49" s="10">
        <v>2722</v>
      </c>
      <c r="C49" s="10">
        <v>306</v>
      </c>
      <c r="D49" s="10">
        <v>337</v>
      </c>
      <c r="E49" s="10">
        <v>1168</v>
      </c>
      <c r="F49" s="10">
        <v>2218</v>
      </c>
      <c r="G49" s="10">
        <v>3315</v>
      </c>
      <c r="H49" s="10">
        <v>4644</v>
      </c>
      <c r="I49" s="10">
        <v>5809</v>
      </c>
      <c r="J49" s="10">
        <v>7229</v>
      </c>
      <c r="K49" s="10">
        <v>9072</v>
      </c>
      <c r="L49" s="10">
        <v>13485</v>
      </c>
      <c r="M49" s="10">
        <v>19578</v>
      </c>
      <c r="N49" s="10">
        <v>184</v>
      </c>
      <c r="O49" s="10">
        <v>26929</v>
      </c>
      <c r="P49" s="10">
        <v>30705</v>
      </c>
      <c r="Q49" s="10">
        <v>35568</v>
      </c>
      <c r="R49" s="10">
        <v>35862</v>
      </c>
      <c r="S49" s="10">
        <v>35837</v>
      </c>
      <c r="T49" s="10">
        <v>34516</v>
      </c>
      <c r="U49" s="10">
        <v>27926</v>
      </c>
      <c r="V49" s="10">
        <v>12688</v>
      </c>
      <c r="W49" s="10">
        <v>310098</v>
      </c>
    </row>
    <row r="50" spans="1:23" x14ac:dyDescent="0.25">
      <c r="A50" s="5">
        <v>44470</v>
      </c>
      <c r="B50" s="10">
        <v>2920</v>
      </c>
      <c r="C50" s="10">
        <v>299</v>
      </c>
      <c r="D50" s="10">
        <v>323</v>
      </c>
      <c r="E50" s="10">
        <v>1218</v>
      </c>
      <c r="F50" s="10">
        <v>2199</v>
      </c>
      <c r="G50" s="10">
        <v>3060</v>
      </c>
      <c r="H50" s="10">
        <v>4219</v>
      </c>
      <c r="I50" s="10">
        <v>5116</v>
      </c>
      <c r="J50" s="10">
        <v>6292</v>
      </c>
      <c r="K50" s="10">
        <v>7915</v>
      </c>
      <c r="L50" s="10">
        <v>11723</v>
      </c>
      <c r="M50" s="10">
        <v>17667</v>
      </c>
      <c r="N50" s="10">
        <v>175</v>
      </c>
      <c r="O50" s="10">
        <v>24383</v>
      </c>
      <c r="P50" s="10">
        <v>29120</v>
      </c>
      <c r="Q50" s="10">
        <v>33834</v>
      </c>
      <c r="R50" s="10">
        <v>35016</v>
      </c>
      <c r="S50" s="10">
        <v>35785</v>
      </c>
      <c r="T50" s="10">
        <v>35068</v>
      </c>
      <c r="U50" s="10">
        <v>28469</v>
      </c>
      <c r="V50" s="10">
        <v>13068</v>
      </c>
      <c r="W50" s="10">
        <v>297869</v>
      </c>
    </row>
    <row r="51" spans="1:23" x14ac:dyDescent="0.25">
      <c r="A51" s="5">
        <v>44501</v>
      </c>
      <c r="B51" s="10">
        <v>2949</v>
      </c>
      <c r="C51" s="10">
        <v>282</v>
      </c>
      <c r="D51" s="10">
        <v>312</v>
      </c>
      <c r="E51" s="10">
        <v>1075</v>
      </c>
      <c r="F51" s="10">
        <v>1919</v>
      </c>
      <c r="G51" s="10">
        <v>2720</v>
      </c>
      <c r="H51" s="10">
        <v>3756</v>
      </c>
      <c r="I51" s="10">
        <v>4672</v>
      </c>
      <c r="J51" s="10">
        <v>5547</v>
      </c>
      <c r="K51" s="10">
        <v>6817</v>
      </c>
      <c r="L51" s="10">
        <v>10434</v>
      </c>
      <c r="M51" s="10">
        <v>15890</v>
      </c>
      <c r="N51" s="10">
        <v>210</v>
      </c>
      <c r="O51" s="10">
        <v>23167</v>
      </c>
      <c r="P51" s="10">
        <v>27546</v>
      </c>
      <c r="Q51" s="10">
        <v>32335</v>
      </c>
      <c r="R51" s="10">
        <v>34803</v>
      </c>
      <c r="S51" s="10">
        <v>35620</v>
      </c>
      <c r="T51" s="10">
        <v>34964</v>
      </c>
      <c r="U51" s="10">
        <v>28511</v>
      </c>
      <c r="V51" s="10">
        <v>13361</v>
      </c>
      <c r="W51" s="10">
        <v>286890</v>
      </c>
    </row>
    <row r="52" spans="1:23" x14ac:dyDescent="0.25">
      <c r="A52" s="5">
        <v>44531</v>
      </c>
      <c r="B52" s="10">
        <v>3191</v>
      </c>
      <c r="C52" s="10">
        <v>313</v>
      </c>
      <c r="D52" s="10">
        <v>340</v>
      </c>
      <c r="E52" s="10">
        <v>1090</v>
      </c>
      <c r="F52" s="10">
        <v>2019</v>
      </c>
      <c r="G52" s="10">
        <v>2846</v>
      </c>
      <c r="H52" s="10">
        <v>4066</v>
      </c>
      <c r="I52" s="10">
        <v>4871</v>
      </c>
      <c r="J52" s="10">
        <v>6151</v>
      </c>
      <c r="K52" s="10">
        <v>7670</v>
      </c>
      <c r="L52" s="10">
        <v>11782</v>
      </c>
      <c r="M52" s="10">
        <v>17707</v>
      </c>
      <c r="N52" s="10">
        <v>231</v>
      </c>
      <c r="O52" s="10">
        <v>25873</v>
      </c>
      <c r="P52" s="10">
        <v>31034</v>
      </c>
      <c r="Q52" s="10">
        <v>36452</v>
      </c>
      <c r="R52" s="10">
        <v>38582</v>
      </c>
      <c r="S52" s="10">
        <v>39453</v>
      </c>
      <c r="T52" s="10">
        <v>38244</v>
      </c>
      <c r="U52" s="10">
        <v>31293</v>
      </c>
      <c r="V52" s="10">
        <v>14350</v>
      </c>
      <c r="W52" s="10">
        <v>317558</v>
      </c>
    </row>
    <row r="53" spans="1:23" x14ac:dyDescent="0.25">
      <c r="A53" s="5">
        <v>44562</v>
      </c>
      <c r="B53" s="10">
        <v>4022</v>
      </c>
      <c r="C53" s="10">
        <v>300</v>
      </c>
      <c r="D53" s="10">
        <v>310</v>
      </c>
      <c r="E53" s="10">
        <v>992</v>
      </c>
      <c r="F53" s="10">
        <v>2066</v>
      </c>
      <c r="G53" s="10">
        <v>2916</v>
      </c>
      <c r="H53" s="10">
        <v>4216</v>
      </c>
      <c r="I53" s="10">
        <v>5052</v>
      </c>
      <c r="J53" s="10">
        <v>6540</v>
      </c>
      <c r="K53" s="10">
        <v>8239</v>
      </c>
      <c r="L53" s="10">
        <v>12614</v>
      </c>
      <c r="M53" s="10">
        <v>20007</v>
      </c>
      <c r="N53" s="10">
        <v>187</v>
      </c>
      <c r="O53" s="10">
        <v>29143</v>
      </c>
      <c r="P53" s="10">
        <v>35247</v>
      </c>
      <c r="Q53" s="10">
        <v>42010</v>
      </c>
      <c r="R53" s="10">
        <v>45825</v>
      </c>
      <c r="S53" s="10">
        <v>46801</v>
      </c>
      <c r="T53" s="10">
        <v>46183</v>
      </c>
      <c r="U53" s="10">
        <v>37314</v>
      </c>
      <c r="V53" s="10">
        <v>17782</v>
      </c>
      <c r="W53" s="10">
        <v>367766</v>
      </c>
    </row>
    <row r="54" spans="1:23" x14ac:dyDescent="0.25">
      <c r="A54" s="5">
        <v>44593</v>
      </c>
      <c r="B54" s="10">
        <v>2992</v>
      </c>
      <c r="C54" s="10">
        <v>265</v>
      </c>
      <c r="D54" s="10">
        <v>292</v>
      </c>
      <c r="E54" s="10">
        <v>984</v>
      </c>
      <c r="F54" s="10">
        <v>1766</v>
      </c>
      <c r="G54" s="10">
        <v>2478</v>
      </c>
      <c r="H54" s="10">
        <v>3401</v>
      </c>
      <c r="I54" s="10">
        <v>4173</v>
      </c>
      <c r="J54" s="10">
        <v>4975</v>
      </c>
      <c r="K54" s="10">
        <v>6206</v>
      </c>
      <c r="L54" s="10">
        <v>9778</v>
      </c>
      <c r="M54" s="10">
        <v>15159</v>
      </c>
      <c r="N54" s="10">
        <v>188</v>
      </c>
      <c r="O54" s="10">
        <v>22133</v>
      </c>
      <c r="P54" s="10">
        <v>27569</v>
      </c>
      <c r="Q54" s="10">
        <v>33260</v>
      </c>
      <c r="R54" s="10">
        <v>36617</v>
      </c>
      <c r="S54" s="10">
        <v>37301</v>
      </c>
      <c r="T54" s="10">
        <v>36570</v>
      </c>
      <c r="U54" s="10">
        <v>28923</v>
      </c>
      <c r="V54" s="10">
        <v>13760</v>
      </c>
      <c r="W54" s="10">
        <v>288790</v>
      </c>
    </row>
    <row r="55" spans="1:23" x14ac:dyDescent="0.25">
      <c r="A55" s="5">
        <v>44621</v>
      </c>
      <c r="B55" s="10">
        <v>2735</v>
      </c>
      <c r="C55" s="10">
        <v>312</v>
      </c>
      <c r="D55" s="10">
        <v>320</v>
      </c>
      <c r="E55" s="10">
        <v>1033</v>
      </c>
      <c r="F55" s="10">
        <v>1834</v>
      </c>
      <c r="G55" s="10">
        <v>2671</v>
      </c>
      <c r="H55" s="10">
        <v>3620</v>
      </c>
      <c r="I55" s="10">
        <v>4108</v>
      </c>
      <c r="J55" s="10">
        <v>4997</v>
      </c>
      <c r="K55" s="10">
        <v>6059</v>
      </c>
      <c r="L55" s="10">
        <v>9016</v>
      </c>
      <c r="M55" s="10">
        <v>14074</v>
      </c>
      <c r="N55" s="10">
        <v>183</v>
      </c>
      <c r="O55" s="10">
        <v>20566</v>
      </c>
      <c r="P55" s="10">
        <v>25023</v>
      </c>
      <c r="Q55" s="10">
        <v>30053</v>
      </c>
      <c r="R55" s="10">
        <v>33038</v>
      </c>
      <c r="S55" s="10">
        <v>34033</v>
      </c>
      <c r="T55" s="10">
        <v>33726</v>
      </c>
      <c r="U55" s="10">
        <v>26833</v>
      </c>
      <c r="V55" s="10">
        <v>12320</v>
      </c>
      <c r="W55" s="10">
        <v>266554</v>
      </c>
    </row>
    <row r="56" spans="1:23" x14ac:dyDescent="0.25">
      <c r="A56" s="5">
        <v>44652</v>
      </c>
      <c r="B56" s="10">
        <v>2658</v>
      </c>
      <c r="C56" s="10">
        <v>289</v>
      </c>
      <c r="D56" s="10">
        <v>324</v>
      </c>
      <c r="E56" s="10">
        <v>963</v>
      </c>
      <c r="F56" s="10">
        <v>1760</v>
      </c>
      <c r="G56" s="10">
        <v>2500</v>
      </c>
      <c r="H56" s="10">
        <v>3406</v>
      </c>
      <c r="I56" s="10">
        <v>3830</v>
      </c>
      <c r="J56" s="10">
        <v>4705</v>
      </c>
      <c r="K56" s="10">
        <v>5560</v>
      </c>
      <c r="L56" s="10">
        <v>8330</v>
      </c>
      <c r="M56" s="10">
        <v>12802</v>
      </c>
      <c r="N56" s="10">
        <v>199</v>
      </c>
      <c r="O56" s="10">
        <v>18887</v>
      </c>
      <c r="P56" s="10">
        <v>22886</v>
      </c>
      <c r="Q56" s="10">
        <v>27038</v>
      </c>
      <c r="R56" s="10">
        <v>30475</v>
      </c>
      <c r="S56" s="10">
        <v>31036</v>
      </c>
      <c r="T56" s="10">
        <v>30325</v>
      </c>
      <c r="U56" s="10">
        <v>24809</v>
      </c>
      <c r="V56" s="10">
        <v>11673</v>
      </c>
      <c r="W56" s="10">
        <v>244455</v>
      </c>
    </row>
    <row r="57" spans="1:23" x14ac:dyDescent="0.25">
      <c r="A57" s="5">
        <v>44682</v>
      </c>
      <c r="B57" s="10">
        <v>2827</v>
      </c>
      <c r="C57" s="10">
        <v>316</v>
      </c>
      <c r="D57" s="10">
        <v>371</v>
      </c>
      <c r="E57" s="10">
        <v>1093</v>
      </c>
      <c r="F57" s="10">
        <v>1957</v>
      </c>
      <c r="G57" s="10">
        <v>2619</v>
      </c>
      <c r="H57" s="10">
        <v>3443</v>
      </c>
      <c r="I57" s="10">
        <v>4134</v>
      </c>
      <c r="J57" s="10">
        <v>4942</v>
      </c>
      <c r="K57" s="10">
        <v>5738</v>
      </c>
      <c r="L57" s="10">
        <v>8733</v>
      </c>
      <c r="M57" s="10">
        <v>13195</v>
      </c>
      <c r="N57" s="10">
        <v>230</v>
      </c>
      <c r="O57" s="10">
        <v>19275</v>
      </c>
      <c r="P57" s="10">
        <v>23643</v>
      </c>
      <c r="Q57" s="10">
        <v>27736</v>
      </c>
      <c r="R57" s="10">
        <v>31343</v>
      </c>
      <c r="S57" s="10">
        <v>32002</v>
      </c>
      <c r="T57" s="10">
        <v>31314</v>
      </c>
      <c r="U57" s="10">
        <v>25720</v>
      </c>
      <c r="V57" s="10">
        <v>12025</v>
      </c>
      <c r="W57" s="10">
        <v>252656</v>
      </c>
    </row>
    <row r="58" spans="1:23" x14ac:dyDescent="0.25">
      <c r="A58" s="5">
        <v>44713</v>
      </c>
      <c r="B58" s="10">
        <v>2604</v>
      </c>
      <c r="C58" s="10">
        <v>303</v>
      </c>
      <c r="D58" s="10">
        <v>385</v>
      </c>
      <c r="E58" s="10">
        <v>1084</v>
      </c>
      <c r="F58" s="10">
        <v>1968</v>
      </c>
      <c r="G58" s="10">
        <v>2574</v>
      </c>
      <c r="H58" s="10">
        <v>3514</v>
      </c>
      <c r="I58" s="10">
        <v>4080</v>
      </c>
      <c r="J58" s="10">
        <v>4912</v>
      </c>
      <c r="K58" s="10">
        <v>5692</v>
      </c>
      <c r="L58" s="10">
        <v>8509</v>
      </c>
      <c r="M58" s="10">
        <v>12882</v>
      </c>
      <c r="N58" s="10">
        <v>236</v>
      </c>
      <c r="O58" s="10">
        <v>19088</v>
      </c>
      <c r="P58" s="10">
        <v>22975</v>
      </c>
      <c r="Q58" s="10">
        <v>26912</v>
      </c>
      <c r="R58" s="10">
        <v>30550</v>
      </c>
      <c r="S58" s="10">
        <v>31032</v>
      </c>
      <c r="T58" s="10">
        <v>30317</v>
      </c>
      <c r="U58" s="10">
        <v>24917</v>
      </c>
      <c r="V58" s="10">
        <v>11795</v>
      </c>
      <c r="W58" s="10">
        <v>246329</v>
      </c>
    </row>
    <row r="59" spans="1:23" x14ac:dyDescent="0.25">
      <c r="A59" s="5">
        <v>44743</v>
      </c>
      <c r="B59" s="10">
        <v>2724</v>
      </c>
      <c r="C59" s="10">
        <v>347</v>
      </c>
      <c r="D59" s="10">
        <v>416</v>
      </c>
      <c r="E59" s="10">
        <v>1126</v>
      </c>
      <c r="F59" s="10">
        <v>2037</v>
      </c>
      <c r="G59" s="10">
        <v>2715</v>
      </c>
      <c r="H59" s="10">
        <v>3763</v>
      </c>
      <c r="I59" s="10">
        <v>4347</v>
      </c>
      <c r="J59" s="10">
        <v>5089</v>
      </c>
      <c r="K59" s="10">
        <v>6091</v>
      </c>
      <c r="L59" s="10">
        <v>8903</v>
      </c>
      <c r="M59" s="10">
        <v>13456</v>
      </c>
      <c r="N59" s="10">
        <v>245</v>
      </c>
      <c r="O59" s="10">
        <v>19794</v>
      </c>
      <c r="P59" s="10">
        <v>24073</v>
      </c>
      <c r="Q59" s="10">
        <v>28402</v>
      </c>
      <c r="R59" s="10">
        <v>31905</v>
      </c>
      <c r="S59" s="10">
        <v>32453</v>
      </c>
      <c r="T59" s="10">
        <v>31956</v>
      </c>
      <c r="U59" s="10">
        <v>26275</v>
      </c>
      <c r="V59" s="10">
        <v>12231</v>
      </c>
      <c r="W59" s="10">
        <v>258348</v>
      </c>
    </row>
    <row r="60" spans="1:23" x14ac:dyDescent="0.25">
      <c r="A60" s="5">
        <v>44774</v>
      </c>
      <c r="B60" s="10">
        <v>2716</v>
      </c>
      <c r="C60" s="10">
        <v>329</v>
      </c>
      <c r="D60" s="10">
        <v>340</v>
      </c>
      <c r="E60" s="10">
        <v>1154</v>
      </c>
      <c r="F60" s="10">
        <v>1842</v>
      </c>
      <c r="G60" s="10">
        <v>2717</v>
      </c>
      <c r="H60" s="10">
        <v>3632</v>
      </c>
      <c r="I60" s="10">
        <v>4192</v>
      </c>
      <c r="J60" s="10">
        <v>5004</v>
      </c>
      <c r="K60" s="10">
        <v>5758</v>
      </c>
      <c r="L60" s="10">
        <v>8719</v>
      </c>
      <c r="M60" s="10">
        <v>12983</v>
      </c>
      <c r="N60" s="10">
        <v>180</v>
      </c>
      <c r="O60" s="10">
        <v>19471</v>
      </c>
      <c r="P60" s="10">
        <v>24099</v>
      </c>
      <c r="Q60" s="10">
        <v>28532</v>
      </c>
      <c r="R60" s="10">
        <v>32254</v>
      </c>
      <c r="S60" s="10">
        <v>32833</v>
      </c>
      <c r="T60" s="10">
        <v>32018</v>
      </c>
      <c r="U60" s="10">
        <v>25889</v>
      </c>
      <c r="V60" s="10">
        <v>12445</v>
      </c>
      <c r="W60" s="10">
        <v>257107</v>
      </c>
    </row>
    <row r="61" spans="1:23" x14ac:dyDescent="0.25">
      <c r="A61" s="5">
        <v>44805</v>
      </c>
      <c r="B61" s="10">
        <v>2700</v>
      </c>
      <c r="C61" s="10">
        <v>256</v>
      </c>
      <c r="D61" s="10">
        <v>304</v>
      </c>
      <c r="E61" s="10">
        <v>1059</v>
      </c>
      <c r="F61" s="10">
        <v>1797</v>
      </c>
      <c r="G61" s="10">
        <v>2498</v>
      </c>
      <c r="H61" s="10">
        <v>3495</v>
      </c>
      <c r="I61" s="10">
        <v>4090</v>
      </c>
      <c r="J61" s="10">
        <v>4814</v>
      </c>
      <c r="K61" s="10">
        <v>5745</v>
      </c>
      <c r="L61" s="10">
        <v>8606</v>
      </c>
      <c r="M61" s="10">
        <v>12775</v>
      </c>
      <c r="N61" s="10">
        <v>226</v>
      </c>
      <c r="O61" s="10">
        <v>18830</v>
      </c>
      <c r="P61" s="10">
        <v>23348</v>
      </c>
      <c r="Q61" s="10">
        <v>27497</v>
      </c>
      <c r="R61" s="10">
        <v>31247</v>
      </c>
      <c r="S61" s="10">
        <v>31718</v>
      </c>
      <c r="T61" s="10">
        <v>30767</v>
      </c>
      <c r="U61" s="10">
        <v>25356</v>
      </c>
      <c r="V61" s="10">
        <v>12032</v>
      </c>
      <c r="W61" s="10">
        <v>249160</v>
      </c>
    </row>
    <row r="62" spans="1:23" x14ac:dyDescent="0.25">
      <c r="A62" s="5">
        <v>44835</v>
      </c>
      <c r="B62" s="10">
        <v>2905</v>
      </c>
      <c r="C62" s="10">
        <v>314</v>
      </c>
      <c r="D62" s="10">
        <v>340</v>
      </c>
      <c r="E62" s="10">
        <v>1121</v>
      </c>
      <c r="F62" s="10">
        <v>1877</v>
      </c>
      <c r="G62" s="10">
        <v>2531</v>
      </c>
      <c r="H62" s="10">
        <v>3533</v>
      </c>
      <c r="I62" s="10">
        <v>4009</v>
      </c>
      <c r="J62" s="10">
        <v>4878</v>
      </c>
      <c r="K62" s="10">
        <v>5810</v>
      </c>
      <c r="L62" s="10">
        <v>8653</v>
      </c>
      <c r="M62" s="10">
        <v>13155</v>
      </c>
      <c r="N62" s="10">
        <v>212</v>
      </c>
      <c r="O62" s="10">
        <v>19698</v>
      </c>
      <c r="P62" s="10">
        <v>24621</v>
      </c>
      <c r="Q62" s="10">
        <v>28905</v>
      </c>
      <c r="R62" s="10">
        <v>32984</v>
      </c>
      <c r="S62" s="10">
        <v>33888</v>
      </c>
      <c r="T62" s="10">
        <v>33360</v>
      </c>
      <c r="U62" s="10">
        <v>27294</v>
      </c>
      <c r="V62" s="10">
        <v>13051</v>
      </c>
      <c r="W62" s="10">
        <v>263139</v>
      </c>
    </row>
    <row r="63" spans="1:23" x14ac:dyDescent="0.25">
      <c r="A63" s="5">
        <v>44866</v>
      </c>
      <c r="B63" s="10">
        <v>3037</v>
      </c>
      <c r="C63" s="10">
        <v>308</v>
      </c>
      <c r="D63" s="10">
        <v>392</v>
      </c>
      <c r="E63" s="10">
        <v>1085</v>
      </c>
      <c r="F63" s="10">
        <v>1744</v>
      </c>
      <c r="G63" s="10">
        <v>2459</v>
      </c>
      <c r="H63" s="10">
        <v>3361</v>
      </c>
      <c r="I63" s="10">
        <v>4067</v>
      </c>
      <c r="J63" s="10">
        <v>4963</v>
      </c>
      <c r="K63" s="10">
        <v>5965</v>
      </c>
      <c r="L63" s="10">
        <v>8836</v>
      </c>
      <c r="M63" s="10">
        <v>13164</v>
      </c>
      <c r="N63" s="10">
        <v>237</v>
      </c>
      <c r="O63" s="10">
        <v>20142</v>
      </c>
      <c r="P63" s="10">
        <v>25057</v>
      </c>
      <c r="Q63" s="10">
        <v>29161</v>
      </c>
      <c r="R63" s="10">
        <v>33712</v>
      </c>
      <c r="S63" s="10">
        <v>34679</v>
      </c>
      <c r="T63" s="10">
        <v>33481</v>
      </c>
      <c r="U63" s="10">
        <v>27271</v>
      </c>
      <c r="V63" s="10">
        <v>13159</v>
      </c>
      <c r="W63" s="10">
        <v>266280</v>
      </c>
    </row>
    <row r="64" spans="1:23" x14ac:dyDescent="0.25">
      <c r="A64" s="5">
        <v>44896</v>
      </c>
      <c r="B64" s="10">
        <v>3525</v>
      </c>
      <c r="C64" s="10">
        <v>333</v>
      </c>
      <c r="D64" s="10">
        <v>362</v>
      </c>
      <c r="E64" s="10">
        <v>1051</v>
      </c>
      <c r="F64" s="10">
        <v>1839</v>
      </c>
      <c r="G64" s="10">
        <v>2617</v>
      </c>
      <c r="H64" s="10">
        <v>3690</v>
      </c>
      <c r="I64" s="10">
        <v>4390</v>
      </c>
      <c r="J64" s="10">
        <v>5314</v>
      </c>
      <c r="K64" s="10">
        <v>6280</v>
      </c>
      <c r="L64" s="10">
        <v>9444</v>
      </c>
      <c r="M64" s="10">
        <v>14671</v>
      </c>
      <c r="N64" s="10">
        <v>244</v>
      </c>
      <c r="O64" s="10">
        <v>22191</v>
      </c>
      <c r="P64" s="10">
        <v>27624</v>
      </c>
      <c r="Q64" s="10">
        <v>32910</v>
      </c>
      <c r="R64" s="10">
        <v>37642</v>
      </c>
      <c r="S64" s="10">
        <v>39535</v>
      </c>
      <c r="T64" s="10">
        <v>38417</v>
      </c>
      <c r="U64" s="10">
        <v>31415</v>
      </c>
      <c r="V64" s="10">
        <v>15123</v>
      </c>
      <c r="W64" s="10">
        <v>298617</v>
      </c>
    </row>
    <row r="65" spans="1:23" x14ac:dyDescent="0.25">
      <c r="A65" s="5">
        <v>44927</v>
      </c>
      <c r="B65" s="10">
        <v>3281</v>
      </c>
      <c r="C65" s="10">
        <v>291</v>
      </c>
      <c r="D65" s="10">
        <v>323</v>
      </c>
      <c r="E65" s="10">
        <v>1136</v>
      </c>
      <c r="F65" s="10">
        <v>1776</v>
      </c>
      <c r="G65" s="10">
        <v>2493</v>
      </c>
      <c r="H65" s="10">
        <v>3473</v>
      </c>
      <c r="I65" s="10">
        <v>4055</v>
      </c>
      <c r="J65" s="10">
        <v>5269</v>
      </c>
      <c r="K65" s="10">
        <v>6042</v>
      </c>
      <c r="L65" s="10">
        <v>9043</v>
      </c>
      <c r="M65" s="10">
        <v>13809</v>
      </c>
      <c r="N65" s="10">
        <v>212</v>
      </c>
      <c r="O65" s="10">
        <v>21071</v>
      </c>
      <c r="P65" s="10">
        <v>26595</v>
      </c>
      <c r="Q65" s="10">
        <v>31399</v>
      </c>
      <c r="R65" s="10">
        <v>36094</v>
      </c>
      <c r="S65" s="10">
        <v>38148</v>
      </c>
      <c r="T65" s="10">
        <v>37173</v>
      </c>
      <c r="U65" s="10">
        <v>30566</v>
      </c>
      <c r="V65" s="10">
        <v>14746</v>
      </c>
      <c r="W65" s="10">
        <v>286995</v>
      </c>
    </row>
    <row r="66" spans="1:23" x14ac:dyDescent="0.25">
      <c r="A66" s="5">
        <v>44958</v>
      </c>
      <c r="B66" s="10">
        <v>2858</v>
      </c>
      <c r="C66" s="10">
        <v>295</v>
      </c>
      <c r="D66" s="10">
        <v>287</v>
      </c>
      <c r="E66" s="10">
        <v>922</v>
      </c>
      <c r="F66" s="10">
        <v>1601</v>
      </c>
      <c r="G66" s="10">
        <v>2144</v>
      </c>
      <c r="H66" s="10">
        <v>3090</v>
      </c>
      <c r="I66" s="10">
        <v>3586</v>
      </c>
      <c r="J66" s="10">
        <v>4576</v>
      </c>
      <c r="K66" s="10">
        <v>5349</v>
      </c>
      <c r="L66" s="10">
        <v>7870</v>
      </c>
      <c r="M66" s="10">
        <v>12077</v>
      </c>
      <c r="N66" s="10">
        <v>189</v>
      </c>
      <c r="O66" s="10">
        <v>18266</v>
      </c>
      <c r="P66" s="10">
        <v>23098</v>
      </c>
      <c r="Q66" s="10">
        <v>26949</v>
      </c>
      <c r="R66" s="10">
        <v>31518</v>
      </c>
      <c r="S66" s="10">
        <v>32863</v>
      </c>
      <c r="T66" s="10">
        <v>31313</v>
      </c>
      <c r="U66" s="10">
        <v>25925</v>
      </c>
      <c r="V66" s="10">
        <v>12367</v>
      </c>
      <c r="W66" s="10">
        <v>247143</v>
      </c>
    </row>
    <row r="67" spans="1:23" x14ac:dyDescent="0.25">
      <c r="A67" s="5">
        <v>44986</v>
      </c>
      <c r="B67" s="10">
        <v>2940</v>
      </c>
      <c r="C67" s="10">
        <v>288</v>
      </c>
      <c r="D67" s="10">
        <v>363</v>
      </c>
      <c r="E67" s="10">
        <v>1014</v>
      </c>
      <c r="F67" s="10">
        <v>1755</v>
      </c>
      <c r="G67" s="10">
        <v>2355</v>
      </c>
      <c r="H67" s="10">
        <v>3486</v>
      </c>
      <c r="I67" s="10">
        <v>4053</v>
      </c>
      <c r="J67" s="10">
        <v>4945</v>
      </c>
      <c r="K67" s="10">
        <v>5522</v>
      </c>
      <c r="L67" s="10">
        <v>8611</v>
      </c>
      <c r="M67" s="10">
        <v>13010</v>
      </c>
      <c r="N67" s="10">
        <v>235</v>
      </c>
      <c r="O67" s="10">
        <v>19700</v>
      </c>
      <c r="P67" s="10">
        <v>25108</v>
      </c>
      <c r="Q67" s="10">
        <v>29456</v>
      </c>
      <c r="R67" s="10">
        <v>33631</v>
      </c>
      <c r="S67" s="10">
        <v>35205</v>
      </c>
      <c r="T67" s="10">
        <v>34143</v>
      </c>
      <c r="U67" s="10">
        <v>27818</v>
      </c>
      <c r="V67" s="10">
        <v>13333</v>
      </c>
      <c r="W67" s="10">
        <v>266971</v>
      </c>
    </row>
    <row r="68" spans="1:23" x14ac:dyDescent="0.25">
      <c r="A68" s="5">
        <v>45017</v>
      </c>
      <c r="B68" s="10">
        <v>2723</v>
      </c>
      <c r="C68" s="10">
        <v>294</v>
      </c>
      <c r="D68" s="10">
        <v>333</v>
      </c>
      <c r="E68" s="10">
        <v>1085</v>
      </c>
      <c r="F68" s="10">
        <v>1837</v>
      </c>
      <c r="G68" s="10">
        <v>2365</v>
      </c>
      <c r="H68" s="10">
        <v>3212</v>
      </c>
      <c r="I68" s="10">
        <v>4001</v>
      </c>
      <c r="J68" s="10">
        <v>4723</v>
      </c>
      <c r="K68" s="10">
        <v>5480</v>
      </c>
      <c r="L68" s="10">
        <v>8383</v>
      </c>
      <c r="M68" s="10">
        <v>12514</v>
      </c>
      <c r="N68" s="10">
        <v>221</v>
      </c>
      <c r="O68" s="10">
        <v>18583</v>
      </c>
      <c r="P68" s="10">
        <v>23264</v>
      </c>
      <c r="Q68" s="10">
        <v>27604</v>
      </c>
      <c r="R68" s="10">
        <v>31556</v>
      </c>
      <c r="S68" s="10">
        <v>32688</v>
      </c>
      <c r="T68" s="10">
        <v>31901</v>
      </c>
      <c r="U68" s="10">
        <v>25376</v>
      </c>
      <c r="V68" s="10">
        <v>12026</v>
      </c>
      <c r="W68" s="10">
        <v>250169</v>
      </c>
    </row>
    <row r="69" spans="1:23" x14ac:dyDescent="0.25">
      <c r="A69" s="5">
        <v>45047</v>
      </c>
      <c r="B69" s="10">
        <v>2683</v>
      </c>
      <c r="C69" s="10">
        <v>320</v>
      </c>
      <c r="D69" s="10">
        <v>365</v>
      </c>
      <c r="E69" s="10">
        <v>1140</v>
      </c>
      <c r="F69" s="10">
        <v>1886</v>
      </c>
      <c r="G69" s="10">
        <v>2517</v>
      </c>
      <c r="H69" s="10">
        <v>3390</v>
      </c>
      <c r="I69" s="10">
        <v>4022</v>
      </c>
      <c r="J69" s="10">
        <v>4991</v>
      </c>
      <c r="K69" s="10">
        <v>5681</v>
      </c>
      <c r="L69" s="10">
        <v>8399</v>
      </c>
      <c r="M69" s="10">
        <v>12329</v>
      </c>
      <c r="N69" s="10">
        <v>197</v>
      </c>
      <c r="O69" s="10">
        <v>18886</v>
      </c>
      <c r="P69" s="10">
        <v>23550</v>
      </c>
      <c r="Q69" s="10">
        <v>27702</v>
      </c>
      <c r="R69" s="10">
        <v>31600</v>
      </c>
      <c r="S69" s="10">
        <v>32891</v>
      </c>
      <c r="T69" s="10">
        <v>30987</v>
      </c>
      <c r="U69" s="10">
        <v>24960</v>
      </c>
      <c r="V69" s="10">
        <v>11984</v>
      </c>
      <c r="W69" s="10">
        <v>250480</v>
      </c>
    </row>
    <row r="70" spans="1:23" x14ac:dyDescent="0.25">
      <c r="A70" s="5">
        <v>45078</v>
      </c>
      <c r="B70" s="10">
        <v>2481</v>
      </c>
      <c r="C70" s="10">
        <v>279</v>
      </c>
      <c r="D70" s="10">
        <v>336</v>
      </c>
      <c r="E70" s="10">
        <v>1201</v>
      </c>
      <c r="F70" s="10">
        <v>1771</v>
      </c>
      <c r="G70" s="10">
        <v>2317</v>
      </c>
      <c r="H70" s="10">
        <v>3284</v>
      </c>
      <c r="I70" s="10">
        <v>3922</v>
      </c>
      <c r="J70" s="10">
        <v>4863</v>
      </c>
      <c r="K70" s="10">
        <v>5471</v>
      </c>
      <c r="L70" s="10">
        <v>8006</v>
      </c>
      <c r="M70" s="10">
        <v>11846</v>
      </c>
      <c r="N70" s="10">
        <v>219</v>
      </c>
      <c r="O70" s="10">
        <v>18131</v>
      </c>
      <c r="P70" s="10">
        <v>22859</v>
      </c>
      <c r="Q70" s="10">
        <v>26268</v>
      </c>
      <c r="R70" s="10">
        <v>30105</v>
      </c>
      <c r="S70" s="10">
        <v>31293</v>
      </c>
      <c r="T70" s="10">
        <v>29711</v>
      </c>
      <c r="U70" s="10">
        <v>23660</v>
      </c>
      <c r="V70" s="10">
        <v>11110</v>
      </c>
      <c r="W70" s="10">
        <v>239133</v>
      </c>
    </row>
    <row r="71" spans="1:23" x14ac:dyDescent="0.25">
      <c r="A71" s="5">
        <v>45108</v>
      </c>
      <c r="B71" s="10">
        <v>2568</v>
      </c>
      <c r="C71" s="10">
        <v>315</v>
      </c>
      <c r="D71" s="10">
        <v>397</v>
      </c>
      <c r="E71" s="10">
        <v>1134</v>
      </c>
      <c r="F71" s="10">
        <v>1877</v>
      </c>
      <c r="G71" s="10">
        <v>2489</v>
      </c>
      <c r="H71" s="10">
        <v>3582</v>
      </c>
      <c r="I71" s="10">
        <v>4178</v>
      </c>
      <c r="J71" s="10">
        <v>5029</v>
      </c>
      <c r="K71" s="10">
        <v>5766</v>
      </c>
      <c r="L71" s="10">
        <v>8305</v>
      </c>
      <c r="M71" s="10">
        <v>12453</v>
      </c>
      <c r="N71" s="10">
        <v>214</v>
      </c>
      <c r="O71" s="10">
        <v>18744</v>
      </c>
      <c r="P71" s="10">
        <v>23454</v>
      </c>
      <c r="Q71" s="10">
        <v>27079</v>
      </c>
      <c r="R71" s="10">
        <v>30683</v>
      </c>
      <c r="S71" s="10">
        <v>31587</v>
      </c>
      <c r="T71" s="10">
        <v>30092</v>
      </c>
      <c r="U71" s="10">
        <v>23657</v>
      </c>
      <c r="V71" s="10">
        <v>11302</v>
      </c>
      <c r="W71" s="10">
        <v>244905</v>
      </c>
    </row>
    <row r="72" spans="1:23" x14ac:dyDescent="0.25">
      <c r="A72" s="5">
        <v>45139</v>
      </c>
      <c r="B72" s="10">
        <v>2686</v>
      </c>
      <c r="C72" s="10">
        <v>288</v>
      </c>
      <c r="D72" s="10">
        <v>359</v>
      </c>
      <c r="E72" s="10">
        <v>1132</v>
      </c>
      <c r="F72" s="10">
        <v>1852</v>
      </c>
      <c r="G72" s="10">
        <v>2403</v>
      </c>
      <c r="H72" s="10">
        <v>3403</v>
      </c>
      <c r="I72" s="10">
        <v>4022</v>
      </c>
      <c r="J72" s="10">
        <v>4971</v>
      </c>
      <c r="K72" s="10">
        <v>5821</v>
      </c>
      <c r="L72" s="10">
        <v>8148</v>
      </c>
      <c r="M72" s="10">
        <v>12149</v>
      </c>
      <c r="N72" s="10">
        <v>201</v>
      </c>
      <c r="O72" s="10">
        <v>18863</v>
      </c>
      <c r="P72" s="10">
        <v>23469</v>
      </c>
      <c r="Q72" s="10">
        <v>27552</v>
      </c>
      <c r="R72" s="10">
        <v>31481</v>
      </c>
      <c r="S72" s="10">
        <v>32778</v>
      </c>
      <c r="T72" s="10">
        <v>30738</v>
      </c>
      <c r="U72" s="10">
        <v>24416</v>
      </c>
      <c r="V72" s="10">
        <v>11481</v>
      </c>
      <c r="W72" s="10">
        <v>248213</v>
      </c>
    </row>
    <row r="73" spans="1:23" x14ac:dyDescent="0.25">
      <c r="A73" s="5">
        <v>45170</v>
      </c>
      <c r="B73" s="10">
        <v>2600</v>
      </c>
      <c r="C73" s="10">
        <v>283</v>
      </c>
      <c r="D73" s="10">
        <v>330</v>
      </c>
      <c r="E73" s="10">
        <v>959</v>
      </c>
      <c r="F73" s="10">
        <v>1730</v>
      </c>
      <c r="G73" s="10">
        <v>2215</v>
      </c>
      <c r="H73" s="10">
        <v>3210</v>
      </c>
      <c r="I73" s="10">
        <v>3800</v>
      </c>
      <c r="J73" s="10">
        <v>4730</v>
      </c>
      <c r="K73" s="10">
        <v>5411</v>
      </c>
      <c r="L73" s="10">
        <v>7872</v>
      </c>
      <c r="M73" s="10">
        <v>11630</v>
      </c>
      <c r="N73" s="10">
        <v>178</v>
      </c>
      <c r="O73" s="10">
        <v>17987</v>
      </c>
      <c r="P73" s="10">
        <v>22979</v>
      </c>
      <c r="Q73" s="10">
        <v>26912</v>
      </c>
      <c r="R73" s="10">
        <v>30796</v>
      </c>
      <c r="S73" s="10">
        <v>32563</v>
      </c>
      <c r="T73" s="10">
        <v>30643</v>
      </c>
      <c r="U73" s="10">
        <v>24261</v>
      </c>
      <c r="V73" s="10">
        <v>11734</v>
      </c>
      <c r="W73" s="10">
        <v>242823</v>
      </c>
    </row>
    <row r="74" spans="1:23" x14ac:dyDescent="0.25">
      <c r="A74" s="5">
        <v>45200</v>
      </c>
      <c r="B74" s="10">
        <v>2789</v>
      </c>
      <c r="C74" s="10">
        <v>271</v>
      </c>
      <c r="D74" s="10">
        <v>301</v>
      </c>
      <c r="E74" s="10">
        <v>1094</v>
      </c>
      <c r="F74" s="10">
        <v>1659</v>
      </c>
      <c r="G74" s="10">
        <v>2215</v>
      </c>
      <c r="H74" s="10">
        <v>3200</v>
      </c>
      <c r="I74" s="10">
        <v>3742</v>
      </c>
      <c r="J74" s="10">
        <v>4706</v>
      </c>
      <c r="K74" s="10">
        <v>5465</v>
      </c>
      <c r="L74" s="10">
        <v>8231</v>
      </c>
      <c r="M74" s="10">
        <v>11849</v>
      </c>
      <c r="N74" s="10">
        <v>210</v>
      </c>
      <c r="O74" s="10">
        <v>18867</v>
      </c>
      <c r="P74" s="10">
        <v>24179</v>
      </c>
      <c r="Q74" s="10">
        <v>28289</v>
      </c>
      <c r="R74" s="10">
        <v>33162</v>
      </c>
      <c r="S74" s="10">
        <v>34734</v>
      </c>
      <c r="T74" s="10">
        <v>32898</v>
      </c>
      <c r="U74" s="10">
        <v>25966</v>
      </c>
      <c r="V74" s="10">
        <v>12635</v>
      </c>
      <c r="W74" s="10">
        <v>256462</v>
      </c>
    </row>
    <row r="75" spans="1:23" x14ac:dyDescent="0.25">
      <c r="A75" s="5">
        <v>45231</v>
      </c>
      <c r="B75" s="10">
        <v>2909</v>
      </c>
      <c r="C75" s="10">
        <v>269</v>
      </c>
      <c r="D75" s="10">
        <v>297</v>
      </c>
      <c r="E75" s="10">
        <v>958</v>
      </c>
      <c r="F75" s="10">
        <v>1599</v>
      </c>
      <c r="G75" s="10">
        <v>2129</v>
      </c>
      <c r="H75" s="10">
        <v>3033</v>
      </c>
      <c r="I75" s="10">
        <v>3733</v>
      </c>
      <c r="J75" s="10">
        <v>4582</v>
      </c>
      <c r="K75" s="10">
        <v>5460</v>
      </c>
      <c r="L75" s="10">
        <v>8016</v>
      </c>
      <c r="M75" s="10">
        <v>11917</v>
      </c>
      <c r="N75" s="10">
        <v>199</v>
      </c>
      <c r="O75" s="10">
        <v>18468</v>
      </c>
      <c r="P75" s="10">
        <v>23996</v>
      </c>
      <c r="Q75" s="10">
        <v>28314</v>
      </c>
      <c r="R75" s="10">
        <v>32900</v>
      </c>
      <c r="S75" s="10">
        <v>34846</v>
      </c>
      <c r="T75" s="10">
        <v>33320</v>
      </c>
      <c r="U75" s="10">
        <v>26159</v>
      </c>
      <c r="V75" s="10">
        <v>12725</v>
      </c>
      <c r="W75" s="10">
        <v>255829</v>
      </c>
    </row>
    <row r="76" spans="1:23" x14ac:dyDescent="0.25">
      <c r="A76" s="5">
        <v>45261</v>
      </c>
      <c r="B76" s="10">
        <v>3169</v>
      </c>
      <c r="C76" s="10">
        <v>310</v>
      </c>
      <c r="D76" s="10">
        <v>368</v>
      </c>
      <c r="E76" s="10">
        <v>1002</v>
      </c>
      <c r="F76" s="10">
        <v>1591</v>
      </c>
      <c r="G76" s="10">
        <v>2133</v>
      </c>
      <c r="H76" s="10">
        <v>3311</v>
      </c>
      <c r="I76" s="10">
        <v>3869</v>
      </c>
      <c r="J76" s="10">
        <v>4968</v>
      </c>
      <c r="K76" s="10">
        <v>5803</v>
      </c>
      <c r="L76" s="10">
        <v>8618</v>
      </c>
      <c r="M76" s="10">
        <v>13017</v>
      </c>
      <c r="N76" s="10">
        <v>227</v>
      </c>
      <c r="O76" s="10">
        <v>20368</v>
      </c>
      <c r="P76" s="10">
        <v>26445</v>
      </c>
      <c r="Q76" s="10">
        <v>31160</v>
      </c>
      <c r="R76" s="10">
        <v>36265</v>
      </c>
      <c r="S76" s="10">
        <v>38801</v>
      </c>
      <c r="T76" s="10">
        <v>37000</v>
      </c>
      <c r="U76" s="10">
        <v>29270</v>
      </c>
      <c r="V76" s="10">
        <v>13921</v>
      </c>
      <c r="W76" s="10">
        <v>281616</v>
      </c>
    </row>
    <row r="77" spans="1:23" x14ac:dyDescent="0.25">
      <c r="A77" s="4" t="s">
        <v>2</v>
      </c>
      <c r="B77" s="10">
        <v>200240</v>
      </c>
      <c r="C77" s="10">
        <v>20441</v>
      </c>
      <c r="D77" s="10">
        <v>23066</v>
      </c>
      <c r="E77" s="10">
        <v>71845</v>
      </c>
      <c r="F77" s="10">
        <v>131146</v>
      </c>
      <c r="G77" s="10">
        <v>181391</v>
      </c>
      <c r="H77" s="10">
        <v>234209</v>
      </c>
      <c r="I77" s="10">
        <v>278194</v>
      </c>
      <c r="J77" s="10">
        <v>331542</v>
      </c>
      <c r="K77" s="10">
        <v>431601</v>
      </c>
      <c r="L77" s="10">
        <v>650865</v>
      </c>
      <c r="M77" s="10">
        <v>1017175</v>
      </c>
      <c r="N77" s="10">
        <v>14348</v>
      </c>
      <c r="O77" s="10">
        <v>1445393</v>
      </c>
      <c r="P77" s="10">
        <v>1738191</v>
      </c>
      <c r="Q77" s="10">
        <v>2056180</v>
      </c>
      <c r="R77" s="10">
        <v>2255679</v>
      </c>
      <c r="S77" s="10">
        <v>2382381</v>
      </c>
      <c r="T77" s="10">
        <v>2416536</v>
      </c>
      <c r="U77" s="10">
        <v>1984213</v>
      </c>
      <c r="V77" s="10">
        <v>924917</v>
      </c>
      <c r="W77" s="10">
        <v>18789553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q F F X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K h R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U V d a Z b + h j q w B A A A d B Q A A E w A c A E Z v c m 1 1 b G F z L 1 N l Y 3 R p b 2 4 x L m 0 g o h g A K K A U A A A A A A A A A A A A A A A A A A A A A A A A A A A A 5 V L B b h M x E D 0 T K f 8 w c i 8 b y V 1 1 F 1 o 1 o D 1 U G w o c W p V u e k A N B 7 M 7 T V Z 4 P Z E 9 L o 2 i / j v e J C S E j Y S E k D j g i + 3 3 x m 8 8 M 8 9 h y T U Z K N Z 7 8 q b f 6 / f c T F m s 4 E j c m Q q t X t R m C r n y D o E e Y I S K Z x L S k + T 8 O D 1 J X 0 o o A q 8 R b l W J E C U D A R l o 5 H 4 P w i r I 2 w B n k L v H e E S l b 9 B w d F l r j H M y H C 4 u E v n r y Z 1 D 6 y a O v 0 5 G 9 M 1 o U p W b / F H 2 m J 9 Y D O T 9 C H X d 1 I w 2 E y + E h J y 0 b 4 z L z i W 8 N S V V 4 V G W p K e p h I + e G A t e a M x 2 x / i a D H 4 e y H U R R + L G U h O 4 C t 6 j C p 9 y b Y 1 j 9 S U E b p g N H q 3 r l X C / w S + 0 L k q l l X U Z W / + z Z D 5 T Z h o U x 4 s 5 7 u T G V h n 3 Q L Z Z f 7 g l X X Q g v 1 w u x X V A w g k 4 B A H j E z 9 L W I q r 0 N b Z D 7 R S j D s 0 d K H C D n V Z P + L x J 1 Q W L q Y I 7 y z 5 e V f 1 U N C e 3 D Z y N a F W 4 I P h s 1 d x W 8 E K v 6 G 5 1 6 o 1 W e d J b n 3 V T p D 3 1 Z 4 H / V 5 t D v Z r 3 6 Y 5 N X O L z o X L F V l W u u a F h G Q 4 H A a P J G d / z Z C / y f P f W 6 / 1 R 3 f w K 9 d s r P I L t f V S R 2 r L / E u T f Q d Q S w E C L Q A U A A I A C A C o U V d a N u M / H 6 U A A A D 3 A A A A E g A A A A A A A A A A A A A A A A A A A A A A Q 2 9 u Z m l n L 1 B h Y 2 t h Z 2 U u e G 1 s U E s B A i 0 A F A A C A A g A q F F X W g / K 6 a u k A A A A 6 Q A A A B M A A A A A A A A A A A A A A A A A 8 Q A A A F t D b 2 5 0 Z W 5 0 X 1 R 5 c G V z X S 5 4 b W x Q S w E C L Q A U A A I A C A C o U V d a Z b + h j q w B A A A d B Q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H g A A A A A A A F U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m R l c m x 5 a W 5 n J T I w Q 2 F 1 c 2 U l M j B v Z i U y M E R l Y X R o J T J D J T I w M j A x O C 0 y M D I z J T J D J T I w U 2 l u Z 2 x l J T I w U m F j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x Y z Q 0 N T g 4 L T Q 5 Z D g t N D F l M i 0 5 M z A 4 L T k y N m I 1 M D l m Y W Y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m R l c m x 5 a W 5 n X 0 N h d X N l X 2 9 m X 0 R l Y X R o X 1 8 y M D E 4 X z I w M j N f X 1 N p b m d s Z V 9 S Y W N l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D U 6 M T k 6 M j c u O T U 1 M D I 4 O F o i I C 8 + P E V u d H J 5 I F R 5 c G U 9 I k Z p b G x D b 2 x 1 b W 5 U e X B l c y I g V m F s d W U 9 I n N C Z 2 t K Q m d Z R E J n W T 0 i I C 8 + P E V u d H J 5 I F R 5 c G U 9 I k Z p b G x D b 2 x 1 b W 5 O Y W 1 l c y I g V m F s d W U 9 I n N b J n F 1 b 3 Q 7 T m 9 0 Z X M m c X V v d D s s J n F 1 b 3 Q 7 T W 9 u d G g m c X V v d D s s J n F 1 b 3 Q 7 T W 9 u d G g g Q 2 9 k Z S Z x d W 9 0 O y w m c X V v d D t G a X Z l L V l l Y X I g Q W d l I E d y b 3 V w c y Z x d W 9 0 O y w m c X V v d D t G a X Z l L V l l Y X I g Q W d l I E d y b 3 V w c y B D b 2 R l J n F 1 b 3 Q 7 L C Z x d W 9 0 O 0 R l Y X R o c y Z x d W 9 0 O y w m c X V v d D t Q b 3 B 1 b G F 0 a W 9 u J n F 1 b 3 Q 7 L C Z x d W 9 0 O 0 N y d W R l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N m M z I 4 M j g t M m Q y N S 0 0 M 2 Q 1 L W E x N D k t Z D k x Z j c 5 N j l i O W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y Z X N z Z W R f T W 9 y d G F s a X R 5 X 1 8 x O T k 5 X z I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4 O j E z O j E 3 L j k x N j Q 1 O T R a I i A v P j x F b n R y e S B U e X B l P S J G a W x s Q 2 9 s d W 1 u V H l w Z X M i I F Z h b H V l P S J z Q m d N R E J n W U R C Z 1 k 9 I i A v P j x F b n R y e S B U e X B l P S J G a W x s Q 2 9 s d W 1 u T m F t Z X M i I F Z h b H V l P S J z W y Z x d W 9 0 O 0 5 v d G V z J n F 1 b 3 Q 7 L C Z x d W 9 0 O 1 l l Y X I m c X V v d D s s J n F 1 b 3 Q 7 W W V h c i B D b 2 R l J n F 1 b 3 Q 7 L C Z x d W 9 0 O 0 F n Z S B H c m 9 1 c C Z x d W 9 0 O y w m c X V v d D t B Z 2 U g R 3 J v d X A g Q 2 9 k Z S Z x d W 9 0 O y w m c X V v d D t E Z W F 0 a H M m c X V v d D s s J n F 1 b 3 Q 7 U G 9 w d W x h d G l v b i Z x d W 9 0 O y w m c X V v d D t D c n V k Z S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J l c 3 N l Z C B N b 3 J 0 Y W x p d H k s I D E 5 O T k t M j A x N i 9 B d X R v U m V t b 3 Z l Z E N v b H V t b n M x L n t O b 3 R l c y w w f S Z x d W 9 0 O y w m c X V v d D t T Z W N 0 a W 9 u M S 9 D b 2 1 w c m V z c 2 V k I E 1 v c n R h b G l 0 e S w g M T k 5 O S 0 y M D E 2 L 0 F 1 d G 9 S Z W 1 v d m V k Q 2 9 s d W 1 u c z E u e 1 l l Y X I s M X 0 m c X V v d D s s J n F 1 b 3 Q 7 U 2 V j d G l v b j E v Q 2 9 t c H J l c 3 N l Z C B N b 3 J 0 Y W x p d H k s I D E 5 O T k t M j A x N i 9 B d X R v U m V t b 3 Z l Z E N v b H V t b n M x L n t Z Z W F y I E N v Z G U s M n 0 m c X V v d D s s J n F 1 b 3 Q 7 U 2 V j d G l v b j E v Q 2 9 t c H J l c 3 N l Z C B N b 3 J 0 Y W x p d H k s I D E 5 O T k t M j A x N i 9 B d X R v U m V t b 3 Z l Z E N v b H V t b n M x L n t B Z 2 U g R 3 J v d X A s M 3 0 m c X V v d D s s J n F 1 b 3 Q 7 U 2 V j d G l v b j E v Q 2 9 t c H J l c 3 N l Z C B N b 3 J 0 Y W x p d H k s I D E 5 O T k t M j A x N i 9 B d X R v U m V t b 3 Z l Z E N v b H V t b n M x L n t B Z 2 U g R 3 J v d X A g Q 2 9 k Z S w 0 f S Z x d W 9 0 O y w m c X V v d D t T Z W N 0 a W 9 u M S 9 D b 2 1 w c m V z c 2 V k I E 1 v c n R h b G l 0 e S w g M T k 5 O S 0 y M D E 2 L 0 F 1 d G 9 S Z W 1 v d m V k Q 2 9 s d W 1 u c z E u e 0 R l Y X R o c y w 1 f S Z x d W 9 0 O y w m c X V v d D t T Z W N 0 a W 9 u M S 9 D b 2 1 w c m V z c 2 V k I E 1 v c n R h b G l 0 e S w g M T k 5 O S 0 y M D E 2 L 0 F 1 d G 9 S Z W 1 v d m V k Q 2 9 s d W 1 u c z E u e 1 B v c H V s Y X R p b 2 4 s N n 0 m c X V v d D s s J n F 1 b 3 Q 7 U 2 V j d G l v b j E v Q 2 9 t c H J l c 3 N l Z C B N b 3 J 0 Y W x p d H k s I D E 5 O T k t M j A x N i 9 B d X R v U m V t b 3 Z l Z E N v b H V t b n M x L n t D c n V k Z S B S Y X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X B y Z X N z Z W Q g T W 9 y d G F s a X R 5 L C A x O T k 5 L T I w M T Y v Q X V 0 b 1 J l b W 9 2 Z W R D b 2 x 1 b W 5 z M S 5 7 T m 9 0 Z X M s M H 0 m c X V v d D s s J n F 1 b 3 Q 7 U 2 V j d G l v b j E v Q 2 9 t c H J l c 3 N l Z C B N b 3 J 0 Y W x p d H k s I D E 5 O T k t M j A x N i 9 B d X R v U m V t b 3 Z l Z E N v b H V t b n M x L n t Z Z W F y L D F 9 J n F 1 b 3 Q 7 L C Z x d W 9 0 O 1 N l Y 3 R p b 2 4 x L 0 N v b X B y Z X N z Z W Q g T W 9 y d G F s a X R 5 L C A x O T k 5 L T I w M T Y v Q X V 0 b 1 J l b W 9 2 Z W R D b 2 x 1 b W 5 z M S 5 7 W W V h c i B D b 2 R l L D J 9 J n F 1 b 3 Q 7 L C Z x d W 9 0 O 1 N l Y 3 R p b 2 4 x L 0 N v b X B y Z X N z Z W Q g T W 9 y d G F s a X R 5 L C A x O T k 5 L T I w M T Y v Q X V 0 b 1 J l b W 9 2 Z W R D b 2 x 1 b W 5 z M S 5 7 Q W d l I E d y b 3 V w L D N 9 J n F 1 b 3 Q 7 L C Z x d W 9 0 O 1 N l Y 3 R p b 2 4 x L 0 N v b X B y Z X N z Z W Q g T W 9 y d G F s a X R 5 L C A x O T k 5 L T I w M T Y v Q X V 0 b 1 J l b W 9 2 Z W R D b 2 x 1 b W 5 z M S 5 7 Q W d l I E d y b 3 V w I E N v Z G U s N H 0 m c X V v d D s s J n F 1 b 3 Q 7 U 2 V j d G l v b j E v Q 2 9 t c H J l c 3 N l Z C B N b 3 J 0 Y W x p d H k s I D E 5 O T k t M j A x N i 9 B d X R v U m V t b 3 Z l Z E N v b H V t b n M x L n t E Z W F 0 a H M s N X 0 m c X V v d D s s J n F 1 b 3 Q 7 U 2 V j d G l v b j E v Q 2 9 t c H J l c 3 N l Z C B N b 3 J 0 Y W x p d H k s I D E 5 O T k t M j A x N i 9 B d X R v U m V t b 3 Z l Z E N v b H V t b n M x L n t Q b 3 B 1 b G F 0 a W 9 u L D Z 9 J n F 1 b 3 Q 7 L C Z x d W 9 0 O 1 N l Y 3 R p b 2 4 x L 0 N v b X B y Z X N z Z W Q g T W 9 y d G F s a X R 5 L C A x O T k 5 L T I w M T Y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H J l c 3 N l Z C U y M E 1 v c n R h b G l 0 e S U y Q y U y M D E 5 O T k t M j A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Z X N z Z W Q l M j B N b 3 J 0 Y W x p d H k l M k M l M j A x O T k 5 L T I w M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e Z o z q W d m E u G q l P + p j d z j w A A A A A C A A A A A A A Q Z g A A A A E A A C A A A A C z s z p H i + k L T D T 5 u f R X P u 3 m 1 N s M + g 7 S s N L A J l W U R T 6 7 j A A A A A A O g A A A A A I A A C A A A A B y Y W 3 K v F b H H 2 E n I 4 k B 5 M d R i N w R J + C c q g W m i t V V X 0 Q C 6 V A A A A C W 5 P G o I x g Y L F f R w / w W l N h m r y F 9 C n k / N 4 x d P E n 1 W c h T g V m c S A W x D k v I o B h S q O T x N u 6 s l 4 0 I G r z / F C A O Y W Q g U u X 1 o P K v q L c s 6 6 p V J K S O C r l W J U A A A A C o k J k e y l x M i n E M Y O i Z s b y F c r d t s h L K L X g p Q x Y 6 n Q Y 0 o n I F m t 6 W r l q + o 6 4 o E W E o Y a Y 2 J 2 F B 7 8 Z t r v H 0 T X + W R a Z j < / D a t a M a s h u p > 
</file>

<file path=customXml/itemProps1.xml><?xml version="1.0" encoding="utf-8"?>
<ds:datastoreItem xmlns:ds="http://schemas.openxmlformats.org/officeDocument/2006/customXml" ds:itemID="{D392164B-6B86-49E9-855D-0EFECD90F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ages plots</vt:lpstr>
      <vt:lpstr>90-94 annual plots</vt:lpstr>
      <vt:lpstr>85-89 annual plots</vt:lpstr>
      <vt:lpstr>40-44 annual plots</vt:lpstr>
      <vt:lpstr>75-79 annual plots</vt:lpstr>
      <vt:lpstr>UCOD pivot</vt:lpstr>
      <vt:lpstr>1999-2016 plots</vt:lpstr>
      <vt:lpstr>Compressed Mortality, 1999-2016</vt:lpstr>
      <vt:lpstr>Min comparison</vt:lpstr>
      <vt:lpstr>UCOD 2018-2023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2025-06-09T05:11:45Z</dcterms:modified>
</cp:coreProperties>
</file>