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debate\ACM\"/>
    </mc:Choice>
  </mc:AlternateContent>
  <xr:revisionPtr revIDLastSave="0" documentId="13_ncr:1_{196815D4-1168-4876-B1E7-0B169326A384}" xr6:coauthVersionLast="47" xr6:coauthVersionMax="47" xr10:uidLastSave="{00000000-0000-0000-0000-000000000000}"/>
  <bookViews>
    <workbookView xWindow="-120" yWindow="-120" windowWidth="29040" windowHeight="15720" activeTab="1" xr2:uid="{9AA18A5B-79EA-4532-B807-4FDA8DB02634}"/>
  </bookViews>
  <sheets>
    <sheet name="younger years" sheetId="4" r:id="rId1"/>
    <sheet name="UCOD vs. age for each year" sheetId="2" r:id="rId2"/>
    <sheet name="UCOD_by_age_year" sheetId="1" r:id="rId3"/>
  </sheets>
  <definedNames>
    <definedName name="_xlnm._FilterDatabase" localSheetId="2" hidden="1">UCOD_by_age_year!$A$1:$G$161</definedName>
  </definedNames>
  <calcPr calcId="191029"/>
  <pivotCaches>
    <pivotCache cacheId="4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" l="1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</calcChain>
</file>

<file path=xl/sharedStrings.xml><?xml version="1.0" encoding="utf-8"?>
<sst xmlns="http://schemas.openxmlformats.org/spreadsheetml/2006/main" count="370" uniqueCount="54">
  <si>
    <t>Five-Year Age Groups</t>
  </si>
  <si>
    <t>Five-Year Age Groups Code</t>
  </si>
  <si>
    <t>Year</t>
  </si>
  <si>
    <t>Year Code</t>
  </si>
  <si>
    <t>Deaths</t>
  </si>
  <si>
    <t>Population</t>
  </si>
  <si>
    <t>Crude Rate</t>
  </si>
  <si>
    <t>&lt; 1 year</t>
  </si>
  <si>
    <t>1-4 years</t>
  </si>
  <si>
    <t>5-9 years</t>
  </si>
  <si>
    <t>10-14 years</t>
  </si>
  <si>
    <t>15-19 years</t>
  </si>
  <si>
    <t>15-19</t>
  </si>
  <si>
    <t>20-24 years</t>
  </si>
  <si>
    <t>20-24</t>
  </si>
  <si>
    <t>25-29 years</t>
  </si>
  <si>
    <t>25-29</t>
  </si>
  <si>
    <t>30-34 years</t>
  </si>
  <si>
    <t>30-34</t>
  </si>
  <si>
    <t>35-39 years</t>
  </si>
  <si>
    <t>35-39</t>
  </si>
  <si>
    <t>40-44 years</t>
  </si>
  <si>
    <t>40-44</t>
  </si>
  <si>
    <t>45-49 years</t>
  </si>
  <si>
    <t>45-49</t>
  </si>
  <si>
    <t>50-54 years</t>
  </si>
  <si>
    <t>50-54</t>
  </si>
  <si>
    <t>55-59 years</t>
  </si>
  <si>
    <t>55-59</t>
  </si>
  <si>
    <t xml:space="preserve">60-64 years </t>
  </si>
  <si>
    <t>60-64</t>
  </si>
  <si>
    <t>65-69 years</t>
  </si>
  <si>
    <t>65-69</t>
  </si>
  <si>
    <t>70-74 years</t>
  </si>
  <si>
    <t>70-74</t>
  </si>
  <si>
    <t>75-79 years</t>
  </si>
  <si>
    <t>75-79</t>
  </si>
  <si>
    <t>80-84 years</t>
  </si>
  <si>
    <t>80-84</t>
  </si>
  <si>
    <t>85-89 years</t>
  </si>
  <si>
    <t>85-89</t>
  </si>
  <si>
    <t>Not Applicable</t>
  </si>
  <si>
    <t>90-94 years</t>
  </si>
  <si>
    <t>90-94</t>
  </si>
  <si>
    <t>95-99 years</t>
  </si>
  <si>
    <t>95-99</t>
  </si>
  <si>
    <t>100+ years</t>
  </si>
  <si>
    <t>100+</t>
  </si>
  <si>
    <t>Row Labels</t>
  </si>
  <si>
    <t>Grand Total</t>
  </si>
  <si>
    <t>Sum of Deaths</t>
  </si>
  <si>
    <t>Column Labels</t>
  </si>
  <si>
    <t xml:space="preserve"> </t>
  </si>
  <si>
    <t>2021 vs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</si>
</sst>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[UCOD_ACM_by_year_age_analysis.xlsx]younger years!PivotTable1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CDC UCOD by year for each 5 year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'younger years'!$B$3:$B$4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years'!$B$5:$B$13</c:f>
              <c:numCache>
                <c:formatCode>General</c:formatCode>
                <c:ptCount val="8"/>
                <c:pt idx="0">
                  <c:v>19774</c:v>
                </c:pt>
                <c:pt idx="1">
                  <c:v>27461</c:v>
                </c:pt>
                <c:pt idx="2">
                  <c:v>31383</c:v>
                </c:pt>
                <c:pt idx="3">
                  <c:v>37617</c:v>
                </c:pt>
                <c:pt idx="4">
                  <c:v>42763</c:v>
                </c:pt>
                <c:pt idx="5">
                  <c:v>64873</c:v>
                </c:pt>
                <c:pt idx="6">
                  <c:v>99964</c:v>
                </c:pt>
                <c:pt idx="7">
                  <c:v>160963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A-4AE5-B7FA-44188495194C}"/>
            </c:ext>
          </c:extLst>
        </c:ser>
        <c:ser>
          <c:idx val="1"/>
          <c:order val="1"/>
          <c:tx>
            <c:strRef>
              <c:f>'younger years'!$C$3:$C$4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years'!$C$5:$C$13</c:f>
              <c:numCache>
                <c:formatCode>General</c:formatCode>
                <c:ptCount val="8"/>
                <c:pt idx="0">
                  <c:v>19513</c:v>
                </c:pt>
                <c:pt idx="1">
                  <c:v>26969</c:v>
                </c:pt>
                <c:pt idx="2">
                  <c:v>32209</c:v>
                </c:pt>
                <c:pt idx="3">
                  <c:v>38638</c:v>
                </c:pt>
                <c:pt idx="4">
                  <c:v>44348</c:v>
                </c:pt>
                <c:pt idx="5">
                  <c:v>63739</c:v>
                </c:pt>
                <c:pt idx="6">
                  <c:v>96654</c:v>
                </c:pt>
                <c:pt idx="7">
                  <c:v>158453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A-4AE5-B7FA-44188495194C}"/>
            </c:ext>
          </c:extLst>
        </c:ser>
        <c:ser>
          <c:idx val="2"/>
          <c:order val="2"/>
          <c:tx>
            <c:strRef>
              <c:f>'younger years'!$D$3:$D$4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years'!$D$5:$D$13</c:f>
              <c:numCache>
                <c:formatCode>General</c:formatCode>
                <c:ptCount val="8"/>
                <c:pt idx="0">
                  <c:v>23538</c:v>
                </c:pt>
                <c:pt idx="1">
                  <c:v>32696</c:v>
                </c:pt>
                <c:pt idx="2">
                  <c:v>40790</c:v>
                </c:pt>
                <c:pt idx="3">
                  <c:v>48081</c:v>
                </c:pt>
                <c:pt idx="4">
                  <c:v>56409</c:v>
                </c:pt>
                <c:pt idx="5">
                  <c:v>76431</c:v>
                </c:pt>
                <c:pt idx="6">
                  <c:v>114711</c:v>
                </c:pt>
                <c:pt idx="7">
                  <c:v>183228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4A-4AE5-B7FA-44188495194C}"/>
            </c:ext>
          </c:extLst>
        </c:ser>
        <c:ser>
          <c:idx val="3"/>
          <c:order val="3"/>
          <c:tx>
            <c:strRef>
              <c:f>'younger years'!$E$3:$E$4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years'!$E$5:$E$13</c:f>
              <c:numCache>
                <c:formatCode>General</c:formatCode>
                <c:ptCount val="8"/>
                <c:pt idx="0">
                  <c:v>24900</c:v>
                </c:pt>
                <c:pt idx="1">
                  <c:v>35195</c:v>
                </c:pt>
                <c:pt idx="2">
                  <c:v>47079</c:v>
                </c:pt>
                <c:pt idx="3">
                  <c:v>56403</c:v>
                </c:pt>
                <c:pt idx="4">
                  <c:v>68536</c:v>
                </c:pt>
                <c:pt idx="5">
                  <c:v>86144</c:v>
                </c:pt>
                <c:pt idx="6">
                  <c:v>129893</c:v>
                </c:pt>
                <c:pt idx="7">
                  <c:v>197608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4A-4AE5-B7FA-44188495194C}"/>
            </c:ext>
          </c:extLst>
        </c:ser>
        <c:ser>
          <c:idx val="4"/>
          <c:order val="4"/>
          <c:tx>
            <c:strRef>
              <c:f>'younger years'!$F$3:$F$4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years'!$F$5:$F$13</c:f>
              <c:numCache>
                <c:formatCode>General</c:formatCode>
                <c:ptCount val="8"/>
                <c:pt idx="0">
                  <c:v>22487</c:v>
                </c:pt>
                <c:pt idx="1">
                  <c:v>31295</c:v>
                </c:pt>
                <c:pt idx="2">
                  <c:v>43074</c:v>
                </c:pt>
                <c:pt idx="3">
                  <c:v>50472</c:v>
                </c:pt>
                <c:pt idx="4">
                  <c:v>61133</c:v>
                </c:pt>
                <c:pt idx="5">
                  <c:v>73143</c:v>
                </c:pt>
                <c:pt idx="6">
                  <c:v>110141</c:v>
                </c:pt>
                <c:pt idx="7">
                  <c:v>168323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4A-4AE5-B7FA-44188495194C}"/>
            </c:ext>
          </c:extLst>
        </c:ser>
        <c:ser>
          <c:idx val="5"/>
          <c:order val="5"/>
          <c:tx>
            <c:strRef>
              <c:f>'younger years'!$G$3:$G$4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years'!$G$5:$G$13</c:f>
              <c:numCache>
                <c:formatCode>General</c:formatCode>
                <c:ptCount val="8"/>
                <c:pt idx="0">
                  <c:v>20934</c:v>
                </c:pt>
                <c:pt idx="1">
                  <c:v>27775</c:v>
                </c:pt>
                <c:pt idx="2">
                  <c:v>39674</c:v>
                </c:pt>
                <c:pt idx="3">
                  <c:v>46983</c:v>
                </c:pt>
                <c:pt idx="4">
                  <c:v>58353</c:v>
                </c:pt>
                <c:pt idx="5">
                  <c:v>67271</c:v>
                </c:pt>
                <c:pt idx="6">
                  <c:v>99502</c:v>
                </c:pt>
                <c:pt idx="7">
                  <c:v>148600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4A-4AE5-B7FA-441884951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87616"/>
        <c:axId val="802289056"/>
      </c:lineChart>
      <c:catAx>
        <c:axId val="8022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9056"/>
        <c:crosses val="autoZero"/>
        <c:auto val="1"/>
        <c:lblAlgn val="ctr"/>
        <c:lblOffset val="100"/>
        <c:noMultiLvlLbl val="0"/>
      </c:catAx>
      <c:valAx>
        <c:axId val="8022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CDC UCOD by year for each 5 year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'younger years'!$A$36</c:f>
              <c:strCache>
                <c:ptCount val="1"/>
                <c:pt idx="0">
                  <c:v>50-54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years'!$B$36:$G$36</c:f>
              <c:numCache>
                <c:formatCode>General</c:formatCode>
                <c:ptCount val="6"/>
                <c:pt idx="0">
                  <c:v>99964</c:v>
                </c:pt>
                <c:pt idx="1">
                  <c:v>96654</c:v>
                </c:pt>
                <c:pt idx="2">
                  <c:v>114711</c:v>
                </c:pt>
                <c:pt idx="3">
                  <c:v>129893</c:v>
                </c:pt>
                <c:pt idx="4">
                  <c:v>110141</c:v>
                </c:pt>
                <c:pt idx="5">
                  <c:v>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9-4C3A-B7F5-44C90353248B}"/>
            </c:ext>
          </c:extLst>
        </c:ser>
        <c:ser>
          <c:idx val="1"/>
          <c:order val="1"/>
          <c:tx>
            <c:strRef>
              <c:f>'younger years'!$A$37</c:f>
              <c:strCache>
                <c:ptCount val="1"/>
                <c:pt idx="0">
                  <c:v>55-59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years'!$B$37:$G$37</c:f>
              <c:numCache>
                <c:formatCode>General</c:formatCode>
                <c:ptCount val="6"/>
                <c:pt idx="0">
                  <c:v>160963</c:v>
                </c:pt>
                <c:pt idx="1">
                  <c:v>158453</c:v>
                </c:pt>
                <c:pt idx="2">
                  <c:v>183228</c:v>
                </c:pt>
                <c:pt idx="3">
                  <c:v>197608</c:v>
                </c:pt>
                <c:pt idx="4">
                  <c:v>168323</c:v>
                </c:pt>
                <c:pt idx="5">
                  <c:v>148600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9-4C3A-B7F5-44C90353248B}"/>
            </c:ext>
          </c:extLst>
        </c:ser>
        <c:ser>
          <c:idx val="2"/>
          <c:order val="2"/>
          <c:tx>
            <c:strRef>
              <c:f>'younger years'!$A$38</c:f>
              <c:strCache>
                <c:ptCount val="1"/>
                <c:pt idx="0">
                  <c:v>60-64 years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years'!$B$38:$G$38</c:f>
              <c:numCache>
                <c:formatCode>General</c:formatCode>
                <c:ptCount val="6"/>
                <c:pt idx="0">
                  <c:v>213873</c:v>
                </c:pt>
                <c:pt idx="1">
                  <c:v>216484</c:v>
                </c:pt>
                <c:pt idx="2">
                  <c:v>257321</c:v>
                </c:pt>
                <c:pt idx="3">
                  <c:v>280563</c:v>
                </c:pt>
                <c:pt idx="4">
                  <c:v>249218</c:v>
                </c:pt>
                <c:pt idx="5">
                  <c:v>227934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79-4C3A-B7F5-44C90353248B}"/>
            </c:ext>
          </c:extLst>
        </c:ser>
        <c:ser>
          <c:idx val="3"/>
          <c:order val="3"/>
          <c:tx>
            <c:strRef>
              <c:f>'younger years'!$A$39</c:f>
              <c:strCache>
                <c:ptCount val="1"/>
                <c:pt idx="0">
                  <c:v>65-69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years'!$B$39:$G$39</c:f>
              <c:numCache>
                <c:formatCode>General</c:formatCode>
                <c:ptCount val="6"/>
                <c:pt idx="0">
                  <c:v>251246</c:v>
                </c:pt>
                <c:pt idx="1">
                  <c:v>254412</c:v>
                </c:pt>
                <c:pt idx="2">
                  <c:v>306388</c:v>
                </c:pt>
                <c:pt idx="3">
                  <c:v>330984</c:v>
                </c:pt>
                <c:pt idx="4">
                  <c:v>306165</c:v>
                </c:pt>
                <c:pt idx="5">
                  <c:v>288996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79-4C3A-B7F5-44C90353248B}"/>
            </c:ext>
          </c:extLst>
        </c:ser>
        <c:ser>
          <c:idx val="4"/>
          <c:order val="4"/>
          <c:tx>
            <c:strRef>
              <c:f>'younger years'!$A$40</c:f>
              <c:strCache>
                <c:ptCount val="1"/>
                <c:pt idx="0">
                  <c:v>70-74 years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years'!$B$40:$G$40</c:f>
              <c:numCache>
                <c:formatCode>General</c:formatCode>
                <c:ptCount val="6"/>
                <c:pt idx="0">
                  <c:v>292532</c:v>
                </c:pt>
                <c:pt idx="1">
                  <c:v>301147</c:v>
                </c:pt>
                <c:pt idx="2">
                  <c:v>368119</c:v>
                </c:pt>
                <c:pt idx="3">
                  <c:v>393282</c:v>
                </c:pt>
                <c:pt idx="4">
                  <c:v>362416</c:v>
                </c:pt>
                <c:pt idx="5">
                  <c:v>338684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79-4C3A-B7F5-44C90353248B}"/>
            </c:ext>
          </c:extLst>
        </c:ser>
        <c:ser>
          <c:idx val="5"/>
          <c:order val="5"/>
          <c:tx>
            <c:strRef>
              <c:f>'younger years'!$A$41</c:f>
              <c:strCache>
                <c:ptCount val="1"/>
                <c:pt idx="0">
                  <c:v>75-79 years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years'!$B$41:$G$41</c:f>
              <c:numCache>
                <c:formatCode>General</c:formatCode>
                <c:ptCount val="6"/>
                <c:pt idx="0">
                  <c:v>321745</c:v>
                </c:pt>
                <c:pt idx="1">
                  <c:v>329493</c:v>
                </c:pt>
                <c:pt idx="2">
                  <c:v>398191</c:v>
                </c:pt>
                <c:pt idx="3">
                  <c:v>408867</c:v>
                </c:pt>
                <c:pt idx="4">
                  <c:v>407592</c:v>
                </c:pt>
                <c:pt idx="5">
                  <c:v>389791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79-4C3A-B7F5-44C90353248B}"/>
            </c:ext>
          </c:extLst>
        </c:ser>
        <c:ser>
          <c:idx val="6"/>
          <c:order val="6"/>
          <c:tx>
            <c:strRef>
              <c:f>'younger years'!$A$42</c:f>
              <c:strCache>
                <c:ptCount val="1"/>
                <c:pt idx="0">
                  <c:v>80-84 years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years'!$B$42:$G$42</c:f>
              <c:numCache>
                <c:formatCode>General</c:formatCode>
                <c:ptCount val="6"/>
                <c:pt idx="0">
                  <c:v>353460</c:v>
                </c:pt>
                <c:pt idx="1">
                  <c:v>358534</c:v>
                </c:pt>
                <c:pt idx="2">
                  <c:v>423893</c:v>
                </c:pt>
                <c:pt idx="3">
                  <c:v>420786</c:v>
                </c:pt>
                <c:pt idx="4">
                  <c:v>417311</c:v>
                </c:pt>
                <c:pt idx="5">
                  <c:v>408397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79-4C3A-B7F5-44C90353248B}"/>
            </c:ext>
          </c:extLst>
        </c:ser>
        <c:ser>
          <c:idx val="7"/>
          <c:order val="7"/>
          <c:tx>
            <c:strRef>
              <c:f>'younger years'!$A$43</c:f>
              <c:strCache>
                <c:ptCount val="1"/>
                <c:pt idx="0">
                  <c:v>85-89 years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years'!$B$43:$G$43</c:f>
              <c:numCache>
                <c:formatCode>General</c:formatCode>
                <c:ptCount val="6"/>
                <c:pt idx="0">
                  <c:v>385116</c:v>
                </c:pt>
                <c:pt idx="1">
                  <c:v>378916</c:v>
                </c:pt>
                <c:pt idx="2">
                  <c:v>439251</c:v>
                </c:pt>
                <c:pt idx="3">
                  <c:v>414900</c:v>
                </c:pt>
                <c:pt idx="4">
                  <c:v>408434</c:v>
                </c:pt>
                <c:pt idx="5">
                  <c:v>389919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79-4C3A-B7F5-44C90353248B}"/>
            </c:ext>
          </c:extLst>
        </c:ser>
        <c:ser>
          <c:idx val="8"/>
          <c:order val="8"/>
          <c:tx>
            <c:strRef>
              <c:f>'younger years'!$A$44</c:f>
              <c:strCache>
                <c:ptCount val="1"/>
                <c:pt idx="0">
                  <c:v>90-94 years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years'!$B$44:$G$44</c:f>
              <c:numCache>
                <c:formatCode>General</c:formatCode>
                <c:ptCount val="6"/>
                <c:pt idx="0">
                  <c:v>320069</c:v>
                </c:pt>
                <c:pt idx="1">
                  <c:v>317483</c:v>
                </c:pt>
                <c:pt idx="2">
                  <c:v>365686</c:v>
                </c:pt>
                <c:pt idx="3">
                  <c:v>336925</c:v>
                </c:pt>
                <c:pt idx="4">
                  <c:v>332016</c:v>
                </c:pt>
                <c:pt idx="5">
                  <c:v>312034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79-4C3A-B7F5-44C90353248B}"/>
            </c:ext>
          </c:extLst>
        </c:ser>
        <c:ser>
          <c:idx val="9"/>
          <c:order val="9"/>
          <c:tx>
            <c:strRef>
              <c:f>'younger years'!$A$45</c:f>
              <c:strCache>
                <c:ptCount val="1"/>
                <c:pt idx="0">
                  <c:v>95-99 years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years'!$B$45:$G$45</c:f>
              <c:numCache>
                <c:formatCode>General</c:formatCode>
                <c:ptCount val="6"/>
                <c:pt idx="0">
                  <c:v>144846</c:v>
                </c:pt>
                <c:pt idx="1">
                  <c:v>146616</c:v>
                </c:pt>
                <c:pt idx="2">
                  <c:v>171236</c:v>
                </c:pt>
                <c:pt idx="3">
                  <c:v>155459</c:v>
                </c:pt>
                <c:pt idx="4">
                  <c:v>157396</c:v>
                </c:pt>
                <c:pt idx="5">
                  <c:v>149364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79-4C3A-B7F5-44C903532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974064"/>
        <c:axId val="604972144"/>
      </c:lineChart>
      <c:catAx>
        <c:axId val="6049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72144"/>
        <c:crosses val="autoZero"/>
        <c:auto val="1"/>
        <c:lblAlgn val="ctr"/>
        <c:lblOffset val="100"/>
        <c:noMultiLvlLbl val="0"/>
      </c:catAx>
      <c:valAx>
        <c:axId val="6049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[UCOD_ACM_by_year_age_analysis.xlsx]younger years!PivotTable1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CDC UCOD by year for each 5 year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'younger years'!$B$3:$B$4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years'!$B$5:$B$13</c:f>
              <c:numCache>
                <c:formatCode>General</c:formatCode>
                <c:ptCount val="8"/>
                <c:pt idx="0">
                  <c:v>19774</c:v>
                </c:pt>
                <c:pt idx="1">
                  <c:v>27461</c:v>
                </c:pt>
                <c:pt idx="2">
                  <c:v>31383</c:v>
                </c:pt>
                <c:pt idx="3">
                  <c:v>37617</c:v>
                </c:pt>
                <c:pt idx="4">
                  <c:v>42763</c:v>
                </c:pt>
                <c:pt idx="5">
                  <c:v>64873</c:v>
                </c:pt>
                <c:pt idx="6">
                  <c:v>99964</c:v>
                </c:pt>
                <c:pt idx="7">
                  <c:v>160963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4-477E-8095-75D0D4900C24}"/>
            </c:ext>
          </c:extLst>
        </c:ser>
        <c:ser>
          <c:idx val="1"/>
          <c:order val="1"/>
          <c:tx>
            <c:strRef>
              <c:f>'younger years'!$C$3:$C$4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years'!$C$5:$C$13</c:f>
              <c:numCache>
                <c:formatCode>General</c:formatCode>
                <c:ptCount val="8"/>
                <c:pt idx="0">
                  <c:v>19513</c:v>
                </c:pt>
                <c:pt idx="1">
                  <c:v>26969</c:v>
                </c:pt>
                <c:pt idx="2">
                  <c:v>32209</c:v>
                </c:pt>
                <c:pt idx="3">
                  <c:v>38638</c:v>
                </c:pt>
                <c:pt idx="4">
                  <c:v>44348</c:v>
                </c:pt>
                <c:pt idx="5">
                  <c:v>63739</c:v>
                </c:pt>
                <c:pt idx="6">
                  <c:v>96654</c:v>
                </c:pt>
                <c:pt idx="7">
                  <c:v>158453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4-477E-8095-75D0D4900C24}"/>
            </c:ext>
          </c:extLst>
        </c:ser>
        <c:ser>
          <c:idx val="2"/>
          <c:order val="2"/>
          <c:tx>
            <c:strRef>
              <c:f>'younger years'!$D$3:$D$4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years'!$D$5:$D$13</c:f>
              <c:numCache>
                <c:formatCode>General</c:formatCode>
                <c:ptCount val="8"/>
                <c:pt idx="0">
                  <c:v>23538</c:v>
                </c:pt>
                <c:pt idx="1">
                  <c:v>32696</c:v>
                </c:pt>
                <c:pt idx="2">
                  <c:v>40790</c:v>
                </c:pt>
                <c:pt idx="3">
                  <c:v>48081</c:v>
                </c:pt>
                <c:pt idx="4">
                  <c:v>56409</c:v>
                </c:pt>
                <c:pt idx="5">
                  <c:v>76431</c:v>
                </c:pt>
                <c:pt idx="6">
                  <c:v>114711</c:v>
                </c:pt>
                <c:pt idx="7">
                  <c:v>183228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4-477E-8095-75D0D4900C24}"/>
            </c:ext>
          </c:extLst>
        </c:ser>
        <c:ser>
          <c:idx val="3"/>
          <c:order val="3"/>
          <c:tx>
            <c:strRef>
              <c:f>'younger years'!$E$3:$E$4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years'!$E$5:$E$13</c:f>
              <c:numCache>
                <c:formatCode>General</c:formatCode>
                <c:ptCount val="8"/>
                <c:pt idx="0">
                  <c:v>24900</c:v>
                </c:pt>
                <c:pt idx="1">
                  <c:v>35195</c:v>
                </c:pt>
                <c:pt idx="2">
                  <c:v>47079</c:v>
                </c:pt>
                <c:pt idx="3">
                  <c:v>56403</c:v>
                </c:pt>
                <c:pt idx="4">
                  <c:v>68536</c:v>
                </c:pt>
                <c:pt idx="5">
                  <c:v>86144</c:v>
                </c:pt>
                <c:pt idx="6">
                  <c:v>129893</c:v>
                </c:pt>
                <c:pt idx="7">
                  <c:v>197608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84-477E-8095-75D0D4900C24}"/>
            </c:ext>
          </c:extLst>
        </c:ser>
        <c:ser>
          <c:idx val="4"/>
          <c:order val="4"/>
          <c:tx>
            <c:strRef>
              <c:f>'younger years'!$F$3:$F$4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years'!$F$5:$F$13</c:f>
              <c:numCache>
                <c:formatCode>General</c:formatCode>
                <c:ptCount val="8"/>
                <c:pt idx="0">
                  <c:v>22487</c:v>
                </c:pt>
                <c:pt idx="1">
                  <c:v>31295</c:v>
                </c:pt>
                <c:pt idx="2">
                  <c:v>43074</c:v>
                </c:pt>
                <c:pt idx="3">
                  <c:v>50472</c:v>
                </c:pt>
                <c:pt idx="4">
                  <c:v>61133</c:v>
                </c:pt>
                <c:pt idx="5">
                  <c:v>73143</c:v>
                </c:pt>
                <c:pt idx="6">
                  <c:v>110141</c:v>
                </c:pt>
                <c:pt idx="7">
                  <c:v>168323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84-477E-8095-75D0D4900C24}"/>
            </c:ext>
          </c:extLst>
        </c:ser>
        <c:ser>
          <c:idx val="5"/>
          <c:order val="5"/>
          <c:tx>
            <c:strRef>
              <c:f>'younger years'!$G$3:$G$4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years'!$G$5:$G$13</c:f>
              <c:numCache>
                <c:formatCode>General</c:formatCode>
                <c:ptCount val="8"/>
                <c:pt idx="0">
                  <c:v>20934</c:v>
                </c:pt>
                <c:pt idx="1">
                  <c:v>27775</c:v>
                </c:pt>
                <c:pt idx="2">
                  <c:v>39674</c:v>
                </c:pt>
                <c:pt idx="3">
                  <c:v>46983</c:v>
                </c:pt>
                <c:pt idx="4">
                  <c:v>58353</c:v>
                </c:pt>
                <c:pt idx="5">
                  <c:v>67271</c:v>
                </c:pt>
                <c:pt idx="6">
                  <c:v>99502</c:v>
                </c:pt>
                <c:pt idx="7">
                  <c:v>148600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84-477E-8095-75D0D4900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87616"/>
        <c:axId val="802289056"/>
      </c:lineChart>
      <c:catAx>
        <c:axId val="8022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9056"/>
        <c:crosses val="autoZero"/>
        <c:auto val="1"/>
        <c:lblAlgn val="ctr"/>
        <c:lblOffset val="100"/>
        <c:noMultiLvlLbl val="0"/>
      </c:catAx>
      <c:valAx>
        <c:axId val="8022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[UCOD_ACM_by_year_age_analysis.xlsx]UCOD vs. age for each year!PivotTable1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CDC UCOD by year for each 5 year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'UCOD vs. age for each year'!$B$3:$B$4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year'!$B$5:$B$23</c:f>
              <c:numCache>
                <c:formatCode>General</c:formatCode>
                <c:ptCount val="18"/>
                <c:pt idx="0">
                  <c:v>3120</c:v>
                </c:pt>
                <c:pt idx="1">
                  <c:v>10380</c:v>
                </c:pt>
                <c:pt idx="2">
                  <c:v>19774</c:v>
                </c:pt>
                <c:pt idx="3">
                  <c:v>27461</c:v>
                </c:pt>
                <c:pt idx="4">
                  <c:v>31383</c:v>
                </c:pt>
                <c:pt idx="5">
                  <c:v>37617</c:v>
                </c:pt>
                <c:pt idx="6">
                  <c:v>42763</c:v>
                </c:pt>
                <c:pt idx="7">
                  <c:v>64873</c:v>
                </c:pt>
                <c:pt idx="8">
                  <c:v>99964</c:v>
                </c:pt>
                <c:pt idx="9">
                  <c:v>160963</c:v>
                </c:pt>
                <c:pt idx="10">
                  <c:v>213873</c:v>
                </c:pt>
                <c:pt idx="11">
                  <c:v>251246</c:v>
                </c:pt>
                <c:pt idx="12">
                  <c:v>292532</c:v>
                </c:pt>
                <c:pt idx="13">
                  <c:v>321745</c:v>
                </c:pt>
                <c:pt idx="14">
                  <c:v>353460</c:v>
                </c:pt>
                <c:pt idx="15">
                  <c:v>385116</c:v>
                </c:pt>
                <c:pt idx="16">
                  <c:v>320069</c:v>
                </c:pt>
                <c:pt idx="17">
                  <c:v>144846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7-455E-B322-5FE7F6DD3970}"/>
            </c:ext>
          </c:extLst>
        </c:ser>
        <c:ser>
          <c:idx val="1"/>
          <c:order val="1"/>
          <c:tx>
            <c:strRef>
              <c:f>'UCOD vs. age for each year'!$C$3:$C$4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year'!$C$5:$C$23</c:f>
              <c:numCache>
                <c:formatCode>General</c:formatCode>
                <c:ptCount val="18"/>
                <c:pt idx="0">
                  <c:v>3164</c:v>
                </c:pt>
                <c:pt idx="1">
                  <c:v>10258</c:v>
                </c:pt>
                <c:pt idx="2">
                  <c:v>19513</c:v>
                </c:pt>
                <c:pt idx="3">
                  <c:v>26969</c:v>
                </c:pt>
                <c:pt idx="4">
                  <c:v>32209</c:v>
                </c:pt>
                <c:pt idx="5">
                  <c:v>38638</c:v>
                </c:pt>
                <c:pt idx="6">
                  <c:v>44348</c:v>
                </c:pt>
                <c:pt idx="7">
                  <c:v>63739</c:v>
                </c:pt>
                <c:pt idx="8">
                  <c:v>96654</c:v>
                </c:pt>
                <c:pt idx="9">
                  <c:v>158453</c:v>
                </c:pt>
                <c:pt idx="10">
                  <c:v>216484</c:v>
                </c:pt>
                <c:pt idx="11">
                  <c:v>254412</c:v>
                </c:pt>
                <c:pt idx="12">
                  <c:v>301147</c:v>
                </c:pt>
                <c:pt idx="13">
                  <c:v>329493</c:v>
                </c:pt>
                <c:pt idx="14">
                  <c:v>358534</c:v>
                </c:pt>
                <c:pt idx="15">
                  <c:v>378916</c:v>
                </c:pt>
                <c:pt idx="16">
                  <c:v>317483</c:v>
                </c:pt>
                <c:pt idx="17">
                  <c:v>146616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7-455E-B322-5FE7F6DD3970}"/>
            </c:ext>
          </c:extLst>
        </c:ser>
        <c:ser>
          <c:idx val="2"/>
          <c:order val="2"/>
          <c:tx>
            <c:strRef>
              <c:f>'UCOD vs. age for each year'!$D$3:$D$4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year'!$D$5:$D$23</c:f>
              <c:numCache>
                <c:formatCode>General</c:formatCode>
                <c:ptCount val="18"/>
                <c:pt idx="0">
                  <c:v>3413</c:v>
                </c:pt>
                <c:pt idx="1">
                  <c:v>12278</c:v>
                </c:pt>
                <c:pt idx="2">
                  <c:v>23538</c:v>
                </c:pt>
                <c:pt idx="3">
                  <c:v>32696</c:v>
                </c:pt>
                <c:pt idx="4">
                  <c:v>40790</c:v>
                </c:pt>
                <c:pt idx="5">
                  <c:v>48081</c:v>
                </c:pt>
                <c:pt idx="6">
                  <c:v>56409</c:v>
                </c:pt>
                <c:pt idx="7">
                  <c:v>76431</c:v>
                </c:pt>
                <c:pt idx="8">
                  <c:v>114711</c:v>
                </c:pt>
                <c:pt idx="9">
                  <c:v>183228</c:v>
                </c:pt>
                <c:pt idx="10">
                  <c:v>257321</c:v>
                </c:pt>
                <c:pt idx="11">
                  <c:v>306388</c:v>
                </c:pt>
                <c:pt idx="12">
                  <c:v>368119</c:v>
                </c:pt>
                <c:pt idx="13">
                  <c:v>398191</c:v>
                </c:pt>
                <c:pt idx="14">
                  <c:v>423893</c:v>
                </c:pt>
                <c:pt idx="15">
                  <c:v>439251</c:v>
                </c:pt>
                <c:pt idx="16">
                  <c:v>365686</c:v>
                </c:pt>
                <c:pt idx="17">
                  <c:v>171236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7-455E-B322-5FE7F6DD3970}"/>
            </c:ext>
          </c:extLst>
        </c:ser>
        <c:ser>
          <c:idx val="3"/>
          <c:order val="3"/>
          <c:tx>
            <c:strRef>
              <c:f>'UCOD vs. age for each year'!$E$3:$E$4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year'!$E$5:$E$23</c:f>
              <c:numCache>
                <c:formatCode>General</c:formatCode>
                <c:ptCount val="18"/>
                <c:pt idx="0">
                  <c:v>3569</c:v>
                </c:pt>
                <c:pt idx="1">
                  <c:v>13407</c:v>
                </c:pt>
                <c:pt idx="2">
                  <c:v>24900</c:v>
                </c:pt>
                <c:pt idx="3">
                  <c:v>35195</c:v>
                </c:pt>
                <c:pt idx="4">
                  <c:v>47079</c:v>
                </c:pt>
                <c:pt idx="5">
                  <c:v>56403</c:v>
                </c:pt>
                <c:pt idx="6">
                  <c:v>68536</c:v>
                </c:pt>
                <c:pt idx="7">
                  <c:v>86144</c:v>
                </c:pt>
                <c:pt idx="8">
                  <c:v>129893</c:v>
                </c:pt>
                <c:pt idx="9">
                  <c:v>197608</c:v>
                </c:pt>
                <c:pt idx="10">
                  <c:v>280563</c:v>
                </c:pt>
                <c:pt idx="11">
                  <c:v>330984</c:v>
                </c:pt>
                <c:pt idx="12">
                  <c:v>393282</c:v>
                </c:pt>
                <c:pt idx="13">
                  <c:v>408867</c:v>
                </c:pt>
                <c:pt idx="14">
                  <c:v>420786</c:v>
                </c:pt>
                <c:pt idx="15">
                  <c:v>414900</c:v>
                </c:pt>
                <c:pt idx="16">
                  <c:v>336925</c:v>
                </c:pt>
                <c:pt idx="17">
                  <c:v>155459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7-455E-B322-5FE7F6DD3970}"/>
            </c:ext>
          </c:extLst>
        </c:ser>
        <c:ser>
          <c:idx val="4"/>
          <c:order val="4"/>
          <c:tx>
            <c:strRef>
              <c:f>'UCOD vs. age for each year'!$F$3:$F$4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year'!$F$5:$F$23</c:f>
              <c:numCache>
                <c:formatCode>General</c:formatCode>
                <c:ptCount val="18"/>
                <c:pt idx="0">
                  <c:v>3672</c:v>
                </c:pt>
                <c:pt idx="1">
                  <c:v>12745</c:v>
                </c:pt>
                <c:pt idx="2">
                  <c:v>22487</c:v>
                </c:pt>
                <c:pt idx="3">
                  <c:v>31295</c:v>
                </c:pt>
                <c:pt idx="4">
                  <c:v>43074</c:v>
                </c:pt>
                <c:pt idx="5">
                  <c:v>50472</c:v>
                </c:pt>
                <c:pt idx="6">
                  <c:v>61133</c:v>
                </c:pt>
                <c:pt idx="7">
                  <c:v>73143</c:v>
                </c:pt>
                <c:pt idx="8">
                  <c:v>110141</c:v>
                </c:pt>
                <c:pt idx="9">
                  <c:v>168323</c:v>
                </c:pt>
                <c:pt idx="10">
                  <c:v>249218</c:v>
                </c:pt>
                <c:pt idx="11">
                  <c:v>306165</c:v>
                </c:pt>
                <c:pt idx="12">
                  <c:v>362416</c:v>
                </c:pt>
                <c:pt idx="13">
                  <c:v>407592</c:v>
                </c:pt>
                <c:pt idx="14">
                  <c:v>417311</c:v>
                </c:pt>
                <c:pt idx="15">
                  <c:v>408434</c:v>
                </c:pt>
                <c:pt idx="16">
                  <c:v>332016</c:v>
                </c:pt>
                <c:pt idx="17">
                  <c:v>157396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D7-455E-B322-5FE7F6DD3970}"/>
            </c:ext>
          </c:extLst>
        </c:ser>
        <c:ser>
          <c:idx val="5"/>
          <c:order val="5"/>
          <c:tx>
            <c:strRef>
              <c:f>'UCOD vs. age for each year'!$G$3:$G$4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year'!$G$5:$G$23</c:f>
              <c:numCache>
                <c:formatCode>General</c:formatCode>
                <c:ptCount val="18"/>
                <c:pt idx="0">
                  <c:v>3503</c:v>
                </c:pt>
                <c:pt idx="1">
                  <c:v>12777</c:v>
                </c:pt>
                <c:pt idx="2">
                  <c:v>20934</c:v>
                </c:pt>
                <c:pt idx="3">
                  <c:v>27775</c:v>
                </c:pt>
                <c:pt idx="4">
                  <c:v>39674</c:v>
                </c:pt>
                <c:pt idx="5">
                  <c:v>46983</c:v>
                </c:pt>
                <c:pt idx="6">
                  <c:v>58353</c:v>
                </c:pt>
                <c:pt idx="7">
                  <c:v>67271</c:v>
                </c:pt>
                <c:pt idx="8">
                  <c:v>99502</c:v>
                </c:pt>
                <c:pt idx="9">
                  <c:v>148600</c:v>
                </c:pt>
                <c:pt idx="10">
                  <c:v>227934</c:v>
                </c:pt>
                <c:pt idx="11">
                  <c:v>288996</c:v>
                </c:pt>
                <c:pt idx="12">
                  <c:v>338684</c:v>
                </c:pt>
                <c:pt idx="13">
                  <c:v>389791</c:v>
                </c:pt>
                <c:pt idx="14">
                  <c:v>408397</c:v>
                </c:pt>
                <c:pt idx="15">
                  <c:v>389919</c:v>
                </c:pt>
                <c:pt idx="16">
                  <c:v>312034</c:v>
                </c:pt>
                <c:pt idx="17">
                  <c:v>149364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D7-455E-B322-5FE7F6DD3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87616"/>
        <c:axId val="802289056"/>
      </c:lineChart>
      <c:catAx>
        <c:axId val="8022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9056"/>
        <c:crosses val="autoZero"/>
        <c:auto val="1"/>
        <c:lblAlgn val="ctr"/>
        <c:lblOffset val="100"/>
        <c:noMultiLvlLbl val="0"/>
      </c:catAx>
      <c:valAx>
        <c:axId val="8022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CDC UCOD by year for each 5 year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'UCOD vs. age for each year'!$A$36</c:f>
              <c:strCache>
                <c:ptCount val="1"/>
                <c:pt idx="0">
                  <c:v>50-54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year'!$B$36:$G$36</c:f>
              <c:numCache>
                <c:formatCode>General</c:formatCode>
                <c:ptCount val="6"/>
                <c:pt idx="0">
                  <c:v>99964</c:v>
                </c:pt>
                <c:pt idx="1">
                  <c:v>96654</c:v>
                </c:pt>
                <c:pt idx="2">
                  <c:v>114711</c:v>
                </c:pt>
                <c:pt idx="3">
                  <c:v>129893</c:v>
                </c:pt>
                <c:pt idx="4">
                  <c:v>110141</c:v>
                </c:pt>
                <c:pt idx="5">
                  <c:v>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0-43F4-90C6-B106DB8A471A}"/>
            </c:ext>
          </c:extLst>
        </c:ser>
        <c:ser>
          <c:idx val="1"/>
          <c:order val="1"/>
          <c:tx>
            <c:strRef>
              <c:f>'UCOD vs. age for each year'!$A$37</c:f>
              <c:strCache>
                <c:ptCount val="1"/>
                <c:pt idx="0">
                  <c:v>55-59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year'!$B$37:$G$37</c:f>
              <c:numCache>
                <c:formatCode>General</c:formatCode>
                <c:ptCount val="6"/>
                <c:pt idx="0">
                  <c:v>160963</c:v>
                </c:pt>
                <c:pt idx="1">
                  <c:v>158453</c:v>
                </c:pt>
                <c:pt idx="2">
                  <c:v>183228</c:v>
                </c:pt>
                <c:pt idx="3">
                  <c:v>197608</c:v>
                </c:pt>
                <c:pt idx="4">
                  <c:v>168323</c:v>
                </c:pt>
                <c:pt idx="5">
                  <c:v>148600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0-43F4-90C6-B106DB8A471A}"/>
            </c:ext>
          </c:extLst>
        </c:ser>
        <c:ser>
          <c:idx val="2"/>
          <c:order val="2"/>
          <c:tx>
            <c:strRef>
              <c:f>'UCOD vs. age for each year'!$A$38</c:f>
              <c:strCache>
                <c:ptCount val="1"/>
                <c:pt idx="0">
                  <c:v>60-64 years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year'!$B$38:$G$38</c:f>
              <c:numCache>
                <c:formatCode>General</c:formatCode>
                <c:ptCount val="6"/>
                <c:pt idx="0">
                  <c:v>213873</c:v>
                </c:pt>
                <c:pt idx="1">
                  <c:v>216484</c:v>
                </c:pt>
                <c:pt idx="2">
                  <c:v>257321</c:v>
                </c:pt>
                <c:pt idx="3">
                  <c:v>280563</c:v>
                </c:pt>
                <c:pt idx="4">
                  <c:v>249218</c:v>
                </c:pt>
                <c:pt idx="5">
                  <c:v>227934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0-43F4-90C6-B106DB8A471A}"/>
            </c:ext>
          </c:extLst>
        </c:ser>
        <c:ser>
          <c:idx val="3"/>
          <c:order val="3"/>
          <c:tx>
            <c:strRef>
              <c:f>'UCOD vs. age for each year'!$A$39</c:f>
              <c:strCache>
                <c:ptCount val="1"/>
                <c:pt idx="0">
                  <c:v>65-69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year'!$B$39:$G$39</c:f>
              <c:numCache>
                <c:formatCode>General</c:formatCode>
                <c:ptCount val="6"/>
                <c:pt idx="0">
                  <c:v>251246</c:v>
                </c:pt>
                <c:pt idx="1">
                  <c:v>254412</c:v>
                </c:pt>
                <c:pt idx="2">
                  <c:v>306388</c:v>
                </c:pt>
                <c:pt idx="3">
                  <c:v>330984</c:v>
                </c:pt>
                <c:pt idx="4">
                  <c:v>306165</c:v>
                </c:pt>
                <c:pt idx="5">
                  <c:v>288996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0-43F4-90C6-B106DB8A471A}"/>
            </c:ext>
          </c:extLst>
        </c:ser>
        <c:ser>
          <c:idx val="4"/>
          <c:order val="4"/>
          <c:tx>
            <c:strRef>
              <c:f>'UCOD vs. age for each year'!$A$40</c:f>
              <c:strCache>
                <c:ptCount val="1"/>
                <c:pt idx="0">
                  <c:v>70-74 years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year'!$B$40:$G$40</c:f>
              <c:numCache>
                <c:formatCode>General</c:formatCode>
                <c:ptCount val="6"/>
                <c:pt idx="0">
                  <c:v>292532</c:v>
                </c:pt>
                <c:pt idx="1">
                  <c:v>301147</c:v>
                </c:pt>
                <c:pt idx="2">
                  <c:v>368119</c:v>
                </c:pt>
                <c:pt idx="3">
                  <c:v>393282</c:v>
                </c:pt>
                <c:pt idx="4">
                  <c:v>362416</c:v>
                </c:pt>
                <c:pt idx="5">
                  <c:v>338684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0-43F4-90C6-B106DB8A471A}"/>
            </c:ext>
          </c:extLst>
        </c:ser>
        <c:ser>
          <c:idx val="5"/>
          <c:order val="5"/>
          <c:tx>
            <c:strRef>
              <c:f>'UCOD vs. age for each year'!$A$41</c:f>
              <c:strCache>
                <c:ptCount val="1"/>
                <c:pt idx="0">
                  <c:v>75-79 years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year'!$B$41:$G$41</c:f>
              <c:numCache>
                <c:formatCode>General</c:formatCode>
                <c:ptCount val="6"/>
                <c:pt idx="0">
                  <c:v>321745</c:v>
                </c:pt>
                <c:pt idx="1">
                  <c:v>329493</c:v>
                </c:pt>
                <c:pt idx="2">
                  <c:v>398191</c:v>
                </c:pt>
                <c:pt idx="3">
                  <c:v>408867</c:v>
                </c:pt>
                <c:pt idx="4">
                  <c:v>407592</c:v>
                </c:pt>
                <c:pt idx="5">
                  <c:v>389791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C0-43F4-90C6-B106DB8A471A}"/>
            </c:ext>
          </c:extLst>
        </c:ser>
        <c:ser>
          <c:idx val="6"/>
          <c:order val="6"/>
          <c:tx>
            <c:strRef>
              <c:f>'UCOD vs. age for each year'!$A$42</c:f>
              <c:strCache>
                <c:ptCount val="1"/>
                <c:pt idx="0">
                  <c:v>80-84 years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year'!$B$42:$G$42</c:f>
              <c:numCache>
                <c:formatCode>General</c:formatCode>
                <c:ptCount val="6"/>
                <c:pt idx="0">
                  <c:v>353460</c:v>
                </c:pt>
                <c:pt idx="1">
                  <c:v>358534</c:v>
                </c:pt>
                <c:pt idx="2">
                  <c:v>423893</c:v>
                </c:pt>
                <c:pt idx="3">
                  <c:v>420786</c:v>
                </c:pt>
                <c:pt idx="4">
                  <c:v>417311</c:v>
                </c:pt>
                <c:pt idx="5">
                  <c:v>408397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C0-43F4-90C6-B106DB8A471A}"/>
            </c:ext>
          </c:extLst>
        </c:ser>
        <c:ser>
          <c:idx val="7"/>
          <c:order val="7"/>
          <c:tx>
            <c:strRef>
              <c:f>'UCOD vs. age for each year'!$A$43</c:f>
              <c:strCache>
                <c:ptCount val="1"/>
                <c:pt idx="0">
                  <c:v>85-89 years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year'!$B$43:$G$43</c:f>
              <c:numCache>
                <c:formatCode>General</c:formatCode>
                <c:ptCount val="6"/>
                <c:pt idx="0">
                  <c:v>385116</c:v>
                </c:pt>
                <c:pt idx="1">
                  <c:v>378916</c:v>
                </c:pt>
                <c:pt idx="2">
                  <c:v>439251</c:v>
                </c:pt>
                <c:pt idx="3">
                  <c:v>414900</c:v>
                </c:pt>
                <c:pt idx="4">
                  <c:v>408434</c:v>
                </c:pt>
                <c:pt idx="5">
                  <c:v>389919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C0-43F4-90C6-B106DB8A471A}"/>
            </c:ext>
          </c:extLst>
        </c:ser>
        <c:ser>
          <c:idx val="8"/>
          <c:order val="8"/>
          <c:tx>
            <c:strRef>
              <c:f>'UCOD vs. age for each year'!$A$44</c:f>
              <c:strCache>
                <c:ptCount val="1"/>
                <c:pt idx="0">
                  <c:v>90-94 years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year'!$B$44:$G$44</c:f>
              <c:numCache>
                <c:formatCode>General</c:formatCode>
                <c:ptCount val="6"/>
                <c:pt idx="0">
                  <c:v>320069</c:v>
                </c:pt>
                <c:pt idx="1">
                  <c:v>317483</c:v>
                </c:pt>
                <c:pt idx="2">
                  <c:v>365686</c:v>
                </c:pt>
                <c:pt idx="3">
                  <c:v>336925</c:v>
                </c:pt>
                <c:pt idx="4">
                  <c:v>332016</c:v>
                </c:pt>
                <c:pt idx="5">
                  <c:v>312034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C0-43F4-90C6-B106DB8A471A}"/>
            </c:ext>
          </c:extLst>
        </c:ser>
        <c:ser>
          <c:idx val="9"/>
          <c:order val="9"/>
          <c:tx>
            <c:strRef>
              <c:f>'UCOD vs. age for each year'!$A$45</c:f>
              <c:strCache>
                <c:ptCount val="1"/>
                <c:pt idx="0">
                  <c:v>95-99 years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year'!$B$45:$G$45</c:f>
              <c:numCache>
                <c:formatCode>General</c:formatCode>
                <c:ptCount val="6"/>
                <c:pt idx="0">
                  <c:v>144846</c:v>
                </c:pt>
                <c:pt idx="1">
                  <c:v>146616</c:v>
                </c:pt>
                <c:pt idx="2">
                  <c:v>171236</c:v>
                </c:pt>
                <c:pt idx="3">
                  <c:v>155459</c:v>
                </c:pt>
                <c:pt idx="4">
                  <c:v>157396</c:v>
                </c:pt>
                <c:pt idx="5">
                  <c:v>149364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C0-43F4-90C6-B106DB8A4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974064"/>
        <c:axId val="604972144"/>
      </c:lineChart>
      <c:catAx>
        <c:axId val="6049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72144"/>
        <c:crosses val="autoZero"/>
        <c:auto val="1"/>
        <c:lblAlgn val="ctr"/>
        <c:lblOffset val="100"/>
        <c:noMultiLvlLbl val="0"/>
      </c:catAx>
      <c:valAx>
        <c:axId val="6049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[UCOD_ACM_by_year_age_analysis.xlsx]UCOD vs. age for each year!PivotTable1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CDC UCOD by year for each 5 year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'UCOD vs. age for each year'!$B$3:$B$4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year'!$B$5:$B$23</c:f>
              <c:numCache>
                <c:formatCode>General</c:formatCode>
                <c:ptCount val="18"/>
                <c:pt idx="0">
                  <c:v>3120</c:v>
                </c:pt>
                <c:pt idx="1">
                  <c:v>10380</c:v>
                </c:pt>
                <c:pt idx="2">
                  <c:v>19774</c:v>
                </c:pt>
                <c:pt idx="3">
                  <c:v>27461</c:v>
                </c:pt>
                <c:pt idx="4">
                  <c:v>31383</c:v>
                </c:pt>
                <c:pt idx="5">
                  <c:v>37617</c:v>
                </c:pt>
                <c:pt idx="6">
                  <c:v>42763</c:v>
                </c:pt>
                <c:pt idx="7">
                  <c:v>64873</c:v>
                </c:pt>
                <c:pt idx="8">
                  <c:v>99964</c:v>
                </c:pt>
                <c:pt idx="9">
                  <c:v>160963</c:v>
                </c:pt>
                <c:pt idx="10">
                  <c:v>213873</c:v>
                </c:pt>
                <c:pt idx="11">
                  <c:v>251246</c:v>
                </c:pt>
                <c:pt idx="12">
                  <c:v>292532</c:v>
                </c:pt>
                <c:pt idx="13">
                  <c:v>321745</c:v>
                </c:pt>
                <c:pt idx="14">
                  <c:v>353460</c:v>
                </c:pt>
                <c:pt idx="15">
                  <c:v>385116</c:v>
                </c:pt>
                <c:pt idx="16">
                  <c:v>320069</c:v>
                </c:pt>
                <c:pt idx="17">
                  <c:v>144846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2-4FEC-A47B-C9981C3E4C6D}"/>
            </c:ext>
          </c:extLst>
        </c:ser>
        <c:ser>
          <c:idx val="1"/>
          <c:order val="1"/>
          <c:tx>
            <c:strRef>
              <c:f>'UCOD vs. age for each year'!$C$3:$C$4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year'!$C$5:$C$23</c:f>
              <c:numCache>
                <c:formatCode>General</c:formatCode>
                <c:ptCount val="18"/>
                <c:pt idx="0">
                  <c:v>3164</c:v>
                </c:pt>
                <c:pt idx="1">
                  <c:v>10258</c:v>
                </c:pt>
                <c:pt idx="2">
                  <c:v>19513</c:v>
                </c:pt>
                <c:pt idx="3">
                  <c:v>26969</c:v>
                </c:pt>
                <c:pt idx="4">
                  <c:v>32209</c:v>
                </c:pt>
                <c:pt idx="5">
                  <c:v>38638</c:v>
                </c:pt>
                <c:pt idx="6">
                  <c:v>44348</c:v>
                </c:pt>
                <c:pt idx="7">
                  <c:v>63739</c:v>
                </c:pt>
                <c:pt idx="8">
                  <c:v>96654</c:v>
                </c:pt>
                <c:pt idx="9">
                  <c:v>158453</c:v>
                </c:pt>
                <c:pt idx="10">
                  <c:v>216484</c:v>
                </c:pt>
                <c:pt idx="11">
                  <c:v>254412</c:v>
                </c:pt>
                <c:pt idx="12">
                  <c:v>301147</c:v>
                </c:pt>
                <c:pt idx="13">
                  <c:v>329493</c:v>
                </c:pt>
                <c:pt idx="14">
                  <c:v>358534</c:v>
                </c:pt>
                <c:pt idx="15">
                  <c:v>378916</c:v>
                </c:pt>
                <c:pt idx="16">
                  <c:v>317483</c:v>
                </c:pt>
                <c:pt idx="17">
                  <c:v>146616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2-4FEC-A47B-C9981C3E4C6D}"/>
            </c:ext>
          </c:extLst>
        </c:ser>
        <c:ser>
          <c:idx val="2"/>
          <c:order val="2"/>
          <c:tx>
            <c:strRef>
              <c:f>'UCOD vs. age for each year'!$D$3:$D$4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year'!$D$5:$D$23</c:f>
              <c:numCache>
                <c:formatCode>General</c:formatCode>
                <c:ptCount val="18"/>
                <c:pt idx="0">
                  <c:v>3413</c:v>
                </c:pt>
                <c:pt idx="1">
                  <c:v>12278</c:v>
                </c:pt>
                <c:pt idx="2">
                  <c:v>23538</c:v>
                </c:pt>
                <c:pt idx="3">
                  <c:v>32696</c:v>
                </c:pt>
                <c:pt idx="4">
                  <c:v>40790</c:v>
                </c:pt>
                <c:pt idx="5">
                  <c:v>48081</c:v>
                </c:pt>
                <c:pt idx="6">
                  <c:v>56409</c:v>
                </c:pt>
                <c:pt idx="7">
                  <c:v>76431</c:v>
                </c:pt>
                <c:pt idx="8">
                  <c:v>114711</c:v>
                </c:pt>
                <c:pt idx="9">
                  <c:v>183228</c:v>
                </c:pt>
                <c:pt idx="10">
                  <c:v>257321</c:v>
                </c:pt>
                <c:pt idx="11">
                  <c:v>306388</c:v>
                </c:pt>
                <c:pt idx="12">
                  <c:v>368119</c:v>
                </c:pt>
                <c:pt idx="13">
                  <c:v>398191</c:v>
                </c:pt>
                <c:pt idx="14">
                  <c:v>423893</c:v>
                </c:pt>
                <c:pt idx="15">
                  <c:v>439251</c:v>
                </c:pt>
                <c:pt idx="16">
                  <c:v>365686</c:v>
                </c:pt>
                <c:pt idx="17">
                  <c:v>171236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2-4FEC-A47B-C9981C3E4C6D}"/>
            </c:ext>
          </c:extLst>
        </c:ser>
        <c:ser>
          <c:idx val="3"/>
          <c:order val="3"/>
          <c:tx>
            <c:strRef>
              <c:f>'UCOD vs. age for each year'!$E$3:$E$4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year'!$E$5:$E$23</c:f>
              <c:numCache>
                <c:formatCode>General</c:formatCode>
                <c:ptCount val="18"/>
                <c:pt idx="0">
                  <c:v>3569</c:v>
                </c:pt>
                <c:pt idx="1">
                  <c:v>13407</c:v>
                </c:pt>
                <c:pt idx="2">
                  <c:v>24900</c:v>
                </c:pt>
                <c:pt idx="3">
                  <c:v>35195</c:v>
                </c:pt>
                <c:pt idx="4">
                  <c:v>47079</c:v>
                </c:pt>
                <c:pt idx="5">
                  <c:v>56403</c:v>
                </c:pt>
                <c:pt idx="6">
                  <c:v>68536</c:v>
                </c:pt>
                <c:pt idx="7">
                  <c:v>86144</c:v>
                </c:pt>
                <c:pt idx="8">
                  <c:v>129893</c:v>
                </c:pt>
                <c:pt idx="9">
                  <c:v>197608</c:v>
                </c:pt>
                <c:pt idx="10">
                  <c:v>280563</c:v>
                </c:pt>
                <c:pt idx="11">
                  <c:v>330984</c:v>
                </c:pt>
                <c:pt idx="12">
                  <c:v>393282</c:v>
                </c:pt>
                <c:pt idx="13">
                  <c:v>408867</c:v>
                </c:pt>
                <c:pt idx="14">
                  <c:v>420786</c:v>
                </c:pt>
                <c:pt idx="15">
                  <c:v>414900</c:v>
                </c:pt>
                <c:pt idx="16">
                  <c:v>336925</c:v>
                </c:pt>
                <c:pt idx="17">
                  <c:v>155459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2-4FEC-A47B-C9981C3E4C6D}"/>
            </c:ext>
          </c:extLst>
        </c:ser>
        <c:ser>
          <c:idx val="4"/>
          <c:order val="4"/>
          <c:tx>
            <c:strRef>
              <c:f>'UCOD vs. age for each year'!$F$3:$F$4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year'!$F$5:$F$23</c:f>
              <c:numCache>
                <c:formatCode>General</c:formatCode>
                <c:ptCount val="18"/>
                <c:pt idx="0">
                  <c:v>3672</c:v>
                </c:pt>
                <c:pt idx="1">
                  <c:v>12745</c:v>
                </c:pt>
                <c:pt idx="2">
                  <c:v>22487</c:v>
                </c:pt>
                <c:pt idx="3">
                  <c:v>31295</c:v>
                </c:pt>
                <c:pt idx="4">
                  <c:v>43074</c:v>
                </c:pt>
                <c:pt idx="5">
                  <c:v>50472</c:v>
                </c:pt>
                <c:pt idx="6">
                  <c:v>61133</c:v>
                </c:pt>
                <c:pt idx="7">
                  <c:v>73143</c:v>
                </c:pt>
                <c:pt idx="8">
                  <c:v>110141</c:v>
                </c:pt>
                <c:pt idx="9">
                  <c:v>168323</c:v>
                </c:pt>
                <c:pt idx="10">
                  <c:v>249218</c:v>
                </c:pt>
                <c:pt idx="11">
                  <c:v>306165</c:v>
                </c:pt>
                <c:pt idx="12">
                  <c:v>362416</c:v>
                </c:pt>
                <c:pt idx="13">
                  <c:v>407592</c:v>
                </c:pt>
                <c:pt idx="14">
                  <c:v>417311</c:v>
                </c:pt>
                <c:pt idx="15">
                  <c:v>408434</c:v>
                </c:pt>
                <c:pt idx="16">
                  <c:v>332016</c:v>
                </c:pt>
                <c:pt idx="17">
                  <c:v>157396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42-4FEC-A47B-C9981C3E4C6D}"/>
            </c:ext>
          </c:extLst>
        </c:ser>
        <c:ser>
          <c:idx val="5"/>
          <c:order val="5"/>
          <c:tx>
            <c:strRef>
              <c:f>'UCOD vs. age for each year'!$G$3:$G$4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year'!$G$5:$G$23</c:f>
              <c:numCache>
                <c:formatCode>General</c:formatCode>
                <c:ptCount val="18"/>
                <c:pt idx="0">
                  <c:v>3503</c:v>
                </c:pt>
                <c:pt idx="1">
                  <c:v>12777</c:v>
                </c:pt>
                <c:pt idx="2">
                  <c:v>20934</c:v>
                </c:pt>
                <c:pt idx="3">
                  <c:v>27775</c:v>
                </c:pt>
                <c:pt idx="4">
                  <c:v>39674</c:v>
                </c:pt>
                <c:pt idx="5">
                  <c:v>46983</c:v>
                </c:pt>
                <c:pt idx="6">
                  <c:v>58353</c:v>
                </c:pt>
                <c:pt idx="7">
                  <c:v>67271</c:v>
                </c:pt>
                <c:pt idx="8">
                  <c:v>99502</c:v>
                </c:pt>
                <c:pt idx="9">
                  <c:v>148600</c:v>
                </c:pt>
                <c:pt idx="10">
                  <c:v>227934</c:v>
                </c:pt>
                <c:pt idx="11">
                  <c:v>288996</c:v>
                </c:pt>
                <c:pt idx="12">
                  <c:v>338684</c:v>
                </c:pt>
                <c:pt idx="13">
                  <c:v>389791</c:v>
                </c:pt>
                <c:pt idx="14">
                  <c:v>408397</c:v>
                </c:pt>
                <c:pt idx="15">
                  <c:v>389919</c:v>
                </c:pt>
                <c:pt idx="16">
                  <c:v>312034</c:v>
                </c:pt>
                <c:pt idx="17">
                  <c:v>149364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42-4FEC-A47B-C9981C3E4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87616"/>
        <c:axId val="802289056"/>
      </c:lineChart>
      <c:catAx>
        <c:axId val="8022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9056"/>
        <c:crosses val="autoZero"/>
        <c:auto val="1"/>
        <c:lblAlgn val="ctr"/>
        <c:lblOffset val="100"/>
        <c:noMultiLvlLbl val="0"/>
      </c:catAx>
      <c:valAx>
        <c:axId val="8022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128586</xdr:rowOff>
    </xdr:from>
    <xdr:to>
      <xdr:col>22</xdr:col>
      <xdr:colOff>104775</xdr:colOff>
      <xdr:row>23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48789-2B2D-40E9-88E7-629E291BC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85724</xdr:colOff>
      <xdr:row>25</xdr:row>
      <xdr:rowOff>61912</xdr:rowOff>
    </xdr:from>
    <xdr:to>
      <xdr:col>24</xdr:col>
      <xdr:colOff>495299</xdr:colOff>
      <xdr:row>44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18A8C8-A40D-4C29-912D-8AEDE548C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23</xdr:col>
      <xdr:colOff>0</xdr:colOff>
      <xdr:row>67</xdr:row>
      <xdr:rowOff>157163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67AAC8-39C7-4CCA-A985-9E4895D5A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</xdr:row>
      <xdr:rowOff>138111</xdr:rowOff>
    </xdr:from>
    <xdr:to>
      <xdr:col>23</xdr:col>
      <xdr:colOff>314325</xdr:colOff>
      <xdr:row>23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3ADB3-9097-9CA0-8FAC-51DC6AB72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85724</xdr:colOff>
      <xdr:row>25</xdr:row>
      <xdr:rowOff>61912</xdr:rowOff>
    </xdr:from>
    <xdr:to>
      <xdr:col>24</xdr:col>
      <xdr:colOff>495299</xdr:colOff>
      <xdr:row>44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54739-7AE1-C567-178C-54DD5D9D8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23</xdr:col>
      <xdr:colOff>0</xdr:colOff>
      <xdr:row>67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F86942-C3B5-4C2F-8AFE-2152B697C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30.446793171293" createdVersion="8" refreshedVersion="8" minRefreshableVersion="3" recordCount="132" xr:uid="{7AF12A88-C116-4DEE-9282-DA49C991B974}">
  <cacheSource type="worksheet">
    <worksheetSource ref="A1:G133" sheet="UCOD_by_age_year"/>
  </cacheSource>
  <cacheFields count="7">
    <cacheField name="Five-Year Age Groups" numFmtId="0">
      <sharedItems count="22">
        <s v="&lt; 1 year"/>
        <s v="100+ years"/>
        <s v="10-14 years"/>
        <s v="1-4 years"/>
        <s v="15-19 years"/>
        <s v="20-24 years"/>
        <s v="25-29 years"/>
        <s v="30-34 years"/>
        <s v="35-39 years"/>
        <s v="40-44 years"/>
        <s v="45-49 years"/>
        <s v="50-54 years"/>
        <s v="55-59 years"/>
        <s v="5-9 years"/>
        <s v="60-64 years "/>
        <s v="65-69 years"/>
        <s v="70-74 years"/>
        <s v="75-79 years"/>
        <s v="80-84 years"/>
        <s v="85-89 years"/>
        <s v="90-94 years"/>
        <s v="95-99 years"/>
      </sharedItems>
    </cacheField>
    <cacheField name="Five-Year Age Groups Code" numFmtId="0">
      <sharedItems containsDate="1" containsMixedTypes="1" minDate="1899-12-31T04:01:03" maxDate="2025-10-15T00:00:00" count="22">
        <n v="1"/>
        <s v="100+"/>
        <d v="2025-10-14T00:00:00"/>
        <d v="2025-01-04T00:00:00"/>
        <s v="15-19"/>
        <s v="20-24"/>
        <s v="25-29"/>
        <s v="30-34"/>
        <s v="35-39"/>
        <s v="40-44"/>
        <s v="45-49"/>
        <s v="50-54"/>
        <s v="55-59"/>
        <d v="2025-05-09T00:00:00"/>
        <s v="60-64"/>
        <s v="65-69"/>
        <s v="70-74"/>
        <s v="75-79"/>
        <s v="80-84"/>
        <s v="85-89"/>
        <s v="90-94"/>
        <s v="95-99"/>
      </sharedItems>
    </cacheField>
    <cacheField name="Year" numFmtId="0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Year Code" numFmtId="0">
      <sharedItems containsSemiMixedTypes="0" containsString="0" containsNumber="1" containsInteger="1" minValue="2018" maxValue="2023"/>
    </cacheField>
    <cacheField name="Deaths" numFmtId="0">
      <sharedItems containsSemiMixedTypes="0" containsString="0" containsNumber="1" containsInteger="1" minValue="2210" maxValue="439251"/>
    </cacheField>
    <cacheField name="Population" numFmtId="0">
      <sharedItems containsMixedTypes="1" containsNumber="1" containsInteger="1" minValue="3564493" maxValue="23561756"/>
    </cacheField>
    <cacheField name="Crude Rate" numFmtId="0">
      <sharedItems containsMixedTypes="1" containsNumber="1" minValue="10.9" maxValue="6677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x v="0"/>
    <x v="0"/>
    <n v="2018"/>
    <n v="21467"/>
    <n v="3848208"/>
    <n v="557.79999999999995"/>
  </r>
  <r>
    <x v="0"/>
    <x v="0"/>
    <x v="1"/>
    <n v="2019"/>
    <n v="20921"/>
    <n v="3783052"/>
    <n v="553"/>
  </r>
  <r>
    <x v="0"/>
    <x v="0"/>
    <x v="2"/>
    <n v="2020"/>
    <n v="19582"/>
    <n v="3735010"/>
    <n v="524.29999999999995"/>
  </r>
  <r>
    <x v="0"/>
    <x v="0"/>
    <x v="3"/>
    <n v="2021"/>
    <n v="19920"/>
    <n v="3564493"/>
    <n v="558.79999999999995"/>
  </r>
  <r>
    <x v="0"/>
    <x v="0"/>
    <x v="4"/>
    <n v="2022"/>
    <n v="20553"/>
    <n v="3683113"/>
    <n v="558"/>
  </r>
  <r>
    <x v="0"/>
    <x v="0"/>
    <x v="5"/>
    <n v="2023"/>
    <n v="20145"/>
    <n v="3648654"/>
    <n v="552.1"/>
  </r>
  <r>
    <x v="1"/>
    <x v="1"/>
    <x v="0"/>
    <n v="2018"/>
    <n v="30249"/>
    <s v="Not Applicable"/>
    <s v="Not Applicable"/>
  </r>
  <r>
    <x v="1"/>
    <x v="1"/>
    <x v="1"/>
    <n v="2019"/>
    <n v="30731"/>
    <s v="Not Applicable"/>
    <s v="Not Applicable"/>
  </r>
  <r>
    <x v="1"/>
    <x v="1"/>
    <x v="2"/>
    <n v="2020"/>
    <n v="36632"/>
    <s v="Not Applicable"/>
    <s v="Not Applicable"/>
  </r>
  <r>
    <x v="1"/>
    <x v="1"/>
    <x v="3"/>
    <n v="2021"/>
    <n v="33496"/>
    <s v="Not Applicable"/>
    <s v="Not Applicable"/>
  </r>
  <r>
    <x v="1"/>
    <x v="1"/>
    <x v="4"/>
    <n v="2022"/>
    <n v="35445"/>
    <s v="Not Applicable"/>
    <s v="Not Applicable"/>
  </r>
  <r>
    <x v="1"/>
    <x v="1"/>
    <x v="5"/>
    <n v="2023"/>
    <n v="33687"/>
    <s v="Not Applicable"/>
    <s v="Not Applicable"/>
  </r>
  <r>
    <x v="2"/>
    <x v="2"/>
    <x v="0"/>
    <n v="2018"/>
    <n v="3120"/>
    <n v="20879527"/>
    <n v="14.9"/>
  </r>
  <r>
    <x v="2"/>
    <x v="2"/>
    <x v="1"/>
    <n v="2019"/>
    <n v="3164"/>
    <n v="20798268"/>
    <n v="15.2"/>
  </r>
  <r>
    <x v="2"/>
    <x v="2"/>
    <x v="2"/>
    <n v="2020"/>
    <n v="3413"/>
    <n v="20754423"/>
    <n v="16.399999999999999"/>
  </r>
  <r>
    <x v="2"/>
    <x v="2"/>
    <x v="3"/>
    <n v="2021"/>
    <n v="3569"/>
    <n v="21447784"/>
    <n v="16.600000000000001"/>
  </r>
  <r>
    <x v="2"/>
    <x v="2"/>
    <x v="4"/>
    <n v="2022"/>
    <n v="3672"/>
    <n v="20889839"/>
    <n v="17.600000000000001"/>
  </r>
  <r>
    <x v="2"/>
    <x v="2"/>
    <x v="5"/>
    <n v="2023"/>
    <n v="3503"/>
    <n v="20834564"/>
    <n v="16.8"/>
  </r>
  <r>
    <x v="3"/>
    <x v="3"/>
    <x v="0"/>
    <n v="2018"/>
    <n v="3830"/>
    <n v="15962067"/>
    <n v="24"/>
  </r>
  <r>
    <x v="3"/>
    <x v="3"/>
    <x v="1"/>
    <n v="2019"/>
    <n v="3676"/>
    <n v="15793631"/>
    <n v="23.3"/>
  </r>
  <r>
    <x v="3"/>
    <x v="3"/>
    <x v="2"/>
    <n v="2020"/>
    <n v="3529"/>
    <n v="15566282"/>
    <n v="22.7"/>
  </r>
  <r>
    <x v="3"/>
    <x v="3"/>
    <x v="3"/>
    <n v="2021"/>
    <n v="3816"/>
    <n v="15262845"/>
    <n v="25"/>
  </r>
  <r>
    <x v="3"/>
    <x v="3"/>
    <x v="4"/>
    <n v="2022"/>
    <n v="4156"/>
    <n v="14855240"/>
    <n v="28"/>
  </r>
  <r>
    <x v="3"/>
    <x v="3"/>
    <x v="5"/>
    <n v="2023"/>
    <n v="4059"/>
    <n v="14862506"/>
    <n v="27.3"/>
  </r>
  <r>
    <x v="4"/>
    <x v="4"/>
    <x v="0"/>
    <n v="2018"/>
    <n v="10380"/>
    <n v="21097221"/>
    <n v="49.2"/>
  </r>
  <r>
    <x v="4"/>
    <x v="4"/>
    <x v="1"/>
    <n v="2019"/>
    <n v="10258"/>
    <n v="21054570"/>
    <n v="48.7"/>
  </r>
  <r>
    <x v="4"/>
    <x v="4"/>
    <x v="2"/>
    <n v="2020"/>
    <n v="12278"/>
    <n v="20960929"/>
    <n v="58.6"/>
  </r>
  <r>
    <x v="4"/>
    <x v="4"/>
    <x v="3"/>
    <n v="2021"/>
    <n v="13407"/>
    <n v="21564666"/>
    <n v="62.2"/>
  </r>
  <r>
    <x v="4"/>
    <x v="4"/>
    <x v="4"/>
    <n v="2022"/>
    <n v="12745"/>
    <n v="21635792"/>
    <n v="58.9"/>
  </r>
  <r>
    <x v="4"/>
    <x v="4"/>
    <x v="5"/>
    <n v="2023"/>
    <n v="12777"/>
    <n v="22075480"/>
    <n v="57.9"/>
  </r>
  <r>
    <x v="5"/>
    <x v="5"/>
    <x v="0"/>
    <n v="2018"/>
    <n v="19774"/>
    <n v="21873579"/>
    <n v="90.4"/>
  </r>
  <r>
    <x v="5"/>
    <x v="5"/>
    <x v="1"/>
    <n v="2019"/>
    <n v="19513"/>
    <n v="21632940"/>
    <n v="90.2"/>
  </r>
  <r>
    <x v="5"/>
    <x v="5"/>
    <x v="2"/>
    <n v="2020"/>
    <n v="23538"/>
    <n v="21594755"/>
    <n v="109"/>
  </r>
  <r>
    <x v="5"/>
    <x v="5"/>
    <x v="3"/>
    <n v="2021"/>
    <n v="24900"/>
    <n v="21523997"/>
    <n v="115.7"/>
  </r>
  <r>
    <x v="5"/>
    <x v="5"/>
    <x v="4"/>
    <n v="2022"/>
    <n v="22487"/>
    <n v="22705779"/>
    <n v="99"/>
  </r>
  <r>
    <x v="5"/>
    <x v="5"/>
    <x v="5"/>
    <n v="2023"/>
    <n v="20934"/>
    <n v="21811172"/>
    <n v="96"/>
  </r>
  <r>
    <x v="6"/>
    <x v="6"/>
    <x v="0"/>
    <n v="2018"/>
    <n v="27461"/>
    <n v="23561756"/>
    <n v="116.5"/>
  </r>
  <r>
    <x v="6"/>
    <x v="6"/>
    <x v="1"/>
    <n v="2019"/>
    <n v="26969"/>
    <n v="23509016"/>
    <n v="114.7"/>
  </r>
  <r>
    <x v="6"/>
    <x v="6"/>
    <x v="2"/>
    <n v="2020"/>
    <n v="32696"/>
    <n v="23231243"/>
    <n v="140.69999999999999"/>
  </r>
  <r>
    <x v="6"/>
    <x v="6"/>
    <x v="3"/>
    <n v="2021"/>
    <n v="35195"/>
    <n v="22392477"/>
    <n v="157.19999999999999"/>
  </r>
  <r>
    <x v="6"/>
    <x v="6"/>
    <x v="4"/>
    <n v="2022"/>
    <n v="31295"/>
    <n v="22193164"/>
    <n v="141"/>
  </r>
  <r>
    <x v="6"/>
    <x v="6"/>
    <x v="5"/>
    <n v="2023"/>
    <n v="27775"/>
    <n v="22018360"/>
    <n v="126.1"/>
  </r>
  <r>
    <x v="7"/>
    <x v="7"/>
    <x v="0"/>
    <n v="2018"/>
    <n v="31383"/>
    <n v="22136018"/>
    <n v="141.80000000000001"/>
  </r>
  <r>
    <x v="7"/>
    <x v="7"/>
    <x v="1"/>
    <n v="2019"/>
    <n v="32209"/>
    <n v="22431305"/>
    <n v="143.6"/>
  </r>
  <r>
    <x v="7"/>
    <x v="7"/>
    <x v="2"/>
    <n v="2020"/>
    <n v="40790"/>
    <n v="22838403"/>
    <n v="178.6"/>
  </r>
  <r>
    <x v="7"/>
    <x v="7"/>
    <x v="3"/>
    <n v="2021"/>
    <n v="47079"/>
    <n v="23102628"/>
    <n v="203.8"/>
  </r>
  <r>
    <x v="7"/>
    <x v="7"/>
    <x v="4"/>
    <n v="2022"/>
    <n v="43074"/>
    <n v="23308136"/>
    <n v="184.8"/>
  </r>
  <r>
    <x v="7"/>
    <x v="7"/>
    <x v="5"/>
    <n v="2023"/>
    <n v="39674"/>
    <n v="23524156"/>
    <n v="168.7"/>
  </r>
  <r>
    <x v="8"/>
    <x v="8"/>
    <x v="0"/>
    <n v="2018"/>
    <n v="37617"/>
    <n v="21563587"/>
    <n v="174.4"/>
  </r>
  <r>
    <x v="8"/>
    <x v="8"/>
    <x v="1"/>
    <n v="2019"/>
    <n v="38638"/>
    <n v="21737521"/>
    <n v="177.7"/>
  </r>
  <r>
    <x v="8"/>
    <x v="8"/>
    <x v="2"/>
    <n v="2020"/>
    <n v="48081"/>
    <n v="21828304"/>
    <n v="220.3"/>
  </r>
  <r>
    <x v="8"/>
    <x v="8"/>
    <x v="3"/>
    <n v="2021"/>
    <n v="56403"/>
    <n v="22299318"/>
    <n v="252.9"/>
  </r>
  <r>
    <x v="8"/>
    <x v="8"/>
    <x v="4"/>
    <n v="2022"/>
    <n v="50472"/>
    <n v="22267949"/>
    <n v="226.7"/>
  </r>
  <r>
    <x v="8"/>
    <x v="8"/>
    <x v="5"/>
    <n v="2023"/>
    <n v="46983"/>
    <n v="22506644"/>
    <n v="208.8"/>
  </r>
  <r>
    <x v="9"/>
    <x v="9"/>
    <x v="0"/>
    <n v="2018"/>
    <n v="42763"/>
    <n v="19714301"/>
    <n v="216.9"/>
  </r>
  <r>
    <x v="9"/>
    <x v="9"/>
    <x v="1"/>
    <n v="2019"/>
    <n v="44348"/>
    <n v="19921623"/>
    <n v="222.6"/>
  </r>
  <r>
    <x v="9"/>
    <x v="9"/>
    <x v="2"/>
    <n v="2020"/>
    <n v="56409"/>
    <n v="20307888"/>
    <n v="277.8"/>
  </r>
  <r>
    <x v="9"/>
    <x v="9"/>
    <x v="3"/>
    <n v="2021"/>
    <n v="68536"/>
    <n v="21104536"/>
    <n v="324.7"/>
  </r>
  <r>
    <x v="9"/>
    <x v="9"/>
    <x v="4"/>
    <n v="2022"/>
    <n v="61133"/>
    <n v="21427416"/>
    <n v="285.3"/>
  </r>
  <r>
    <x v="9"/>
    <x v="9"/>
    <x v="5"/>
    <n v="2023"/>
    <n v="58353"/>
    <n v="21884049"/>
    <n v="266.60000000000002"/>
  </r>
  <r>
    <x v="10"/>
    <x v="10"/>
    <x v="0"/>
    <n v="2018"/>
    <n v="64873"/>
    <n v="20747135"/>
    <n v="312.7"/>
  </r>
  <r>
    <x v="10"/>
    <x v="10"/>
    <x v="1"/>
    <n v="2019"/>
    <n v="63739"/>
    <n v="20397751"/>
    <n v="312.5"/>
  </r>
  <r>
    <x v="10"/>
    <x v="10"/>
    <x v="2"/>
    <n v="2020"/>
    <n v="76431"/>
    <n v="19970606"/>
    <n v="382.7"/>
  </r>
  <r>
    <x v="10"/>
    <x v="10"/>
    <x v="3"/>
    <n v="2021"/>
    <n v="86144"/>
    <n v="19781510"/>
    <n v="435.5"/>
  </r>
  <r>
    <x v="10"/>
    <x v="10"/>
    <x v="4"/>
    <n v="2022"/>
    <n v="73143"/>
    <n v="19624098"/>
    <n v="372.7"/>
  </r>
  <r>
    <x v="10"/>
    <x v="10"/>
    <x v="5"/>
    <n v="2023"/>
    <n v="67271"/>
    <n v="19817010"/>
    <n v="339.5"/>
  </r>
  <r>
    <x v="11"/>
    <x v="11"/>
    <x v="0"/>
    <n v="2018"/>
    <n v="99964"/>
    <n v="20884564"/>
    <n v="478.7"/>
  </r>
  <r>
    <x v="11"/>
    <x v="11"/>
    <x v="1"/>
    <n v="2019"/>
    <n v="96654"/>
    <n v="20477151"/>
    <n v="472"/>
  </r>
  <r>
    <x v="11"/>
    <x v="11"/>
    <x v="2"/>
    <n v="2020"/>
    <n v="114711"/>
    <n v="20395527"/>
    <n v="562.4"/>
  </r>
  <r>
    <x v="11"/>
    <x v="11"/>
    <x v="3"/>
    <n v="2021"/>
    <n v="129893"/>
    <n v="20906926"/>
    <n v="621.29999999999995"/>
  </r>
  <r>
    <x v="11"/>
    <x v="11"/>
    <x v="4"/>
    <n v="2022"/>
    <n v="110141"/>
    <n v="20807547"/>
    <n v="529.29999999999995"/>
  </r>
  <r>
    <x v="11"/>
    <x v="11"/>
    <x v="5"/>
    <n v="2023"/>
    <n v="99502"/>
    <n v="20676771"/>
    <n v="481.2"/>
  </r>
  <r>
    <x v="12"/>
    <x v="12"/>
    <x v="0"/>
    <n v="2018"/>
    <n v="160963"/>
    <n v="21940985"/>
    <n v="733.6"/>
  </r>
  <r>
    <x v="12"/>
    <x v="12"/>
    <x v="1"/>
    <n v="2019"/>
    <n v="158453"/>
    <n v="21877391"/>
    <n v="724.3"/>
  </r>
  <r>
    <x v="12"/>
    <x v="12"/>
    <x v="2"/>
    <n v="2020"/>
    <n v="183228"/>
    <n v="21603099"/>
    <n v="848.2"/>
  </r>
  <r>
    <x v="12"/>
    <x v="12"/>
    <x v="3"/>
    <n v="2021"/>
    <n v="197608"/>
    <n v="21567314"/>
    <n v="916.2"/>
  </r>
  <r>
    <x v="12"/>
    <x v="12"/>
    <x v="4"/>
    <n v="2022"/>
    <n v="168323"/>
    <n v="20967014"/>
    <n v="802.8"/>
  </r>
  <r>
    <x v="12"/>
    <x v="12"/>
    <x v="5"/>
    <n v="2023"/>
    <n v="148600"/>
    <n v="20606257"/>
    <n v="721.1"/>
  </r>
  <r>
    <x v="13"/>
    <x v="13"/>
    <x v="0"/>
    <n v="2018"/>
    <n v="2330"/>
    <n v="20195642"/>
    <n v="11.5"/>
  </r>
  <r>
    <x v="13"/>
    <x v="13"/>
    <x v="1"/>
    <n v="2019"/>
    <n v="2333"/>
    <n v="20195895"/>
    <n v="11.6"/>
  </r>
  <r>
    <x v="13"/>
    <x v="13"/>
    <x v="2"/>
    <n v="2020"/>
    <n v="2210"/>
    <n v="20237711"/>
    <n v="10.9"/>
  </r>
  <r>
    <x v="13"/>
    <x v="13"/>
    <x v="3"/>
    <n v="2021"/>
    <n v="2406"/>
    <n v="20291548"/>
    <n v="11.9"/>
  </r>
  <r>
    <x v="13"/>
    <x v="13"/>
    <x v="4"/>
    <n v="2022"/>
    <n v="2567"/>
    <n v="20009195"/>
    <n v="12.8"/>
  </r>
  <r>
    <x v="13"/>
    <x v="13"/>
    <x v="5"/>
    <n v="2023"/>
    <n v="2502"/>
    <n v="20152757"/>
    <n v="12.4"/>
  </r>
  <r>
    <x v="14"/>
    <x v="14"/>
    <x v="0"/>
    <n v="2018"/>
    <n v="213873"/>
    <n v="20331651"/>
    <n v="1051.9000000000001"/>
  </r>
  <r>
    <x v="14"/>
    <x v="14"/>
    <x v="1"/>
    <n v="2019"/>
    <n v="216484"/>
    <n v="20571146"/>
    <n v="1052.4000000000001"/>
  </r>
  <r>
    <x v="14"/>
    <x v="14"/>
    <x v="2"/>
    <n v="2020"/>
    <n v="257321"/>
    <n v="20800578"/>
    <n v="1237.0999999999999"/>
  </r>
  <r>
    <x v="14"/>
    <x v="14"/>
    <x v="3"/>
    <n v="2021"/>
    <n v="280563"/>
    <n v="21235750"/>
    <n v="1321.2"/>
  </r>
  <r>
    <x v="14"/>
    <x v="14"/>
    <x v="4"/>
    <n v="2022"/>
    <n v="249218"/>
    <n v="21118423"/>
    <n v="1180.0999999999999"/>
  </r>
  <r>
    <x v="14"/>
    <x v="14"/>
    <x v="5"/>
    <n v="2023"/>
    <n v="227934"/>
    <n v="21248154"/>
    <n v="1072.7"/>
  </r>
  <r>
    <x v="15"/>
    <x v="15"/>
    <x v="0"/>
    <n v="2018"/>
    <n v="251246"/>
    <n v="17086893"/>
    <n v="1470.4"/>
  </r>
  <r>
    <x v="15"/>
    <x v="15"/>
    <x v="1"/>
    <n v="2019"/>
    <n v="254412"/>
    <n v="17455001"/>
    <n v="1457.5"/>
  </r>
  <r>
    <x v="15"/>
    <x v="15"/>
    <x v="2"/>
    <n v="2020"/>
    <n v="306388"/>
    <n v="17873667"/>
    <n v="1714.2"/>
  </r>
  <r>
    <x v="15"/>
    <x v="15"/>
    <x v="3"/>
    <n v="2021"/>
    <n v="330984"/>
    <n v="18394320"/>
    <n v="1799.4"/>
  </r>
  <r>
    <x v="15"/>
    <x v="15"/>
    <x v="4"/>
    <n v="2022"/>
    <n v="306165"/>
    <n v="18631422"/>
    <n v="1643.3"/>
  </r>
  <r>
    <x v="15"/>
    <x v="15"/>
    <x v="5"/>
    <n v="2023"/>
    <n v="288996"/>
    <n v="19150728"/>
    <n v="1509.1"/>
  </r>
  <r>
    <x v="16"/>
    <x v="16"/>
    <x v="0"/>
    <n v="2018"/>
    <n v="292532"/>
    <n v="13405423"/>
    <n v="2182.1999999999998"/>
  </r>
  <r>
    <x v="16"/>
    <x v="16"/>
    <x v="1"/>
    <n v="2019"/>
    <n v="301147"/>
    <n v="14028432"/>
    <n v="2146.6999999999998"/>
  </r>
  <r>
    <x v="16"/>
    <x v="16"/>
    <x v="2"/>
    <n v="2020"/>
    <n v="368119"/>
    <n v="14675731"/>
    <n v="2508.4"/>
  </r>
  <r>
    <x v="16"/>
    <x v="16"/>
    <x v="3"/>
    <n v="2021"/>
    <n v="393282"/>
    <n v="15271802"/>
    <n v="2575.1999999999998"/>
  </r>
  <r>
    <x v="16"/>
    <x v="16"/>
    <x v="4"/>
    <n v="2022"/>
    <n v="362416"/>
    <n v="15157017"/>
    <n v="2391.1"/>
  </r>
  <r>
    <x v="16"/>
    <x v="16"/>
    <x v="5"/>
    <n v="2023"/>
    <n v="338684"/>
    <n v="15534556"/>
    <n v="2180.1999999999998"/>
  </r>
  <r>
    <x v="17"/>
    <x v="17"/>
    <x v="0"/>
    <n v="2018"/>
    <n v="321745"/>
    <n v="9267066"/>
    <n v="3471.9"/>
  </r>
  <r>
    <x v="17"/>
    <x v="17"/>
    <x v="1"/>
    <n v="2019"/>
    <n v="329493"/>
    <n v="9652665"/>
    <n v="3413.5"/>
  </r>
  <r>
    <x v="17"/>
    <x v="17"/>
    <x v="2"/>
    <n v="2020"/>
    <n v="398191"/>
    <n v="9986833"/>
    <n v="3987.2"/>
  </r>
  <r>
    <x v="17"/>
    <x v="17"/>
    <x v="3"/>
    <n v="2021"/>
    <n v="408867"/>
    <n v="9904769"/>
    <n v="4128"/>
  </r>
  <r>
    <x v="17"/>
    <x v="17"/>
    <x v="4"/>
    <n v="2022"/>
    <n v="407592"/>
    <n v="10861000"/>
    <n v="3752.8"/>
  </r>
  <r>
    <x v="17"/>
    <x v="17"/>
    <x v="5"/>
    <n v="2023"/>
    <n v="389791"/>
    <n v="11387417"/>
    <n v="3423"/>
  </r>
  <r>
    <x v="18"/>
    <x v="18"/>
    <x v="0"/>
    <n v="2018"/>
    <n v="353460"/>
    <n v="6127308"/>
    <n v="5768.6"/>
  </r>
  <r>
    <x v="18"/>
    <x v="18"/>
    <x v="1"/>
    <n v="2019"/>
    <n v="358534"/>
    <n v="6317207"/>
    <n v="5675.5"/>
  </r>
  <r>
    <x v="18"/>
    <x v="18"/>
    <x v="2"/>
    <n v="2020"/>
    <n v="423893"/>
    <n v="6464714"/>
    <n v="6557"/>
  </r>
  <r>
    <x v="18"/>
    <x v="18"/>
    <x v="3"/>
    <n v="2021"/>
    <n v="420786"/>
    <n v="6301306"/>
    <n v="6677.8"/>
  </r>
  <r>
    <x v="18"/>
    <x v="18"/>
    <x v="4"/>
    <n v="2022"/>
    <n v="417311"/>
    <n v="6659545"/>
    <n v="6266.4"/>
  </r>
  <r>
    <x v="18"/>
    <x v="18"/>
    <x v="5"/>
    <n v="2023"/>
    <n v="408397"/>
    <n v="6980680"/>
    <n v="5850.4"/>
  </r>
  <r>
    <x v="19"/>
    <x v="19"/>
    <x v="0"/>
    <n v="2018"/>
    <n v="385116"/>
    <s v="Not Applicable"/>
    <s v="Not Applicable"/>
  </r>
  <r>
    <x v="19"/>
    <x v="19"/>
    <x v="1"/>
    <n v="2019"/>
    <n v="378916"/>
    <s v="Not Applicable"/>
    <s v="Not Applicable"/>
  </r>
  <r>
    <x v="19"/>
    <x v="19"/>
    <x v="2"/>
    <n v="2020"/>
    <n v="439251"/>
    <s v="Not Applicable"/>
    <s v="Not Applicable"/>
  </r>
  <r>
    <x v="19"/>
    <x v="19"/>
    <x v="3"/>
    <n v="2021"/>
    <n v="414900"/>
    <s v="Not Applicable"/>
    <s v="Not Applicable"/>
  </r>
  <r>
    <x v="19"/>
    <x v="19"/>
    <x v="4"/>
    <n v="2022"/>
    <n v="408434"/>
    <s v="Not Applicable"/>
    <s v="Not Applicable"/>
  </r>
  <r>
    <x v="19"/>
    <x v="19"/>
    <x v="5"/>
    <n v="2023"/>
    <n v="389919"/>
    <s v="Not Applicable"/>
    <s v="Not Applicable"/>
  </r>
  <r>
    <x v="20"/>
    <x v="20"/>
    <x v="0"/>
    <n v="2018"/>
    <n v="320069"/>
    <s v="Not Applicable"/>
    <s v="Not Applicable"/>
  </r>
  <r>
    <x v="20"/>
    <x v="20"/>
    <x v="1"/>
    <n v="2019"/>
    <n v="317483"/>
    <s v="Not Applicable"/>
    <s v="Not Applicable"/>
  </r>
  <r>
    <x v="20"/>
    <x v="20"/>
    <x v="2"/>
    <n v="2020"/>
    <n v="365686"/>
    <s v="Not Applicable"/>
    <s v="Not Applicable"/>
  </r>
  <r>
    <x v="20"/>
    <x v="20"/>
    <x v="3"/>
    <n v="2021"/>
    <n v="336925"/>
    <s v="Not Applicable"/>
    <s v="Not Applicable"/>
  </r>
  <r>
    <x v="20"/>
    <x v="20"/>
    <x v="4"/>
    <n v="2022"/>
    <n v="332016"/>
    <s v="Not Applicable"/>
    <s v="Not Applicable"/>
  </r>
  <r>
    <x v="20"/>
    <x v="20"/>
    <x v="5"/>
    <n v="2023"/>
    <n v="312034"/>
    <s v="Not Applicable"/>
    <s v="Not Applicable"/>
  </r>
  <r>
    <x v="21"/>
    <x v="21"/>
    <x v="0"/>
    <n v="2018"/>
    <n v="144846"/>
    <s v="Not Applicable"/>
    <s v="Not Applicable"/>
  </r>
  <r>
    <x v="21"/>
    <x v="21"/>
    <x v="1"/>
    <n v="2019"/>
    <n v="146616"/>
    <s v="Not Applicable"/>
    <s v="Not Applicable"/>
  </r>
  <r>
    <x v="21"/>
    <x v="21"/>
    <x v="2"/>
    <n v="2020"/>
    <n v="171236"/>
    <s v="Not Applicable"/>
    <s v="Not Applicable"/>
  </r>
  <r>
    <x v="21"/>
    <x v="21"/>
    <x v="3"/>
    <n v="2021"/>
    <n v="155459"/>
    <s v="Not Applicable"/>
    <s v="Not Applicable"/>
  </r>
  <r>
    <x v="21"/>
    <x v="21"/>
    <x v="4"/>
    <n v="2022"/>
    <n v="157396"/>
    <s v="Not Applicable"/>
    <s v="Not Applicable"/>
  </r>
  <r>
    <x v="21"/>
    <x v="21"/>
    <x v="5"/>
    <n v="2023"/>
    <n v="149364"/>
    <s v="Not Applicable"/>
    <s v="Not Applic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C0BC4-F15B-4997-AD9B-91385A5C83E1}" name="PivotTable1" cacheId="4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9">
  <location ref="A3:G13" firstHeaderRow="1" firstDataRow="2" firstDataCol="1"/>
  <pivotFields count="7">
    <pivotField axis="axisRow" showAll="0">
      <items count="23">
        <item h="1" x="0"/>
        <item h="1" x="1"/>
        <item h="1" x="2"/>
        <item h="1" x="3"/>
        <item h="1" x="4"/>
        <item x="5"/>
        <item x="6"/>
        <item x="7"/>
        <item x="8"/>
        <item x="9"/>
        <item x="10"/>
        <item x="11"/>
        <item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23">
        <item x="0"/>
        <item x="1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3"/>
        <item x="13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9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Deaths" fld="4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40FDF-61BF-4C96-9B5B-62D5BDAC93BD}" name="PivotTable1" cacheId="4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7">
  <location ref="A3:G23" firstHeaderRow="1" firstDataRow="2" firstDataCol="1"/>
  <pivotFields count="7">
    <pivotField axis="axisRow" showAll="0">
      <items count="23">
        <item h="1" x="0"/>
        <item h="1" x="1"/>
        <item x="2"/>
        <item h="1" x="3"/>
        <item x="4"/>
        <item x="5"/>
        <item x="6"/>
        <item x="7"/>
        <item x="8"/>
        <item x="9"/>
        <item x="10"/>
        <item x="11"/>
        <item x="12"/>
        <item h="1"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23">
        <item x="0"/>
        <item x="1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3"/>
        <item x="13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9"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Deaths" fld="4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EBB9-938C-40E1-A058-0BDB9898A861}">
  <dimension ref="A3:Y45"/>
  <sheetViews>
    <sheetView topLeftCell="A4" workbookViewId="0">
      <selection activeCell="B4" sqref="B4"/>
    </sheetView>
  </sheetViews>
  <sheetFormatPr defaultRowHeight="15" x14ac:dyDescent="0.25"/>
  <cols>
    <col min="1" max="1" width="14.28515625" bestFit="1" customWidth="1"/>
    <col min="2" max="2" width="16.85546875" bestFit="1" customWidth="1"/>
    <col min="3" max="7" width="7" bestFit="1" customWidth="1"/>
    <col min="8" max="8" width="11.28515625" bestFit="1" customWidth="1"/>
  </cols>
  <sheetData>
    <row r="3" spans="1:25" x14ac:dyDescent="0.25">
      <c r="A3" s="2" t="s">
        <v>50</v>
      </c>
      <c r="B3" s="2" t="s">
        <v>51</v>
      </c>
    </row>
    <row r="4" spans="1:25" x14ac:dyDescent="0.25">
      <c r="A4" s="2" t="s">
        <v>48</v>
      </c>
      <c r="B4">
        <v>2018</v>
      </c>
      <c r="C4">
        <v>2019</v>
      </c>
      <c r="D4">
        <v>2020</v>
      </c>
      <c r="E4">
        <v>2021</v>
      </c>
      <c r="F4">
        <v>2022</v>
      </c>
      <c r="G4">
        <v>2023</v>
      </c>
    </row>
    <row r="5" spans="1:25" x14ac:dyDescent="0.25">
      <c r="A5" s="3" t="s">
        <v>13</v>
      </c>
      <c r="B5">
        <v>19774</v>
      </c>
      <c r="C5">
        <v>19513</v>
      </c>
      <c r="D5">
        <v>23538</v>
      </c>
      <c r="E5">
        <v>24900</v>
      </c>
      <c r="F5">
        <v>22487</v>
      </c>
      <c r="G5">
        <v>20934</v>
      </c>
    </row>
    <row r="6" spans="1:25" x14ac:dyDescent="0.25">
      <c r="A6" s="3" t="s">
        <v>15</v>
      </c>
      <c r="B6">
        <v>27461</v>
      </c>
      <c r="C6">
        <v>26969</v>
      </c>
      <c r="D6">
        <v>32696</v>
      </c>
      <c r="E6">
        <v>35195</v>
      </c>
      <c r="F6">
        <v>31295</v>
      </c>
      <c r="G6">
        <v>27775</v>
      </c>
    </row>
    <row r="7" spans="1:25" x14ac:dyDescent="0.25">
      <c r="A7" s="3" t="s">
        <v>17</v>
      </c>
      <c r="B7">
        <v>31383</v>
      </c>
      <c r="C7">
        <v>32209</v>
      </c>
      <c r="D7">
        <v>40790</v>
      </c>
      <c r="E7">
        <v>47079</v>
      </c>
      <c r="F7">
        <v>43074</v>
      </c>
      <c r="G7">
        <v>39674</v>
      </c>
    </row>
    <row r="8" spans="1:25" x14ac:dyDescent="0.25">
      <c r="A8" s="3" t="s">
        <v>19</v>
      </c>
      <c r="B8">
        <v>37617</v>
      </c>
      <c r="C8">
        <v>38638</v>
      </c>
      <c r="D8">
        <v>48081</v>
      </c>
      <c r="E8">
        <v>56403</v>
      </c>
      <c r="F8">
        <v>50472</v>
      </c>
      <c r="G8">
        <v>46983</v>
      </c>
    </row>
    <row r="9" spans="1:25" x14ac:dyDescent="0.25">
      <c r="A9" s="3" t="s">
        <v>21</v>
      </c>
      <c r="B9">
        <v>42763</v>
      </c>
      <c r="C9">
        <v>44348</v>
      </c>
      <c r="D9">
        <v>56409</v>
      </c>
      <c r="E9">
        <v>68536</v>
      </c>
      <c r="F9">
        <v>61133</v>
      </c>
      <c r="G9">
        <v>58353</v>
      </c>
    </row>
    <row r="10" spans="1:25" x14ac:dyDescent="0.25">
      <c r="A10" s="3" t="s">
        <v>23</v>
      </c>
      <c r="B10">
        <v>64873</v>
      </c>
      <c r="C10">
        <v>63739</v>
      </c>
      <c r="D10">
        <v>76431</v>
      </c>
      <c r="E10">
        <v>86144</v>
      </c>
      <c r="F10">
        <v>73143</v>
      </c>
      <c r="G10">
        <v>67271</v>
      </c>
    </row>
    <row r="11" spans="1:25" x14ac:dyDescent="0.25">
      <c r="A11" s="3" t="s">
        <v>25</v>
      </c>
      <c r="B11">
        <v>99964</v>
      </c>
      <c r="C11">
        <v>96654</v>
      </c>
      <c r="D11">
        <v>114711</v>
      </c>
      <c r="E11">
        <v>129893</v>
      </c>
      <c r="F11">
        <v>110141</v>
      </c>
      <c r="G11">
        <v>99502</v>
      </c>
      <c r="Y11" t="s">
        <v>52</v>
      </c>
    </row>
    <row r="12" spans="1:25" x14ac:dyDescent="0.25">
      <c r="A12" s="3" t="s">
        <v>27</v>
      </c>
      <c r="B12">
        <v>160963</v>
      </c>
      <c r="C12">
        <v>158453</v>
      </c>
      <c r="D12">
        <v>183228</v>
      </c>
      <c r="E12">
        <v>197608</v>
      </c>
      <c r="F12">
        <v>168323</v>
      </c>
      <c r="G12">
        <v>148600</v>
      </c>
    </row>
    <row r="13" spans="1:25" x14ac:dyDescent="0.25">
      <c r="A13" s="3" t="s">
        <v>49</v>
      </c>
      <c r="B13">
        <v>484798</v>
      </c>
      <c r="C13">
        <v>480523</v>
      </c>
      <c r="D13">
        <v>575884</v>
      </c>
      <c r="E13">
        <v>645758</v>
      </c>
      <c r="F13">
        <v>560068</v>
      </c>
      <c r="G13">
        <v>509092</v>
      </c>
    </row>
    <row r="27" spans="1:7" x14ac:dyDescent="0.25">
      <c r="A27" t="s">
        <v>48</v>
      </c>
      <c r="B27" s="4">
        <v>2018</v>
      </c>
      <c r="C27" s="4">
        <v>2019</v>
      </c>
      <c r="D27">
        <v>2020</v>
      </c>
      <c r="E27">
        <v>2021</v>
      </c>
      <c r="F27">
        <v>2022</v>
      </c>
      <c r="G27">
        <v>2023</v>
      </c>
    </row>
    <row r="28" spans="1:7" x14ac:dyDescent="0.25">
      <c r="A28" s="3" t="s">
        <v>10</v>
      </c>
      <c r="B28">
        <v>3120</v>
      </c>
      <c r="C28">
        <v>3164</v>
      </c>
      <c r="D28">
        <v>3413</v>
      </c>
      <c r="E28">
        <v>3569</v>
      </c>
      <c r="F28">
        <v>3672</v>
      </c>
      <c r="G28">
        <v>3503</v>
      </c>
    </row>
    <row r="29" spans="1:7" x14ac:dyDescent="0.25">
      <c r="A29" s="3" t="s">
        <v>11</v>
      </c>
      <c r="B29">
        <v>10380</v>
      </c>
      <c r="C29">
        <v>10258</v>
      </c>
      <c r="D29">
        <v>12278</v>
      </c>
      <c r="E29">
        <v>13407</v>
      </c>
      <c r="F29">
        <v>12745</v>
      </c>
      <c r="G29">
        <v>12777</v>
      </c>
    </row>
    <row r="30" spans="1:7" x14ac:dyDescent="0.25">
      <c r="A30" t="s">
        <v>13</v>
      </c>
      <c r="B30">
        <v>19774</v>
      </c>
      <c r="C30">
        <v>19513</v>
      </c>
      <c r="D30">
        <v>23538</v>
      </c>
      <c r="E30">
        <v>24900</v>
      </c>
      <c r="F30">
        <v>22487</v>
      </c>
      <c r="G30">
        <v>20934</v>
      </c>
    </row>
    <row r="31" spans="1:7" x14ac:dyDescent="0.25">
      <c r="A31" t="s">
        <v>15</v>
      </c>
      <c r="B31">
        <v>27461</v>
      </c>
      <c r="C31">
        <v>26969</v>
      </c>
      <c r="D31">
        <v>32696</v>
      </c>
      <c r="E31">
        <v>35195</v>
      </c>
      <c r="F31">
        <v>31295</v>
      </c>
      <c r="G31">
        <v>27775</v>
      </c>
    </row>
    <row r="32" spans="1:7" x14ac:dyDescent="0.25">
      <c r="A32" t="s">
        <v>17</v>
      </c>
      <c r="B32">
        <v>31383</v>
      </c>
      <c r="C32">
        <v>32209</v>
      </c>
      <c r="D32">
        <v>40790</v>
      </c>
      <c r="E32">
        <v>47079</v>
      </c>
      <c r="F32">
        <v>43074</v>
      </c>
      <c r="G32">
        <v>39674</v>
      </c>
    </row>
    <row r="33" spans="1:7" x14ac:dyDescent="0.25">
      <c r="A33" t="s">
        <v>19</v>
      </c>
      <c r="B33">
        <v>37617</v>
      </c>
      <c r="C33">
        <v>38638</v>
      </c>
      <c r="D33">
        <v>48081</v>
      </c>
      <c r="E33">
        <v>56403</v>
      </c>
      <c r="F33">
        <v>50472</v>
      </c>
      <c r="G33">
        <v>46983</v>
      </c>
    </row>
    <row r="34" spans="1:7" x14ac:dyDescent="0.25">
      <c r="A34" t="s">
        <v>21</v>
      </c>
      <c r="B34">
        <v>42763</v>
      </c>
      <c r="C34">
        <v>44348</v>
      </c>
      <c r="D34">
        <v>56409</v>
      </c>
      <c r="E34">
        <v>68536</v>
      </c>
      <c r="F34">
        <v>61133</v>
      </c>
      <c r="G34">
        <v>58353</v>
      </c>
    </row>
    <row r="35" spans="1:7" x14ac:dyDescent="0.25">
      <c r="A35" t="s">
        <v>23</v>
      </c>
      <c r="B35">
        <v>64873</v>
      </c>
      <c r="C35">
        <v>63739</v>
      </c>
      <c r="D35">
        <v>76431</v>
      </c>
      <c r="E35">
        <v>86144</v>
      </c>
      <c r="F35">
        <v>73143</v>
      </c>
      <c r="G35">
        <v>67271</v>
      </c>
    </row>
    <row r="36" spans="1:7" x14ac:dyDescent="0.25">
      <c r="A36" t="s">
        <v>25</v>
      </c>
      <c r="B36">
        <v>99964</v>
      </c>
      <c r="C36">
        <v>96654</v>
      </c>
      <c r="D36">
        <v>114711</v>
      </c>
      <c r="E36">
        <v>129893</v>
      </c>
      <c r="F36">
        <v>110141</v>
      </c>
      <c r="G36">
        <v>99502</v>
      </c>
    </row>
    <row r="37" spans="1:7" x14ac:dyDescent="0.25">
      <c r="A37" t="s">
        <v>27</v>
      </c>
      <c r="B37">
        <v>160963</v>
      </c>
      <c r="C37">
        <v>158453</v>
      </c>
      <c r="D37">
        <v>183228</v>
      </c>
      <c r="E37">
        <v>197608</v>
      </c>
      <c r="F37">
        <v>168323</v>
      </c>
      <c r="G37">
        <v>148600</v>
      </c>
    </row>
    <row r="38" spans="1:7" x14ac:dyDescent="0.25">
      <c r="A38" t="s">
        <v>29</v>
      </c>
      <c r="B38">
        <v>213873</v>
      </c>
      <c r="C38">
        <v>216484</v>
      </c>
      <c r="D38">
        <v>257321</v>
      </c>
      <c r="E38">
        <v>280563</v>
      </c>
      <c r="F38">
        <v>249218</v>
      </c>
      <c r="G38">
        <v>227934</v>
      </c>
    </row>
    <row r="39" spans="1:7" x14ac:dyDescent="0.25">
      <c r="A39" t="s">
        <v>31</v>
      </c>
      <c r="B39">
        <v>251246</v>
      </c>
      <c r="C39">
        <v>254412</v>
      </c>
      <c r="D39">
        <v>306388</v>
      </c>
      <c r="E39">
        <v>330984</v>
      </c>
      <c r="F39">
        <v>306165</v>
      </c>
      <c r="G39">
        <v>288996</v>
      </c>
    </row>
    <row r="40" spans="1:7" x14ac:dyDescent="0.25">
      <c r="A40" t="s">
        <v>33</v>
      </c>
      <c r="B40">
        <v>292532</v>
      </c>
      <c r="C40">
        <v>301147</v>
      </c>
      <c r="D40">
        <v>368119</v>
      </c>
      <c r="E40">
        <v>393282</v>
      </c>
      <c r="F40">
        <v>362416</v>
      </c>
      <c r="G40">
        <v>338684</v>
      </c>
    </row>
    <row r="41" spans="1:7" x14ac:dyDescent="0.25">
      <c r="A41" t="s">
        <v>35</v>
      </c>
      <c r="B41">
        <v>321745</v>
      </c>
      <c r="C41">
        <v>329493</v>
      </c>
      <c r="D41">
        <v>398191</v>
      </c>
      <c r="E41">
        <v>408867</v>
      </c>
      <c r="F41">
        <v>407592</v>
      </c>
      <c r="G41">
        <v>389791</v>
      </c>
    </row>
    <row r="42" spans="1:7" x14ac:dyDescent="0.25">
      <c r="A42" t="s">
        <v>37</v>
      </c>
      <c r="B42">
        <v>353460</v>
      </c>
      <c r="C42">
        <v>358534</v>
      </c>
      <c r="D42">
        <v>423893</v>
      </c>
      <c r="E42">
        <v>420786</v>
      </c>
      <c r="F42">
        <v>417311</v>
      </c>
      <c r="G42">
        <v>408397</v>
      </c>
    </row>
    <row r="43" spans="1:7" x14ac:dyDescent="0.25">
      <c r="A43" t="s">
        <v>39</v>
      </c>
      <c r="B43">
        <v>385116</v>
      </c>
      <c r="C43">
        <v>378916</v>
      </c>
      <c r="D43">
        <v>439251</v>
      </c>
      <c r="E43">
        <v>414900</v>
      </c>
      <c r="F43">
        <v>408434</v>
      </c>
      <c r="G43">
        <v>389919</v>
      </c>
    </row>
    <row r="44" spans="1:7" x14ac:dyDescent="0.25">
      <c r="A44" t="s">
        <v>42</v>
      </c>
      <c r="B44">
        <v>320069</v>
      </c>
      <c r="C44">
        <v>317483</v>
      </c>
      <c r="D44">
        <v>365686</v>
      </c>
      <c r="E44">
        <v>336925</v>
      </c>
      <c r="F44">
        <v>332016</v>
      </c>
      <c r="G44">
        <v>312034</v>
      </c>
    </row>
    <row r="45" spans="1:7" x14ac:dyDescent="0.25">
      <c r="A45" t="s">
        <v>44</v>
      </c>
      <c r="B45">
        <v>144846</v>
      </c>
      <c r="C45">
        <v>146616</v>
      </c>
      <c r="D45">
        <v>171236</v>
      </c>
      <c r="E45">
        <v>155459</v>
      </c>
      <c r="F45">
        <v>157396</v>
      </c>
      <c r="G45">
        <v>149364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BBDB-B47F-45A1-97BE-1C6EAF4754CC}">
  <dimension ref="A3:Y45"/>
  <sheetViews>
    <sheetView tabSelected="1" workbookViewId="0">
      <selection activeCell="H4" sqref="H4"/>
    </sheetView>
  </sheetViews>
  <sheetFormatPr defaultRowHeight="15" x14ac:dyDescent="0.25"/>
  <cols>
    <col min="1" max="1" width="14.28515625" bestFit="1" customWidth="1"/>
    <col min="2" max="2" width="16.85546875" bestFit="1" customWidth="1"/>
    <col min="3" max="7" width="8" bestFit="1" customWidth="1"/>
    <col min="8" max="8" width="11.28515625" bestFit="1" customWidth="1"/>
  </cols>
  <sheetData>
    <row r="3" spans="1:25" x14ac:dyDescent="0.25">
      <c r="A3" s="2" t="s">
        <v>50</v>
      </c>
      <c r="B3" s="2" t="s">
        <v>51</v>
      </c>
    </row>
    <row r="4" spans="1:25" x14ac:dyDescent="0.25">
      <c r="A4" s="2" t="s">
        <v>48</v>
      </c>
      <c r="B4">
        <v>2018</v>
      </c>
      <c r="C4">
        <v>2019</v>
      </c>
      <c r="D4">
        <v>2020</v>
      </c>
      <c r="E4">
        <v>2021</v>
      </c>
      <c r="F4">
        <v>2022</v>
      </c>
      <c r="G4">
        <v>2023</v>
      </c>
      <c r="H4" s="5" t="s">
        <v>53</v>
      </c>
    </row>
    <row r="5" spans="1:25" x14ac:dyDescent="0.25">
      <c r="A5" s="3" t="s">
        <v>10</v>
      </c>
      <c r="B5">
        <v>3120</v>
      </c>
      <c r="C5">
        <v>3164</v>
      </c>
      <c r="D5">
        <v>3413</v>
      </c>
      <c r="E5">
        <v>3569</v>
      </c>
      <c r="F5">
        <v>3672</v>
      </c>
      <c r="G5">
        <v>3503</v>
      </c>
      <c r="H5">
        <f>2*E5/(B5+C5)</f>
        <v>1.1359007001909611</v>
      </c>
    </row>
    <row r="6" spans="1:25" x14ac:dyDescent="0.25">
      <c r="A6" s="3" t="s">
        <v>11</v>
      </c>
      <c r="B6">
        <v>10380</v>
      </c>
      <c r="C6">
        <v>10258</v>
      </c>
      <c r="D6">
        <v>12278</v>
      </c>
      <c r="E6">
        <v>13407</v>
      </c>
      <c r="F6">
        <v>12745</v>
      </c>
      <c r="G6">
        <v>12777</v>
      </c>
      <c r="H6">
        <f t="shared" ref="H6:H22" si="0">2*E6/(B6+C6)</f>
        <v>1.2992538036631456</v>
      </c>
    </row>
    <row r="7" spans="1:25" x14ac:dyDescent="0.25">
      <c r="A7" s="3" t="s">
        <v>13</v>
      </c>
      <c r="B7">
        <v>19774</v>
      </c>
      <c r="C7">
        <v>19513</v>
      </c>
      <c r="D7">
        <v>23538</v>
      </c>
      <c r="E7">
        <v>24900</v>
      </c>
      <c r="F7">
        <v>22487</v>
      </c>
      <c r="G7">
        <v>20934</v>
      </c>
      <c r="H7">
        <f t="shared" si="0"/>
        <v>1.2675948787130602</v>
      </c>
    </row>
    <row r="8" spans="1:25" x14ac:dyDescent="0.25">
      <c r="A8" s="3" t="s">
        <v>15</v>
      </c>
      <c r="B8">
        <v>27461</v>
      </c>
      <c r="C8">
        <v>26969</v>
      </c>
      <c r="D8">
        <v>32696</v>
      </c>
      <c r="E8">
        <v>35195</v>
      </c>
      <c r="F8">
        <v>31295</v>
      </c>
      <c r="G8">
        <v>27775</v>
      </c>
      <c r="H8">
        <f t="shared" si="0"/>
        <v>1.2932206503766306</v>
      </c>
    </row>
    <row r="9" spans="1:25" x14ac:dyDescent="0.25">
      <c r="A9" s="3" t="s">
        <v>17</v>
      </c>
      <c r="B9">
        <v>31383</v>
      </c>
      <c r="C9">
        <v>32209</v>
      </c>
      <c r="D9">
        <v>40790</v>
      </c>
      <c r="E9">
        <v>47079</v>
      </c>
      <c r="F9">
        <v>43074</v>
      </c>
      <c r="G9">
        <v>39674</v>
      </c>
      <c r="H9">
        <f t="shared" si="0"/>
        <v>1.4806579443955215</v>
      </c>
    </row>
    <row r="10" spans="1:25" x14ac:dyDescent="0.25">
      <c r="A10" s="3" t="s">
        <v>19</v>
      </c>
      <c r="B10">
        <v>37617</v>
      </c>
      <c r="C10">
        <v>38638</v>
      </c>
      <c r="D10">
        <v>48081</v>
      </c>
      <c r="E10">
        <v>56403</v>
      </c>
      <c r="F10">
        <v>50472</v>
      </c>
      <c r="G10">
        <v>46983</v>
      </c>
      <c r="H10">
        <f t="shared" si="0"/>
        <v>1.4793259458396171</v>
      </c>
    </row>
    <row r="11" spans="1:25" x14ac:dyDescent="0.25">
      <c r="A11" s="3" t="s">
        <v>21</v>
      </c>
      <c r="B11">
        <v>42763</v>
      </c>
      <c r="C11">
        <v>44348</v>
      </c>
      <c r="D11">
        <v>56409</v>
      </c>
      <c r="E11">
        <v>68536</v>
      </c>
      <c r="F11">
        <v>61133</v>
      </c>
      <c r="G11">
        <v>58353</v>
      </c>
      <c r="H11">
        <f t="shared" si="0"/>
        <v>1.5735326193018104</v>
      </c>
      <c r="Y11" t="s">
        <v>52</v>
      </c>
    </row>
    <row r="12" spans="1:25" x14ac:dyDescent="0.25">
      <c r="A12" s="3" t="s">
        <v>23</v>
      </c>
      <c r="B12">
        <v>64873</v>
      </c>
      <c r="C12">
        <v>63739</v>
      </c>
      <c r="D12">
        <v>76431</v>
      </c>
      <c r="E12">
        <v>86144</v>
      </c>
      <c r="F12">
        <v>73143</v>
      </c>
      <c r="G12">
        <v>67271</v>
      </c>
      <c r="H12">
        <f t="shared" si="0"/>
        <v>1.3395950611140484</v>
      </c>
    </row>
    <row r="13" spans="1:25" x14ac:dyDescent="0.25">
      <c r="A13" s="3" t="s">
        <v>25</v>
      </c>
      <c r="B13">
        <v>99964</v>
      </c>
      <c r="C13">
        <v>96654</v>
      </c>
      <c r="D13">
        <v>114711</v>
      </c>
      <c r="E13">
        <v>129893</v>
      </c>
      <c r="F13">
        <v>110141</v>
      </c>
      <c r="G13">
        <v>99502</v>
      </c>
      <c r="H13">
        <f t="shared" si="0"/>
        <v>1.3212727217243589</v>
      </c>
    </row>
    <row r="14" spans="1:25" x14ac:dyDescent="0.25">
      <c r="A14" s="3" t="s">
        <v>27</v>
      </c>
      <c r="B14">
        <v>160963</v>
      </c>
      <c r="C14">
        <v>158453</v>
      </c>
      <c r="D14">
        <v>183228</v>
      </c>
      <c r="E14">
        <v>197608</v>
      </c>
      <c r="F14">
        <v>168323</v>
      </c>
      <c r="G14">
        <v>148600</v>
      </c>
      <c r="H14">
        <f t="shared" si="0"/>
        <v>1.2373080872592481</v>
      </c>
    </row>
    <row r="15" spans="1:25" x14ac:dyDescent="0.25">
      <c r="A15" s="3" t="s">
        <v>29</v>
      </c>
      <c r="B15">
        <v>213873</v>
      </c>
      <c r="C15">
        <v>216484</v>
      </c>
      <c r="D15">
        <v>257321</v>
      </c>
      <c r="E15">
        <v>280563</v>
      </c>
      <c r="F15">
        <v>249218</v>
      </c>
      <c r="G15">
        <v>227934</v>
      </c>
      <c r="H15">
        <f t="shared" si="0"/>
        <v>1.3038616776304324</v>
      </c>
    </row>
    <row r="16" spans="1:25" x14ac:dyDescent="0.25">
      <c r="A16" s="3" t="s">
        <v>31</v>
      </c>
      <c r="B16">
        <v>251246</v>
      </c>
      <c r="C16">
        <v>254412</v>
      </c>
      <c r="D16">
        <v>306388</v>
      </c>
      <c r="E16">
        <v>330984</v>
      </c>
      <c r="F16">
        <v>306165</v>
      </c>
      <c r="G16">
        <v>288996</v>
      </c>
      <c r="H16">
        <f t="shared" si="0"/>
        <v>1.3091219757227217</v>
      </c>
    </row>
    <row r="17" spans="1:8" x14ac:dyDescent="0.25">
      <c r="A17" s="3" t="s">
        <v>33</v>
      </c>
      <c r="B17">
        <v>292532</v>
      </c>
      <c r="C17">
        <v>301147</v>
      </c>
      <c r="D17">
        <v>368119</v>
      </c>
      <c r="E17">
        <v>393282</v>
      </c>
      <c r="F17">
        <v>362416</v>
      </c>
      <c r="G17">
        <v>338684</v>
      </c>
      <c r="H17">
        <f t="shared" si="0"/>
        <v>1.3248977983051446</v>
      </c>
    </row>
    <row r="18" spans="1:8" x14ac:dyDescent="0.25">
      <c r="A18" s="3" t="s">
        <v>35</v>
      </c>
      <c r="B18">
        <v>321745</v>
      </c>
      <c r="C18">
        <v>329493</v>
      </c>
      <c r="D18">
        <v>398191</v>
      </c>
      <c r="E18">
        <v>408867</v>
      </c>
      <c r="F18">
        <v>407592</v>
      </c>
      <c r="G18">
        <v>389791</v>
      </c>
      <c r="H18">
        <f t="shared" si="0"/>
        <v>1.2556607568968641</v>
      </c>
    </row>
    <row r="19" spans="1:8" x14ac:dyDescent="0.25">
      <c r="A19" s="3" t="s">
        <v>37</v>
      </c>
      <c r="B19">
        <v>353460</v>
      </c>
      <c r="C19">
        <v>358534</v>
      </c>
      <c r="D19">
        <v>423893</v>
      </c>
      <c r="E19">
        <v>420786</v>
      </c>
      <c r="F19">
        <v>417311</v>
      </c>
      <c r="G19">
        <v>408397</v>
      </c>
      <c r="H19">
        <f t="shared" si="0"/>
        <v>1.1819931066834832</v>
      </c>
    </row>
    <row r="20" spans="1:8" x14ac:dyDescent="0.25">
      <c r="A20" s="3" t="s">
        <v>39</v>
      </c>
      <c r="B20">
        <v>385116</v>
      </c>
      <c r="C20">
        <v>378916</v>
      </c>
      <c r="D20">
        <v>439251</v>
      </c>
      <c r="E20">
        <v>414900</v>
      </c>
      <c r="F20">
        <v>408434</v>
      </c>
      <c r="G20">
        <v>389919</v>
      </c>
      <c r="H20">
        <f t="shared" si="0"/>
        <v>1.0860801641816049</v>
      </c>
    </row>
    <row r="21" spans="1:8" x14ac:dyDescent="0.25">
      <c r="A21" s="3" t="s">
        <v>42</v>
      </c>
      <c r="B21">
        <v>320069</v>
      </c>
      <c r="C21">
        <v>317483</v>
      </c>
      <c r="D21">
        <v>365686</v>
      </c>
      <c r="E21">
        <v>336925</v>
      </c>
      <c r="F21">
        <v>332016</v>
      </c>
      <c r="G21">
        <v>312034</v>
      </c>
      <c r="H21">
        <f t="shared" si="0"/>
        <v>1.0569333952367808</v>
      </c>
    </row>
    <row r="22" spans="1:8" x14ac:dyDescent="0.25">
      <c r="A22" s="3" t="s">
        <v>44</v>
      </c>
      <c r="B22">
        <v>144846</v>
      </c>
      <c r="C22">
        <v>146616</v>
      </c>
      <c r="D22">
        <v>171236</v>
      </c>
      <c r="E22">
        <v>155459</v>
      </c>
      <c r="F22">
        <v>157396</v>
      </c>
      <c r="G22">
        <v>149364</v>
      </c>
      <c r="H22">
        <f t="shared" si="0"/>
        <v>1.0667531273373545</v>
      </c>
    </row>
    <row r="23" spans="1:8" x14ac:dyDescent="0.25">
      <c r="A23" s="3" t="s">
        <v>49</v>
      </c>
      <c r="B23">
        <v>2781185</v>
      </c>
      <c r="C23">
        <v>2797030</v>
      </c>
      <c r="D23">
        <v>3321660</v>
      </c>
      <c r="E23">
        <v>3404500</v>
      </c>
      <c r="F23">
        <v>3217033</v>
      </c>
      <c r="G23">
        <v>3030491</v>
      </c>
    </row>
    <row r="27" spans="1:8" x14ac:dyDescent="0.25">
      <c r="A27" t="s">
        <v>48</v>
      </c>
      <c r="B27" s="4">
        <v>2018</v>
      </c>
      <c r="C27" s="4">
        <v>2019</v>
      </c>
      <c r="D27">
        <v>2020</v>
      </c>
      <c r="E27">
        <v>2021</v>
      </c>
      <c r="F27">
        <v>2022</v>
      </c>
      <c r="G27">
        <v>2023</v>
      </c>
    </row>
    <row r="28" spans="1:8" x14ac:dyDescent="0.25">
      <c r="A28" s="3" t="s">
        <v>10</v>
      </c>
      <c r="B28">
        <v>3120</v>
      </c>
      <c r="C28">
        <v>3164</v>
      </c>
      <c r="D28">
        <v>3413</v>
      </c>
      <c r="E28">
        <v>3569</v>
      </c>
      <c r="F28">
        <v>3672</v>
      </c>
      <c r="G28">
        <v>3503</v>
      </c>
    </row>
    <row r="29" spans="1:8" x14ac:dyDescent="0.25">
      <c r="A29" s="3" t="s">
        <v>11</v>
      </c>
      <c r="B29">
        <v>10380</v>
      </c>
      <c r="C29">
        <v>10258</v>
      </c>
      <c r="D29">
        <v>12278</v>
      </c>
      <c r="E29">
        <v>13407</v>
      </c>
      <c r="F29">
        <v>12745</v>
      </c>
      <c r="G29">
        <v>12777</v>
      </c>
    </row>
    <row r="30" spans="1:8" x14ac:dyDescent="0.25">
      <c r="A30" t="s">
        <v>13</v>
      </c>
      <c r="B30">
        <v>19774</v>
      </c>
      <c r="C30">
        <v>19513</v>
      </c>
      <c r="D30">
        <v>23538</v>
      </c>
      <c r="E30">
        <v>24900</v>
      </c>
      <c r="F30">
        <v>22487</v>
      </c>
      <c r="G30">
        <v>20934</v>
      </c>
    </row>
    <row r="31" spans="1:8" x14ac:dyDescent="0.25">
      <c r="A31" t="s">
        <v>15</v>
      </c>
      <c r="B31">
        <v>27461</v>
      </c>
      <c r="C31">
        <v>26969</v>
      </c>
      <c r="D31">
        <v>32696</v>
      </c>
      <c r="E31">
        <v>35195</v>
      </c>
      <c r="F31">
        <v>31295</v>
      </c>
      <c r="G31">
        <v>27775</v>
      </c>
    </row>
    <row r="32" spans="1:8" x14ac:dyDescent="0.25">
      <c r="A32" t="s">
        <v>17</v>
      </c>
      <c r="B32">
        <v>31383</v>
      </c>
      <c r="C32">
        <v>32209</v>
      </c>
      <c r="D32">
        <v>40790</v>
      </c>
      <c r="E32">
        <v>47079</v>
      </c>
      <c r="F32">
        <v>43074</v>
      </c>
      <c r="G32">
        <v>39674</v>
      </c>
    </row>
    <row r="33" spans="1:7" x14ac:dyDescent="0.25">
      <c r="A33" t="s">
        <v>19</v>
      </c>
      <c r="B33">
        <v>37617</v>
      </c>
      <c r="C33">
        <v>38638</v>
      </c>
      <c r="D33">
        <v>48081</v>
      </c>
      <c r="E33">
        <v>56403</v>
      </c>
      <c r="F33">
        <v>50472</v>
      </c>
      <c r="G33">
        <v>46983</v>
      </c>
    </row>
    <row r="34" spans="1:7" x14ac:dyDescent="0.25">
      <c r="A34" t="s">
        <v>21</v>
      </c>
      <c r="B34">
        <v>42763</v>
      </c>
      <c r="C34">
        <v>44348</v>
      </c>
      <c r="D34">
        <v>56409</v>
      </c>
      <c r="E34">
        <v>68536</v>
      </c>
      <c r="F34">
        <v>61133</v>
      </c>
      <c r="G34">
        <v>58353</v>
      </c>
    </row>
    <row r="35" spans="1:7" x14ac:dyDescent="0.25">
      <c r="A35" t="s">
        <v>23</v>
      </c>
      <c r="B35">
        <v>64873</v>
      </c>
      <c r="C35">
        <v>63739</v>
      </c>
      <c r="D35">
        <v>76431</v>
      </c>
      <c r="E35">
        <v>86144</v>
      </c>
      <c r="F35">
        <v>73143</v>
      </c>
      <c r="G35">
        <v>67271</v>
      </c>
    </row>
    <row r="36" spans="1:7" x14ac:dyDescent="0.25">
      <c r="A36" t="s">
        <v>25</v>
      </c>
      <c r="B36">
        <v>99964</v>
      </c>
      <c r="C36">
        <v>96654</v>
      </c>
      <c r="D36">
        <v>114711</v>
      </c>
      <c r="E36">
        <v>129893</v>
      </c>
      <c r="F36">
        <v>110141</v>
      </c>
      <c r="G36">
        <v>99502</v>
      </c>
    </row>
    <row r="37" spans="1:7" x14ac:dyDescent="0.25">
      <c r="A37" t="s">
        <v>27</v>
      </c>
      <c r="B37">
        <v>160963</v>
      </c>
      <c r="C37">
        <v>158453</v>
      </c>
      <c r="D37">
        <v>183228</v>
      </c>
      <c r="E37">
        <v>197608</v>
      </c>
      <c r="F37">
        <v>168323</v>
      </c>
      <c r="G37">
        <v>148600</v>
      </c>
    </row>
    <row r="38" spans="1:7" x14ac:dyDescent="0.25">
      <c r="A38" t="s">
        <v>29</v>
      </c>
      <c r="B38">
        <v>213873</v>
      </c>
      <c r="C38">
        <v>216484</v>
      </c>
      <c r="D38">
        <v>257321</v>
      </c>
      <c r="E38">
        <v>280563</v>
      </c>
      <c r="F38">
        <v>249218</v>
      </c>
      <c r="G38">
        <v>227934</v>
      </c>
    </row>
    <row r="39" spans="1:7" x14ac:dyDescent="0.25">
      <c r="A39" t="s">
        <v>31</v>
      </c>
      <c r="B39">
        <v>251246</v>
      </c>
      <c r="C39">
        <v>254412</v>
      </c>
      <c r="D39">
        <v>306388</v>
      </c>
      <c r="E39">
        <v>330984</v>
      </c>
      <c r="F39">
        <v>306165</v>
      </c>
      <c r="G39">
        <v>288996</v>
      </c>
    </row>
    <row r="40" spans="1:7" x14ac:dyDescent="0.25">
      <c r="A40" t="s">
        <v>33</v>
      </c>
      <c r="B40">
        <v>292532</v>
      </c>
      <c r="C40">
        <v>301147</v>
      </c>
      <c r="D40">
        <v>368119</v>
      </c>
      <c r="E40">
        <v>393282</v>
      </c>
      <c r="F40">
        <v>362416</v>
      </c>
      <c r="G40">
        <v>338684</v>
      </c>
    </row>
    <row r="41" spans="1:7" x14ac:dyDescent="0.25">
      <c r="A41" t="s">
        <v>35</v>
      </c>
      <c r="B41">
        <v>321745</v>
      </c>
      <c r="C41">
        <v>329493</v>
      </c>
      <c r="D41">
        <v>398191</v>
      </c>
      <c r="E41">
        <v>408867</v>
      </c>
      <c r="F41">
        <v>407592</v>
      </c>
      <c r="G41">
        <v>389791</v>
      </c>
    </row>
    <row r="42" spans="1:7" x14ac:dyDescent="0.25">
      <c r="A42" t="s">
        <v>37</v>
      </c>
      <c r="B42">
        <v>353460</v>
      </c>
      <c r="C42">
        <v>358534</v>
      </c>
      <c r="D42">
        <v>423893</v>
      </c>
      <c r="E42">
        <v>420786</v>
      </c>
      <c r="F42">
        <v>417311</v>
      </c>
      <c r="G42">
        <v>408397</v>
      </c>
    </row>
    <row r="43" spans="1:7" x14ac:dyDescent="0.25">
      <c r="A43" t="s">
        <v>39</v>
      </c>
      <c r="B43">
        <v>385116</v>
      </c>
      <c r="C43">
        <v>378916</v>
      </c>
      <c r="D43">
        <v>439251</v>
      </c>
      <c r="E43">
        <v>414900</v>
      </c>
      <c r="F43">
        <v>408434</v>
      </c>
      <c r="G43">
        <v>389919</v>
      </c>
    </row>
    <row r="44" spans="1:7" x14ac:dyDescent="0.25">
      <c r="A44" t="s">
        <v>42</v>
      </c>
      <c r="B44">
        <v>320069</v>
      </c>
      <c r="C44">
        <v>317483</v>
      </c>
      <c r="D44">
        <v>365686</v>
      </c>
      <c r="E44">
        <v>336925</v>
      </c>
      <c r="F44">
        <v>332016</v>
      </c>
      <c r="G44">
        <v>312034</v>
      </c>
    </row>
    <row r="45" spans="1:7" x14ac:dyDescent="0.25">
      <c r="A45" t="s">
        <v>44</v>
      </c>
      <c r="B45">
        <v>144846</v>
      </c>
      <c r="C45">
        <v>146616</v>
      </c>
      <c r="D45">
        <v>171236</v>
      </c>
      <c r="E45">
        <v>155459</v>
      </c>
      <c r="F45">
        <v>157396</v>
      </c>
      <c r="G45">
        <v>149364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66EC-BB1C-4741-911F-A23C1CE29635}">
  <dimension ref="A1:G143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</v>
      </c>
      <c r="C2">
        <v>2018</v>
      </c>
      <c r="D2">
        <v>2018</v>
      </c>
      <c r="E2">
        <v>21467</v>
      </c>
      <c r="F2">
        <v>3848208</v>
      </c>
      <c r="G2">
        <v>557.79999999999995</v>
      </c>
    </row>
    <row r="3" spans="1:7" x14ac:dyDescent="0.25">
      <c r="A3" t="s">
        <v>7</v>
      </c>
      <c r="B3">
        <v>1</v>
      </c>
      <c r="C3">
        <v>2019</v>
      </c>
      <c r="D3">
        <v>2019</v>
      </c>
      <c r="E3">
        <v>20921</v>
      </c>
      <c r="F3">
        <v>3783052</v>
      </c>
      <c r="G3">
        <v>553</v>
      </c>
    </row>
    <row r="4" spans="1:7" x14ac:dyDescent="0.25">
      <c r="A4" t="s">
        <v>7</v>
      </c>
      <c r="B4">
        <v>1</v>
      </c>
      <c r="C4">
        <v>2020</v>
      </c>
      <c r="D4">
        <v>2020</v>
      </c>
      <c r="E4">
        <v>19582</v>
      </c>
      <c r="F4">
        <v>3735010</v>
      </c>
      <c r="G4">
        <v>524.29999999999995</v>
      </c>
    </row>
    <row r="5" spans="1:7" x14ac:dyDescent="0.25">
      <c r="A5" t="s">
        <v>7</v>
      </c>
      <c r="B5">
        <v>1</v>
      </c>
      <c r="C5">
        <v>2021</v>
      </c>
      <c r="D5">
        <v>2021</v>
      </c>
      <c r="E5">
        <v>19920</v>
      </c>
      <c r="F5">
        <v>3564493</v>
      </c>
      <c r="G5">
        <v>558.79999999999995</v>
      </c>
    </row>
    <row r="6" spans="1:7" x14ac:dyDescent="0.25">
      <c r="A6" t="s">
        <v>7</v>
      </c>
      <c r="B6">
        <v>1</v>
      </c>
      <c r="C6">
        <v>2022</v>
      </c>
      <c r="D6">
        <v>2022</v>
      </c>
      <c r="E6">
        <v>20553</v>
      </c>
      <c r="F6">
        <v>3683113</v>
      </c>
      <c r="G6">
        <v>558</v>
      </c>
    </row>
    <row r="7" spans="1:7" x14ac:dyDescent="0.25">
      <c r="A7" t="s">
        <v>7</v>
      </c>
      <c r="B7">
        <v>1</v>
      </c>
      <c r="C7">
        <v>2023</v>
      </c>
      <c r="D7">
        <v>2023</v>
      </c>
      <c r="E7">
        <v>20145</v>
      </c>
      <c r="F7">
        <v>3648654</v>
      </c>
      <c r="G7">
        <v>552.1</v>
      </c>
    </row>
    <row r="8" spans="1:7" x14ac:dyDescent="0.25">
      <c r="A8" t="s">
        <v>46</v>
      </c>
      <c r="B8" t="s">
        <v>47</v>
      </c>
      <c r="C8">
        <v>2018</v>
      </c>
      <c r="D8">
        <v>2018</v>
      </c>
      <c r="E8">
        <v>30249</v>
      </c>
      <c r="F8" t="s">
        <v>41</v>
      </c>
      <c r="G8" t="s">
        <v>41</v>
      </c>
    </row>
    <row r="9" spans="1:7" x14ac:dyDescent="0.25">
      <c r="A9" t="s">
        <v>46</v>
      </c>
      <c r="B9" t="s">
        <v>47</v>
      </c>
      <c r="C9">
        <v>2019</v>
      </c>
      <c r="D9">
        <v>2019</v>
      </c>
      <c r="E9">
        <v>30731</v>
      </c>
      <c r="F9" t="s">
        <v>41</v>
      </c>
      <c r="G9" t="s">
        <v>41</v>
      </c>
    </row>
    <row r="10" spans="1:7" x14ac:dyDescent="0.25">
      <c r="A10" t="s">
        <v>46</v>
      </c>
      <c r="B10" t="s">
        <v>47</v>
      </c>
      <c r="C10">
        <v>2020</v>
      </c>
      <c r="D10">
        <v>2020</v>
      </c>
      <c r="E10">
        <v>36632</v>
      </c>
      <c r="F10" t="s">
        <v>41</v>
      </c>
      <c r="G10" t="s">
        <v>41</v>
      </c>
    </row>
    <row r="11" spans="1:7" x14ac:dyDescent="0.25">
      <c r="A11" t="s">
        <v>46</v>
      </c>
      <c r="B11" t="s">
        <v>47</v>
      </c>
      <c r="C11">
        <v>2021</v>
      </c>
      <c r="D11">
        <v>2021</v>
      </c>
      <c r="E11">
        <v>33496</v>
      </c>
      <c r="F11" t="s">
        <v>41</v>
      </c>
      <c r="G11" t="s">
        <v>41</v>
      </c>
    </row>
    <row r="12" spans="1:7" x14ac:dyDescent="0.25">
      <c r="A12" t="s">
        <v>46</v>
      </c>
      <c r="B12" t="s">
        <v>47</v>
      </c>
      <c r="C12">
        <v>2022</v>
      </c>
      <c r="D12">
        <v>2022</v>
      </c>
      <c r="E12">
        <v>35445</v>
      </c>
      <c r="F12" t="s">
        <v>41</v>
      </c>
      <c r="G12" t="s">
        <v>41</v>
      </c>
    </row>
    <row r="13" spans="1:7" x14ac:dyDescent="0.25">
      <c r="A13" t="s">
        <v>46</v>
      </c>
      <c r="B13" t="s">
        <v>47</v>
      </c>
      <c r="C13">
        <v>2023</v>
      </c>
      <c r="D13">
        <v>2023</v>
      </c>
      <c r="E13">
        <v>33687</v>
      </c>
      <c r="F13" t="s">
        <v>41</v>
      </c>
      <c r="G13" t="s">
        <v>41</v>
      </c>
    </row>
    <row r="14" spans="1:7" x14ac:dyDescent="0.25">
      <c r="A14" t="s">
        <v>10</v>
      </c>
      <c r="B14" s="1">
        <v>45944</v>
      </c>
      <c r="C14">
        <v>2018</v>
      </c>
      <c r="D14">
        <v>2018</v>
      </c>
      <c r="E14">
        <v>3120</v>
      </c>
      <c r="F14">
        <v>20879527</v>
      </c>
      <c r="G14">
        <v>14.9</v>
      </c>
    </row>
    <row r="15" spans="1:7" x14ac:dyDescent="0.25">
      <c r="A15" t="s">
        <v>10</v>
      </c>
      <c r="B15" s="1">
        <v>45944</v>
      </c>
      <c r="C15">
        <v>2019</v>
      </c>
      <c r="D15">
        <v>2019</v>
      </c>
      <c r="E15">
        <v>3164</v>
      </c>
      <c r="F15">
        <v>20798268</v>
      </c>
      <c r="G15">
        <v>15.2</v>
      </c>
    </row>
    <row r="16" spans="1:7" x14ac:dyDescent="0.25">
      <c r="A16" t="s">
        <v>10</v>
      </c>
      <c r="B16" s="1">
        <v>45944</v>
      </c>
      <c r="C16">
        <v>2020</v>
      </c>
      <c r="D16">
        <v>2020</v>
      </c>
      <c r="E16">
        <v>3413</v>
      </c>
      <c r="F16">
        <v>20754423</v>
      </c>
      <c r="G16">
        <v>16.399999999999999</v>
      </c>
    </row>
    <row r="17" spans="1:7" x14ac:dyDescent="0.25">
      <c r="A17" t="s">
        <v>10</v>
      </c>
      <c r="B17" s="1">
        <v>45944</v>
      </c>
      <c r="C17">
        <v>2021</v>
      </c>
      <c r="D17">
        <v>2021</v>
      </c>
      <c r="E17">
        <v>3569</v>
      </c>
      <c r="F17">
        <v>21447784</v>
      </c>
      <c r="G17">
        <v>16.600000000000001</v>
      </c>
    </row>
    <row r="18" spans="1:7" x14ac:dyDescent="0.25">
      <c r="A18" t="s">
        <v>10</v>
      </c>
      <c r="B18" s="1">
        <v>45944</v>
      </c>
      <c r="C18">
        <v>2022</v>
      </c>
      <c r="D18">
        <v>2022</v>
      </c>
      <c r="E18">
        <v>3672</v>
      </c>
      <c r="F18">
        <v>20889839</v>
      </c>
      <c r="G18">
        <v>17.600000000000001</v>
      </c>
    </row>
    <row r="19" spans="1:7" x14ac:dyDescent="0.25">
      <c r="A19" t="s">
        <v>10</v>
      </c>
      <c r="B19" s="1">
        <v>45944</v>
      </c>
      <c r="C19">
        <v>2023</v>
      </c>
      <c r="D19">
        <v>2023</v>
      </c>
      <c r="E19">
        <v>3503</v>
      </c>
      <c r="F19">
        <v>20834564</v>
      </c>
      <c r="G19">
        <v>16.8</v>
      </c>
    </row>
    <row r="20" spans="1:7" x14ac:dyDescent="0.25">
      <c r="A20" t="s">
        <v>8</v>
      </c>
      <c r="B20" s="1">
        <v>45661</v>
      </c>
      <c r="C20">
        <v>2018</v>
      </c>
      <c r="D20">
        <v>2018</v>
      </c>
      <c r="E20">
        <v>3830</v>
      </c>
      <c r="F20">
        <v>15962067</v>
      </c>
      <c r="G20">
        <v>24</v>
      </c>
    </row>
    <row r="21" spans="1:7" x14ac:dyDescent="0.25">
      <c r="A21" t="s">
        <v>8</v>
      </c>
      <c r="B21" s="1">
        <v>45661</v>
      </c>
      <c r="C21">
        <v>2019</v>
      </c>
      <c r="D21">
        <v>2019</v>
      </c>
      <c r="E21">
        <v>3676</v>
      </c>
      <c r="F21">
        <v>15793631</v>
      </c>
      <c r="G21">
        <v>23.3</v>
      </c>
    </row>
    <row r="22" spans="1:7" x14ac:dyDescent="0.25">
      <c r="A22" t="s">
        <v>8</v>
      </c>
      <c r="B22" s="1">
        <v>45661</v>
      </c>
      <c r="C22">
        <v>2020</v>
      </c>
      <c r="D22">
        <v>2020</v>
      </c>
      <c r="E22">
        <v>3529</v>
      </c>
      <c r="F22">
        <v>15566282</v>
      </c>
      <c r="G22">
        <v>22.7</v>
      </c>
    </row>
    <row r="23" spans="1:7" x14ac:dyDescent="0.25">
      <c r="A23" t="s">
        <v>8</v>
      </c>
      <c r="B23" s="1">
        <v>45661</v>
      </c>
      <c r="C23">
        <v>2021</v>
      </c>
      <c r="D23">
        <v>2021</v>
      </c>
      <c r="E23">
        <v>3816</v>
      </c>
      <c r="F23">
        <v>15262845</v>
      </c>
      <c r="G23">
        <v>25</v>
      </c>
    </row>
    <row r="24" spans="1:7" x14ac:dyDescent="0.25">
      <c r="A24" t="s">
        <v>8</v>
      </c>
      <c r="B24" s="1">
        <v>45661</v>
      </c>
      <c r="C24">
        <v>2022</v>
      </c>
      <c r="D24">
        <v>2022</v>
      </c>
      <c r="E24">
        <v>4156</v>
      </c>
      <c r="F24">
        <v>14855240</v>
      </c>
      <c r="G24">
        <v>28</v>
      </c>
    </row>
    <row r="25" spans="1:7" x14ac:dyDescent="0.25">
      <c r="A25" t="s">
        <v>8</v>
      </c>
      <c r="B25" s="1">
        <v>45661</v>
      </c>
      <c r="C25">
        <v>2023</v>
      </c>
      <c r="D25">
        <v>2023</v>
      </c>
      <c r="E25">
        <v>4059</v>
      </c>
      <c r="F25">
        <v>14862506</v>
      </c>
      <c r="G25">
        <v>27.3</v>
      </c>
    </row>
    <row r="26" spans="1:7" x14ac:dyDescent="0.25">
      <c r="A26" t="s">
        <v>11</v>
      </c>
      <c r="B26" t="s">
        <v>12</v>
      </c>
      <c r="C26">
        <v>2018</v>
      </c>
      <c r="D26">
        <v>2018</v>
      </c>
      <c r="E26">
        <v>10380</v>
      </c>
      <c r="F26">
        <v>21097221</v>
      </c>
      <c r="G26">
        <v>49.2</v>
      </c>
    </row>
    <row r="27" spans="1:7" x14ac:dyDescent="0.25">
      <c r="A27" t="s">
        <v>11</v>
      </c>
      <c r="B27" t="s">
        <v>12</v>
      </c>
      <c r="C27">
        <v>2019</v>
      </c>
      <c r="D27">
        <v>2019</v>
      </c>
      <c r="E27">
        <v>10258</v>
      </c>
      <c r="F27">
        <v>21054570</v>
      </c>
      <c r="G27">
        <v>48.7</v>
      </c>
    </row>
    <row r="28" spans="1:7" x14ac:dyDescent="0.25">
      <c r="A28" t="s">
        <v>11</v>
      </c>
      <c r="B28" t="s">
        <v>12</v>
      </c>
      <c r="C28">
        <v>2020</v>
      </c>
      <c r="D28">
        <v>2020</v>
      </c>
      <c r="E28">
        <v>12278</v>
      </c>
      <c r="F28">
        <v>20960929</v>
      </c>
      <c r="G28">
        <v>58.6</v>
      </c>
    </row>
    <row r="29" spans="1:7" x14ac:dyDescent="0.25">
      <c r="A29" t="s">
        <v>11</v>
      </c>
      <c r="B29" t="s">
        <v>12</v>
      </c>
      <c r="C29">
        <v>2021</v>
      </c>
      <c r="D29">
        <v>2021</v>
      </c>
      <c r="E29">
        <v>13407</v>
      </c>
      <c r="F29">
        <v>21564666</v>
      </c>
      <c r="G29">
        <v>62.2</v>
      </c>
    </row>
    <row r="30" spans="1:7" x14ac:dyDescent="0.25">
      <c r="A30" t="s">
        <v>11</v>
      </c>
      <c r="B30" t="s">
        <v>12</v>
      </c>
      <c r="C30">
        <v>2022</v>
      </c>
      <c r="D30">
        <v>2022</v>
      </c>
      <c r="E30">
        <v>12745</v>
      </c>
      <c r="F30">
        <v>21635792</v>
      </c>
      <c r="G30">
        <v>58.9</v>
      </c>
    </row>
    <row r="31" spans="1:7" x14ac:dyDescent="0.25">
      <c r="A31" t="s">
        <v>11</v>
      </c>
      <c r="B31" t="s">
        <v>12</v>
      </c>
      <c r="C31">
        <v>2023</v>
      </c>
      <c r="D31">
        <v>2023</v>
      </c>
      <c r="E31">
        <v>12777</v>
      </c>
      <c r="F31">
        <v>22075480</v>
      </c>
      <c r="G31">
        <v>57.9</v>
      </c>
    </row>
    <row r="32" spans="1:7" x14ac:dyDescent="0.25">
      <c r="A32" t="s">
        <v>13</v>
      </c>
      <c r="B32" t="s">
        <v>14</v>
      </c>
      <c r="C32">
        <v>2018</v>
      </c>
      <c r="D32">
        <v>2018</v>
      </c>
      <c r="E32">
        <v>19774</v>
      </c>
      <c r="F32">
        <v>21873579</v>
      </c>
      <c r="G32">
        <v>90.4</v>
      </c>
    </row>
    <row r="33" spans="1:7" x14ac:dyDescent="0.25">
      <c r="A33" t="s">
        <v>13</v>
      </c>
      <c r="B33" t="s">
        <v>14</v>
      </c>
      <c r="C33">
        <v>2019</v>
      </c>
      <c r="D33">
        <v>2019</v>
      </c>
      <c r="E33">
        <v>19513</v>
      </c>
      <c r="F33">
        <v>21632940</v>
      </c>
      <c r="G33">
        <v>90.2</v>
      </c>
    </row>
    <row r="34" spans="1:7" x14ac:dyDescent="0.25">
      <c r="A34" t="s">
        <v>13</v>
      </c>
      <c r="B34" t="s">
        <v>14</v>
      </c>
      <c r="C34">
        <v>2020</v>
      </c>
      <c r="D34">
        <v>2020</v>
      </c>
      <c r="E34">
        <v>23538</v>
      </c>
      <c r="F34">
        <v>21594755</v>
      </c>
      <c r="G34">
        <v>109</v>
      </c>
    </row>
    <row r="35" spans="1:7" x14ac:dyDescent="0.25">
      <c r="A35" t="s">
        <v>13</v>
      </c>
      <c r="B35" t="s">
        <v>14</v>
      </c>
      <c r="C35">
        <v>2021</v>
      </c>
      <c r="D35">
        <v>2021</v>
      </c>
      <c r="E35">
        <v>24900</v>
      </c>
      <c r="F35">
        <v>21523997</v>
      </c>
      <c r="G35">
        <v>115.7</v>
      </c>
    </row>
    <row r="36" spans="1:7" x14ac:dyDescent="0.25">
      <c r="A36" t="s">
        <v>13</v>
      </c>
      <c r="B36" t="s">
        <v>14</v>
      </c>
      <c r="C36">
        <v>2022</v>
      </c>
      <c r="D36">
        <v>2022</v>
      </c>
      <c r="E36">
        <v>22487</v>
      </c>
      <c r="F36">
        <v>22705779</v>
      </c>
      <c r="G36">
        <v>99</v>
      </c>
    </row>
    <row r="37" spans="1:7" x14ac:dyDescent="0.25">
      <c r="A37" t="s">
        <v>13</v>
      </c>
      <c r="B37" t="s">
        <v>14</v>
      </c>
      <c r="C37">
        <v>2023</v>
      </c>
      <c r="D37">
        <v>2023</v>
      </c>
      <c r="E37">
        <v>20934</v>
      </c>
      <c r="F37">
        <v>21811172</v>
      </c>
      <c r="G37">
        <v>96</v>
      </c>
    </row>
    <row r="38" spans="1:7" x14ac:dyDescent="0.25">
      <c r="A38" t="s">
        <v>15</v>
      </c>
      <c r="B38" t="s">
        <v>16</v>
      </c>
      <c r="C38">
        <v>2018</v>
      </c>
      <c r="D38">
        <v>2018</v>
      </c>
      <c r="E38">
        <v>27461</v>
      </c>
      <c r="F38">
        <v>23561756</v>
      </c>
      <c r="G38">
        <v>116.5</v>
      </c>
    </row>
    <row r="39" spans="1:7" x14ac:dyDescent="0.25">
      <c r="A39" t="s">
        <v>15</v>
      </c>
      <c r="B39" t="s">
        <v>16</v>
      </c>
      <c r="C39">
        <v>2019</v>
      </c>
      <c r="D39">
        <v>2019</v>
      </c>
      <c r="E39">
        <v>26969</v>
      </c>
      <c r="F39">
        <v>23509016</v>
      </c>
      <c r="G39">
        <v>114.7</v>
      </c>
    </row>
    <row r="40" spans="1:7" x14ac:dyDescent="0.25">
      <c r="A40" t="s">
        <v>15</v>
      </c>
      <c r="B40" t="s">
        <v>16</v>
      </c>
      <c r="C40">
        <v>2020</v>
      </c>
      <c r="D40">
        <v>2020</v>
      </c>
      <c r="E40">
        <v>32696</v>
      </c>
      <c r="F40">
        <v>23231243</v>
      </c>
      <c r="G40">
        <v>140.69999999999999</v>
      </c>
    </row>
    <row r="41" spans="1:7" x14ac:dyDescent="0.25">
      <c r="A41" t="s">
        <v>15</v>
      </c>
      <c r="B41" t="s">
        <v>16</v>
      </c>
      <c r="C41">
        <v>2021</v>
      </c>
      <c r="D41">
        <v>2021</v>
      </c>
      <c r="E41">
        <v>35195</v>
      </c>
      <c r="F41">
        <v>22392477</v>
      </c>
      <c r="G41">
        <v>157.19999999999999</v>
      </c>
    </row>
    <row r="42" spans="1:7" x14ac:dyDescent="0.25">
      <c r="A42" t="s">
        <v>15</v>
      </c>
      <c r="B42" t="s">
        <v>16</v>
      </c>
      <c r="C42">
        <v>2022</v>
      </c>
      <c r="D42">
        <v>2022</v>
      </c>
      <c r="E42">
        <v>31295</v>
      </c>
      <c r="F42">
        <v>22193164</v>
      </c>
      <c r="G42">
        <v>141</v>
      </c>
    </row>
    <row r="43" spans="1:7" x14ac:dyDescent="0.25">
      <c r="A43" t="s">
        <v>15</v>
      </c>
      <c r="B43" t="s">
        <v>16</v>
      </c>
      <c r="C43">
        <v>2023</v>
      </c>
      <c r="D43">
        <v>2023</v>
      </c>
      <c r="E43">
        <v>27775</v>
      </c>
      <c r="F43">
        <v>22018360</v>
      </c>
      <c r="G43">
        <v>126.1</v>
      </c>
    </row>
    <row r="44" spans="1:7" x14ac:dyDescent="0.25">
      <c r="A44" t="s">
        <v>17</v>
      </c>
      <c r="B44" t="s">
        <v>18</v>
      </c>
      <c r="C44">
        <v>2018</v>
      </c>
      <c r="D44">
        <v>2018</v>
      </c>
      <c r="E44">
        <v>31383</v>
      </c>
      <c r="F44">
        <v>22136018</v>
      </c>
      <c r="G44">
        <v>141.80000000000001</v>
      </c>
    </row>
    <row r="45" spans="1:7" x14ac:dyDescent="0.25">
      <c r="A45" t="s">
        <v>17</v>
      </c>
      <c r="B45" t="s">
        <v>18</v>
      </c>
      <c r="C45">
        <v>2019</v>
      </c>
      <c r="D45">
        <v>2019</v>
      </c>
      <c r="E45">
        <v>32209</v>
      </c>
      <c r="F45">
        <v>22431305</v>
      </c>
      <c r="G45">
        <v>143.6</v>
      </c>
    </row>
    <row r="46" spans="1:7" x14ac:dyDescent="0.25">
      <c r="A46" t="s">
        <v>17</v>
      </c>
      <c r="B46" t="s">
        <v>18</v>
      </c>
      <c r="C46">
        <v>2020</v>
      </c>
      <c r="D46">
        <v>2020</v>
      </c>
      <c r="E46">
        <v>40790</v>
      </c>
      <c r="F46">
        <v>22838403</v>
      </c>
      <c r="G46">
        <v>178.6</v>
      </c>
    </row>
    <row r="47" spans="1:7" x14ac:dyDescent="0.25">
      <c r="A47" t="s">
        <v>17</v>
      </c>
      <c r="B47" t="s">
        <v>18</v>
      </c>
      <c r="C47">
        <v>2021</v>
      </c>
      <c r="D47">
        <v>2021</v>
      </c>
      <c r="E47">
        <v>47079</v>
      </c>
      <c r="F47">
        <v>23102628</v>
      </c>
      <c r="G47">
        <v>203.8</v>
      </c>
    </row>
    <row r="48" spans="1:7" x14ac:dyDescent="0.25">
      <c r="A48" t="s">
        <v>17</v>
      </c>
      <c r="B48" t="s">
        <v>18</v>
      </c>
      <c r="C48">
        <v>2022</v>
      </c>
      <c r="D48">
        <v>2022</v>
      </c>
      <c r="E48">
        <v>43074</v>
      </c>
      <c r="F48">
        <v>23308136</v>
      </c>
      <c r="G48">
        <v>184.8</v>
      </c>
    </row>
    <row r="49" spans="1:7" x14ac:dyDescent="0.25">
      <c r="A49" t="s">
        <v>17</v>
      </c>
      <c r="B49" t="s">
        <v>18</v>
      </c>
      <c r="C49">
        <v>2023</v>
      </c>
      <c r="D49">
        <v>2023</v>
      </c>
      <c r="E49">
        <v>39674</v>
      </c>
      <c r="F49">
        <v>23524156</v>
      </c>
      <c r="G49">
        <v>168.7</v>
      </c>
    </row>
    <row r="50" spans="1:7" x14ac:dyDescent="0.25">
      <c r="A50" t="s">
        <v>19</v>
      </c>
      <c r="B50" t="s">
        <v>20</v>
      </c>
      <c r="C50">
        <v>2018</v>
      </c>
      <c r="D50">
        <v>2018</v>
      </c>
      <c r="E50">
        <v>37617</v>
      </c>
      <c r="F50">
        <v>21563587</v>
      </c>
      <c r="G50">
        <v>174.4</v>
      </c>
    </row>
    <row r="51" spans="1:7" x14ac:dyDescent="0.25">
      <c r="A51" t="s">
        <v>19</v>
      </c>
      <c r="B51" t="s">
        <v>20</v>
      </c>
      <c r="C51">
        <v>2019</v>
      </c>
      <c r="D51">
        <v>2019</v>
      </c>
      <c r="E51">
        <v>38638</v>
      </c>
      <c r="F51">
        <v>21737521</v>
      </c>
      <c r="G51">
        <v>177.7</v>
      </c>
    </row>
    <row r="52" spans="1:7" x14ac:dyDescent="0.25">
      <c r="A52" t="s">
        <v>19</v>
      </c>
      <c r="B52" t="s">
        <v>20</v>
      </c>
      <c r="C52">
        <v>2020</v>
      </c>
      <c r="D52">
        <v>2020</v>
      </c>
      <c r="E52">
        <v>48081</v>
      </c>
      <c r="F52">
        <v>21828304</v>
      </c>
      <c r="G52">
        <v>220.3</v>
      </c>
    </row>
    <row r="53" spans="1:7" x14ac:dyDescent="0.25">
      <c r="A53" t="s">
        <v>19</v>
      </c>
      <c r="B53" t="s">
        <v>20</v>
      </c>
      <c r="C53">
        <v>2021</v>
      </c>
      <c r="D53">
        <v>2021</v>
      </c>
      <c r="E53">
        <v>56403</v>
      </c>
      <c r="F53">
        <v>22299318</v>
      </c>
      <c r="G53">
        <v>252.9</v>
      </c>
    </row>
    <row r="54" spans="1:7" x14ac:dyDescent="0.25">
      <c r="A54" t="s">
        <v>19</v>
      </c>
      <c r="B54" t="s">
        <v>20</v>
      </c>
      <c r="C54">
        <v>2022</v>
      </c>
      <c r="D54">
        <v>2022</v>
      </c>
      <c r="E54">
        <v>50472</v>
      </c>
      <c r="F54">
        <v>22267949</v>
      </c>
      <c r="G54">
        <v>226.7</v>
      </c>
    </row>
    <row r="55" spans="1:7" x14ac:dyDescent="0.25">
      <c r="A55" t="s">
        <v>19</v>
      </c>
      <c r="B55" t="s">
        <v>20</v>
      </c>
      <c r="C55">
        <v>2023</v>
      </c>
      <c r="D55">
        <v>2023</v>
      </c>
      <c r="E55">
        <v>46983</v>
      </c>
      <c r="F55">
        <v>22506644</v>
      </c>
      <c r="G55">
        <v>208.8</v>
      </c>
    </row>
    <row r="56" spans="1:7" x14ac:dyDescent="0.25">
      <c r="A56" t="s">
        <v>21</v>
      </c>
      <c r="B56" t="s">
        <v>22</v>
      </c>
      <c r="C56">
        <v>2018</v>
      </c>
      <c r="D56">
        <v>2018</v>
      </c>
      <c r="E56">
        <v>42763</v>
      </c>
      <c r="F56">
        <v>19714301</v>
      </c>
      <c r="G56">
        <v>216.9</v>
      </c>
    </row>
    <row r="57" spans="1:7" x14ac:dyDescent="0.25">
      <c r="A57" t="s">
        <v>21</v>
      </c>
      <c r="B57" t="s">
        <v>22</v>
      </c>
      <c r="C57">
        <v>2019</v>
      </c>
      <c r="D57">
        <v>2019</v>
      </c>
      <c r="E57">
        <v>44348</v>
      </c>
      <c r="F57">
        <v>19921623</v>
      </c>
      <c r="G57">
        <v>222.6</v>
      </c>
    </row>
    <row r="58" spans="1:7" x14ac:dyDescent="0.25">
      <c r="A58" t="s">
        <v>21</v>
      </c>
      <c r="B58" t="s">
        <v>22</v>
      </c>
      <c r="C58">
        <v>2020</v>
      </c>
      <c r="D58">
        <v>2020</v>
      </c>
      <c r="E58">
        <v>56409</v>
      </c>
      <c r="F58">
        <v>20307888</v>
      </c>
      <c r="G58">
        <v>277.8</v>
      </c>
    </row>
    <row r="59" spans="1:7" x14ac:dyDescent="0.25">
      <c r="A59" t="s">
        <v>21</v>
      </c>
      <c r="B59" t="s">
        <v>22</v>
      </c>
      <c r="C59">
        <v>2021</v>
      </c>
      <c r="D59">
        <v>2021</v>
      </c>
      <c r="E59">
        <v>68536</v>
      </c>
      <c r="F59">
        <v>21104536</v>
      </c>
      <c r="G59">
        <v>324.7</v>
      </c>
    </row>
    <row r="60" spans="1:7" x14ac:dyDescent="0.25">
      <c r="A60" t="s">
        <v>21</v>
      </c>
      <c r="B60" t="s">
        <v>22</v>
      </c>
      <c r="C60">
        <v>2022</v>
      </c>
      <c r="D60">
        <v>2022</v>
      </c>
      <c r="E60">
        <v>61133</v>
      </c>
      <c r="F60">
        <v>21427416</v>
      </c>
      <c r="G60">
        <v>285.3</v>
      </c>
    </row>
    <row r="61" spans="1:7" x14ac:dyDescent="0.25">
      <c r="A61" t="s">
        <v>21</v>
      </c>
      <c r="B61" t="s">
        <v>22</v>
      </c>
      <c r="C61">
        <v>2023</v>
      </c>
      <c r="D61">
        <v>2023</v>
      </c>
      <c r="E61">
        <v>58353</v>
      </c>
      <c r="F61">
        <v>21884049</v>
      </c>
      <c r="G61">
        <v>266.60000000000002</v>
      </c>
    </row>
    <row r="62" spans="1:7" x14ac:dyDescent="0.25">
      <c r="A62" t="s">
        <v>23</v>
      </c>
      <c r="B62" t="s">
        <v>24</v>
      </c>
      <c r="C62">
        <v>2018</v>
      </c>
      <c r="D62">
        <v>2018</v>
      </c>
      <c r="E62">
        <v>64873</v>
      </c>
      <c r="F62">
        <v>20747135</v>
      </c>
      <c r="G62">
        <v>312.7</v>
      </c>
    </row>
    <row r="63" spans="1:7" x14ac:dyDescent="0.25">
      <c r="A63" t="s">
        <v>23</v>
      </c>
      <c r="B63" t="s">
        <v>24</v>
      </c>
      <c r="C63">
        <v>2019</v>
      </c>
      <c r="D63">
        <v>2019</v>
      </c>
      <c r="E63">
        <v>63739</v>
      </c>
      <c r="F63">
        <v>20397751</v>
      </c>
      <c r="G63">
        <v>312.5</v>
      </c>
    </row>
    <row r="64" spans="1:7" x14ac:dyDescent="0.25">
      <c r="A64" t="s">
        <v>23</v>
      </c>
      <c r="B64" t="s">
        <v>24</v>
      </c>
      <c r="C64">
        <v>2020</v>
      </c>
      <c r="D64">
        <v>2020</v>
      </c>
      <c r="E64">
        <v>76431</v>
      </c>
      <c r="F64">
        <v>19970606</v>
      </c>
      <c r="G64">
        <v>382.7</v>
      </c>
    </row>
    <row r="65" spans="1:7" x14ac:dyDescent="0.25">
      <c r="A65" t="s">
        <v>23</v>
      </c>
      <c r="B65" t="s">
        <v>24</v>
      </c>
      <c r="C65">
        <v>2021</v>
      </c>
      <c r="D65">
        <v>2021</v>
      </c>
      <c r="E65">
        <v>86144</v>
      </c>
      <c r="F65">
        <v>19781510</v>
      </c>
      <c r="G65">
        <v>435.5</v>
      </c>
    </row>
    <row r="66" spans="1:7" x14ac:dyDescent="0.25">
      <c r="A66" t="s">
        <v>23</v>
      </c>
      <c r="B66" t="s">
        <v>24</v>
      </c>
      <c r="C66">
        <v>2022</v>
      </c>
      <c r="D66">
        <v>2022</v>
      </c>
      <c r="E66">
        <v>73143</v>
      </c>
      <c r="F66">
        <v>19624098</v>
      </c>
      <c r="G66">
        <v>372.7</v>
      </c>
    </row>
    <row r="67" spans="1:7" x14ac:dyDescent="0.25">
      <c r="A67" t="s">
        <v>23</v>
      </c>
      <c r="B67" t="s">
        <v>24</v>
      </c>
      <c r="C67">
        <v>2023</v>
      </c>
      <c r="D67">
        <v>2023</v>
      </c>
      <c r="E67">
        <v>67271</v>
      </c>
      <c r="F67">
        <v>19817010</v>
      </c>
      <c r="G67">
        <v>339.5</v>
      </c>
    </row>
    <row r="68" spans="1:7" x14ac:dyDescent="0.25">
      <c r="A68" t="s">
        <v>25</v>
      </c>
      <c r="B68" t="s">
        <v>26</v>
      </c>
      <c r="C68">
        <v>2018</v>
      </c>
      <c r="D68">
        <v>2018</v>
      </c>
      <c r="E68">
        <v>99964</v>
      </c>
      <c r="F68">
        <v>20884564</v>
      </c>
      <c r="G68">
        <v>478.7</v>
      </c>
    </row>
    <row r="69" spans="1:7" x14ac:dyDescent="0.25">
      <c r="A69" t="s">
        <v>25</v>
      </c>
      <c r="B69" t="s">
        <v>26</v>
      </c>
      <c r="C69">
        <v>2019</v>
      </c>
      <c r="D69">
        <v>2019</v>
      </c>
      <c r="E69">
        <v>96654</v>
      </c>
      <c r="F69">
        <v>20477151</v>
      </c>
      <c r="G69">
        <v>472</v>
      </c>
    </row>
    <row r="70" spans="1:7" x14ac:dyDescent="0.25">
      <c r="A70" t="s">
        <v>25</v>
      </c>
      <c r="B70" t="s">
        <v>26</v>
      </c>
      <c r="C70">
        <v>2020</v>
      </c>
      <c r="D70">
        <v>2020</v>
      </c>
      <c r="E70">
        <v>114711</v>
      </c>
      <c r="F70">
        <v>20395527</v>
      </c>
      <c r="G70">
        <v>562.4</v>
      </c>
    </row>
    <row r="71" spans="1:7" x14ac:dyDescent="0.25">
      <c r="A71" t="s">
        <v>25</v>
      </c>
      <c r="B71" t="s">
        <v>26</v>
      </c>
      <c r="C71">
        <v>2021</v>
      </c>
      <c r="D71">
        <v>2021</v>
      </c>
      <c r="E71">
        <v>129893</v>
      </c>
      <c r="F71">
        <v>20906926</v>
      </c>
      <c r="G71">
        <v>621.29999999999995</v>
      </c>
    </row>
    <row r="72" spans="1:7" x14ac:dyDescent="0.25">
      <c r="A72" t="s">
        <v>25</v>
      </c>
      <c r="B72" t="s">
        <v>26</v>
      </c>
      <c r="C72">
        <v>2022</v>
      </c>
      <c r="D72">
        <v>2022</v>
      </c>
      <c r="E72">
        <v>110141</v>
      </c>
      <c r="F72">
        <v>20807547</v>
      </c>
      <c r="G72">
        <v>529.29999999999995</v>
      </c>
    </row>
    <row r="73" spans="1:7" x14ac:dyDescent="0.25">
      <c r="A73" t="s">
        <v>25</v>
      </c>
      <c r="B73" t="s">
        <v>26</v>
      </c>
      <c r="C73">
        <v>2023</v>
      </c>
      <c r="D73">
        <v>2023</v>
      </c>
      <c r="E73">
        <v>99502</v>
      </c>
      <c r="F73">
        <v>20676771</v>
      </c>
      <c r="G73">
        <v>481.2</v>
      </c>
    </row>
    <row r="74" spans="1:7" x14ac:dyDescent="0.25">
      <c r="A74" t="s">
        <v>27</v>
      </c>
      <c r="B74" t="s">
        <v>28</v>
      </c>
      <c r="C74">
        <v>2018</v>
      </c>
      <c r="D74">
        <v>2018</v>
      </c>
      <c r="E74">
        <v>160963</v>
      </c>
      <c r="F74">
        <v>21940985</v>
      </c>
      <c r="G74">
        <v>733.6</v>
      </c>
    </row>
    <row r="75" spans="1:7" x14ac:dyDescent="0.25">
      <c r="A75" t="s">
        <v>27</v>
      </c>
      <c r="B75" t="s">
        <v>28</v>
      </c>
      <c r="C75">
        <v>2019</v>
      </c>
      <c r="D75">
        <v>2019</v>
      </c>
      <c r="E75">
        <v>158453</v>
      </c>
      <c r="F75">
        <v>21877391</v>
      </c>
      <c r="G75">
        <v>724.3</v>
      </c>
    </row>
    <row r="76" spans="1:7" x14ac:dyDescent="0.25">
      <c r="A76" t="s">
        <v>27</v>
      </c>
      <c r="B76" t="s">
        <v>28</v>
      </c>
      <c r="C76">
        <v>2020</v>
      </c>
      <c r="D76">
        <v>2020</v>
      </c>
      <c r="E76">
        <v>183228</v>
      </c>
      <c r="F76">
        <v>21603099</v>
      </c>
      <c r="G76">
        <v>848.2</v>
      </c>
    </row>
    <row r="77" spans="1:7" x14ac:dyDescent="0.25">
      <c r="A77" t="s">
        <v>27</v>
      </c>
      <c r="B77" t="s">
        <v>28</v>
      </c>
      <c r="C77">
        <v>2021</v>
      </c>
      <c r="D77">
        <v>2021</v>
      </c>
      <c r="E77">
        <v>197608</v>
      </c>
      <c r="F77">
        <v>21567314</v>
      </c>
      <c r="G77">
        <v>916.2</v>
      </c>
    </row>
    <row r="78" spans="1:7" x14ac:dyDescent="0.25">
      <c r="A78" t="s">
        <v>27</v>
      </c>
      <c r="B78" t="s">
        <v>28</v>
      </c>
      <c r="C78">
        <v>2022</v>
      </c>
      <c r="D78">
        <v>2022</v>
      </c>
      <c r="E78">
        <v>168323</v>
      </c>
      <c r="F78">
        <v>20967014</v>
      </c>
      <c r="G78">
        <v>802.8</v>
      </c>
    </row>
    <row r="79" spans="1:7" x14ac:dyDescent="0.25">
      <c r="A79" t="s">
        <v>27</v>
      </c>
      <c r="B79" t="s">
        <v>28</v>
      </c>
      <c r="C79">
        <v>2023</v>
      </c>
      <c r="D79">
        <v>2023</v>
      </c>
      <c r="E79">
        <v>148600</v>
      </c>
      <c r="F79">
        <v>20606257</v>
      </c>
      <c r="G79">
        <v>721.1</v>
      </c>
    </row>
    <row r="80" spans="1:7" x14ac:dyDescent="0.25">
      <c r="A80" t="s">
        <v>9</v>
      </c>
      <c r="B80" s="1">
        <v>45786</v>
      </c>
      <c r="C80">
        <v>2018</v>
      </c>
      <c r="D80">
        <v>2018</v>
      </c>
      <c r="E80">
        <v>2330</v>
      </c>
      <c r="F80">
        <v>20195642</v>
      </c>
      <c r="G80">
        <v>11.5</v>
      </c>
    </row>
    <row r="81" spans="1:7" x14ac:dyDescent="0.25">
      <c r="A81" t="s">
        <v>9</v>
      </c>
      <c r="B81" s="1">
        <v>45786</v>
      </c>
      <c r="C81">
        <v>2019</v>
      </c>
      <c r="D81">
        <v>2019</v>
      </c>
      <c r="E81">
        <v>2333</v>
      </c>
      <c r="F81">
        <v>20195895</v>
      </c>
      <c r="G81">
        <v>11.6</v>
      </c>
    </row>
    <row r="82" spans="1:7" x14ac:dyDescent="0.25">
      <c r="A82" t="s">
        <v>9</v>
      </c>
      <c r="B82" s="1">
        <v>45786</v>
      </c>
      <c r="C82">
        <v>2020</v>
      </c>
      <c r="D82">
        <v>2020</v>
      </c>
      <c r="E82">
        <v>2210</v>
      </c>
      <c r="F82">
        <v>20237711</v>
      </c>
      <c r="G82">
        <v>10.9</v>
      </c>
    </row>
    <row r="83" spans="1:7" x14ac:dyDescent="0.25">
      <c r="A83" t="s">
        <v>9</v>
      </c>
      <c r="B83" s="1">
        <v>45786</v>
      </c>
      <c r="C83">
        <v>2021</v>
      </c>
      <c r="D83">
        <v>2021</v>
      </c>
      <c r="E83">
        <v>2406</v>
      </c>
      <c r="F83">
        <v>20291548</v>
      </c>
      <c r="G83">
        <v>11.9</v>
      </c>
    </row>
    <row r="84" spans="1:7" x14ac:dyDescent="0.25">
      <c r="A84" t="s">
        <v>9</v>
      </c>
      <c r="B84" s="1">
        <v>45786</v>
      </c>
      <c r="C84">
        <v>2022</v>
      </c>
      <c r="D84">
        <v>2022</v>
      </c>
      <c r="E84">
        <v>2567</v>
      </c>
      <c r="F84">
        <v>20009195</v>
      </c>
      <c r="G84">
        <v>12.8</v>
      </c>
    </row>
    <row r="85" spans="1:7" x14ac:dyDescent="0.25">
      <c r="A85" t="s">
        <v>9</v>
      </c>
      <c r="B85" s="1">
        <v>45786</v>
      </c>
      <c r="C85">
        <v>2023</v>
      </c>
      <c r="D85">
        <v>2023</v>
      </c>
      <c r="E85">
        <v>2502</v>
      </c>
      <c r="F85">
        <v>20152757</v>
      </c>
      <c r="G85">
        <v>12.4</v>
      </c>
    </row>
    <row r="86" spans="1:7" x14ac:dyDescent="0.25">
      <c r="A86" t="s">
        <v>29</v>
      </c>
      <c r="B86" t="s">
        <v>30</v>
      </c>
      <c r="C86">
        <v>2018</v>
      </c>
      <c r="D86">
        <v>2018</v>
      </c>
      <c r="E86">
        <v>213873</v>
      </c>
      <c r="F86">
        <v>20331651</v>
      </c>
      <c r="G86">
        <v>1051.9000000000001</v>
      </c>
    </row>
    <row r="87" spans="1:7" x14ac:dyDescent="0.25">
      <c r="A87" t="s">
        <v>29</v>
      </c>
      <c r="B87" t="s">
        <v>30</v>
      </c>
      <c r="C87">
        <v>2019</v>
      </c>
      <c r="D87">
        <v>2019</v>
      </c>
      <c r="E87">
        <v>216484</v>
      </c>
      <c r="F87">
        <v>20571146</v>
      </c>
      <c r="G87">
        <v>1052.4000000000001</v>
      </c>
    </row>
    <row r="88" spans="1:7" x14ac:dyDescent="0.25">
      <c r="A88" t="s">
        <v>29</v>
      </c>
      <c r="B88" t="s">
        <v>30</v>
      </c>
      <c r="C88">
        <v>2020</v>
      </c>
      <c r="D88">
        <v>2020</v>
      </c>
      <c r="E88">
        <v>257321</v>
      </c>
      <c r="F88">
        <v>20800578</v>
      </c>
      <c r="G88">
        <v>1237.0999999999999</v>
      </c>
    </row>
    <row r="89" spans="1:7" x14ac:dyDescent="0.25">
      <c r="A89" t="s">
        <v>29</v>
      </c>
      <c r="B89" t="s">
        <v>30</v>
      </c>
      <c r="C89">
        <v>2021</v>
      </c>
      <c r="D89">
        <v>2021</v>
      </c>
      <c r="E89">
        <v>280563</v>
      </c>
      <c r="F89">
        <v>21235750</v>
      </c>
      <c r="G89">
        <v>1321.2</v>
      </c>
    </row>
    <row r="90" spans="1:7" x14ac:dyDescent="0.25">
      <c r="A90" t="s">
        <v>29</v>
      </c>
      <c r="B90" t="s">
        <v>30</v>
      </c>
      <c r="C90">
        <v>2022</v>
      </c>
      <c r="D90">
        <v>2022</v>
      </c>
      <c r="E90">
        <v>249218</v>
      </c>
      <c r="F90">
        <v>21118423</v>
      </c>
      <c r="G90">
        <v>1180.0999999999999</v>
      </c>
    </row>
    <row r="91" spans="1:7" x14ac:dyDescent="0.25">
      <c r="A91" t="s">
        <v>29</v>
      </c>
      <c r="B91" t="s">
        <v>30</v>
      </c>
      <c r="C91">
        <v>2023</v>
      </c>
      <c r="D91">
        <v>2023</v>
      </c>
      <c r="E91">
        <v>227934</v>
      </c>
      <c r="F91">
        <v>21248154</v>
      </c>
      <c r="G91">
        <v>1072.7</v>
      </c>
    </row>
    <row r="92" spans="1:7" x14ac:dyDescent="0.25">
      <c r="A92" t="s">
        <v>31</v>
      </c>
      <c r="B92" t="s">
        <v>32</v>
      </c>
      <c r="C92">
        <v>2018</v>
      </c>
      <c r="D92">
        <v>2018</v>
      </c>
      <c r="E92">
        <v>251246</v>
      </c>
      <c r="F92">
        <v>17086893</v>
      </c>
      <c r="G92">
        <v>1470.4</v>
      </c>
    </row>
    <row r="93" spans="1:7" x14ac:dyDescent="0.25">
      <c r="A93" t="s">
        <v>31</v>
      </c>
      <c r="B93" t="s">
        <v>32</v>
      </c>
      <c r="C93">
        <v>2019</v>
      </c>
      <c r="D93">
        <v>2019</v>
      </c>
      <c r="E93">
        <v>254412</v>
      </c>
      <c r="F93">
        <v>17455001</v>
      </c>
      <c r="G93">
        <v>1457.5</v>
      </c>
    </row>
    <row r="94" spans="1:7" x14ac:dyDescent="0.25">
      <c r="A94" t="s">
        <v>31</v>
      </c>
      <c r="B94" t="s">
        <v>32</v>
      </c>
      <c r="C94">
        <v>2020</v>
      </c>
      <c r="D94">
        <v>2020</v>
      </c>
      <c r="E94">
        <v>306388</v>
      </c>
      <c r="F94">
        <v>17873667</v>
      </c>
      <c r="G94">
        <v>1714.2</v>
      </c>
    </row>
    <row r="95" spans="1:7" x14ac:dyDescent="0.25">
      <c r="A95" t="s">
        <v>31</v>
      </c>
      <c r="B95" t="s">
        <v>32</v>
      </c>
      <c r="C95">
        <v>2021</v>
      </c>
      <c r="D95">
        <v>2021</v>
      </c>
      <c r="E95">
        <v>330984</v>
      </c>
      <c r="F95">
        <v>18394320</v>
      </c>
      <c r="G95">
        <v>1799.4</v>
      </c>
    </row>
    <row r="96" spans="1:7" x14ac:dyDescent="0.25">
      <c r="A96" t="s">
        <v>31</v>
      </c>
      <c r="B96" t="s">
        <v>32</v>
      </c>
      <c r="C96">
        <v>2022</v>
      </c>
      <c r="D96">
        <v>2022</v>
      </c>
      <c r="E96">
        <v>306165</v>
      </c>
      <c r="F96">
        <v>18631422</v>
      </c>
      <c r="G96">
        <v>1643.3</v>
      </c>
    </row>
    <row r="97" spans="1:7" x14ac:dyDescent="0.25">
      <c r="A97" t="s">
        <v>31</v>
      </c>
      <c r="B97" t="s">
        <v>32</v>
      </c>
      <c r="C97">
        <v>2023</v>
      </c>
      <c r="D97">
        <v>2023</v>
      </c>
      <c r="E97">
        <v>288996</v>
      </c>
      <c r="F97">
        <v>19150728</v>
      </c>
      <c r="G97">
        <v>1509.1</v>
      </c>
    </row>
    <row r="98" spans="1:7" x14ac:dyDescent="0.25">
      <c r="A98" t="s">
        <v>33</v>
      </c>
      <c r="B98" t="s">
        <v>34</v>
      </c>
      <c r="C98">
        <v>2018</v>
      </c>
      <c r="D98">
        <v>2018</v>
      </c>
      <c r="E98">
        <v>292532</v>
      </c>
      <c r="F98">
        <v>13405423</v>
      </c>
      <c r="G98">
        <v>2182.1999999999998</v>
      </c>
    </row>
    <row r="99" spans="1:7" x14ac:dyDescent="0.25">
      <c r="A99" t="s">
        <v>33</v>
      </c>
      <c r="B99" t="s">
        <v>34</v>
      </c>
      <c r="C99">
        <v>2019</v>
      </c>
      <c r="D99">
        <v>2019</v>
      </c>
      <c r="E99">
        <v>301147</v>
      </c>
      <c r="F99">
        <v>14028432</v>
      </c>
      <c r="G99">
        <v>2146.6999999999998</v>
      </c>
    </row>
    <row r="100" spans="1:7" x14ac:dyDescent="0.25">
      <c r="A100" t="s">
        <v>33</v>
      </c>
      <c r="B100" t="s">
        <v>34</v>
      </c>
      <c r="C100">
        <v>2020</v>
      </c>
      <c r="D100">
        <v>2020</v>
      </c>
      <c r="E100">
        <v>368119</v>
      </c>
      <c r="F100">
        <v>14675731</v>
      </c>
      <c r="G100">
        <v>2508.4</v>
      </c>
    </row>
    <row r="101" spans="1:7" x14ac:dyDescent="0.25">
      <c r="A101" t="s">
        <v>33</v>
      </c>
      <c r="B101" t="s">
        <v>34</v>
      </c>
      <c r="C101">
        <v>2021</v>
      </c>
      <c r="D101">
        <v>2021</v>
      </c>
      <c r="E101">
        <v>393282</v>
      </c>
      <c r="F101">
        <v>15271802</v>
      </c>
      <c r="G101">
        <v>2575.1999999999998</v>
      </c>
    </row>
    <row r="102" spans="1:7" x14ac:dyDescent="0.25">
      <c r="A102" t="s">
        <v>33</v>
      </c>
      <c r="B102" t="s">
        <v>34</v>
      </c>
      <c r="C102">
        <v>2022</v>
      </c>
      <c r="D102">
        <v>2022</v>
      </c>
      <c r="E102">
        <v>362416</v>
      </c>
      <c r="F102">
        <v>15157017</v>
      </c>
      <c r="G102">
        <v>2391.1</v>
      </c>
    </row>
    <row r="103" spans="1:7" x14ac:dyDescent="0.25">
      <c r="A103" t="s">
        <v>33</v>
      </c>
      <c r="B103" t="s">
        <v>34</v>
      </c>
      <c r="C103">
        <v>2023</v>
      </c>
      <c r="D103">
        <v>2023</v>
      </c>
      <c r="E103">
        <v>338684</v>
      </c>
      <c r="F103">
        <v>15534556</v>
      </c>
      <c r="G103">
        <v>2180.1999999999998</v>
      </c>
    </row>
    <row r="104" spans="1:7" x14ac:dyDescent="0.25">
      <c r="A104" t="s">
        <v>35</v>
      </c>
      <c r="B104" t="s">
        <v>36</v>
      </c>
      <c r="C104">
        <v>2018</v>
      </c>
      <c r="D104">
        <v>2018</v>
      </c>
      <c r="E104">
        <v>321745</v>
      </c>
      <c r="F104">
        <v>9267066</v>
      </c>
      <c r="G104">
        <v>3471.9</v>
      </c>
    </row>
    <row r="105" spans="1:7" x14ac:dyDescent="0.25">
      <c r="A105" t="s">
        <v>35</v>
      </c>
      <c r="B105" t="s">
        <v>36</v>
      </c>
      <c r="C105">
        <v>2019</v>
      </c>
      <c r="D105">
        <v>2019</v>
      </c>
      <c r="E105">
        <v>329493</v>
      </c>
      <c r="F105">
        <v>9652665</v>
      </c>
      <c r="G105">
        <v>3413.5</v>
      </c>
    </row>
    <row r="106" spans="1:7" x14ac:dyDescent="0.25">
      <c r="A106" t="s">
        <v>35</v>
      </c>
      <c r="B106" t="s">
        <v>36</v>
      </c>
      <c r="C106">
        <v>2020</v>
      </c>
      <c r="D106">
        <v>2020</v>
      </c>
      <c r="E106">
        <v>398191</v>
      </c>
      <c r="F106">
        <v>9986833</v>
      </c>
      <c r="G106">
        <v>3987.2</v>
      </c>
    </row>
    <row r="107" spans="1:7" x14ac:dyDescent="0.25">
      <c r="A107" t="s">
        <v>35</v>
      </c>
      <c r="B107" t="s">
        <v>36</v>
      </c>
      <c r="C107">
        <v>2021</v>
      </c>
      <c r="D107">
        <v>2021</v>
      </c>
      <c r="E107">
        <v>408867</v>
      </c>
      <c r="F107">
        <v>9904769</v>
      </c>
      <c r="G107">
        <v>4128</v>
      </c>
    </row>
    <row r="108" spans="1:7" x14ac:dyDescent="0.25">
      <c r="A108" t="s">
        <v>35</v>
      </c>
      <c r="B108" t="s">
        <v>36</v>
      </c>
      <c r="C108">
        <v>2022</v>
      </c>
      <c r="D108">
        <v>2022</v>
      </c>
      <c r="E108">
        <v>407592</v>
      </c>
      <c r="F108">
        <v>10861000</v>
      </c>
      <c r="G108">
        <v>3752.8</v>
      </c>
    </row>
    <row r="109" spans="1:7" x14ac:dyDescent="0.25">
      <c r="A109" t="s">
        <v>35</v>
      </c>
      <c r="B109" t="s">
        <v>36</v>
      </c>
      <c r="C109">
        <v>2023</v>
      </c>
      <c r="D109">
        <v>2023</v>
      </c>
      <c r="E109">
        <v>389791</v>
      </c>
      <c r="F109">
        <v>11387417</v>
      </c>
      <c r="G109">
        <v>3423</v>
      </c>
    </row>
    <row r="110" spans="1:7" x14ac:dyDescent="0.25">
      <c r="A110" t="s">
        <v>37</v>
      </c>
      <c r="B110" t="s">
        <v>38</v>
      </c>
      <c r="C110">
        <v>2018</v>
      </c>
      <c r="D110">
        <v>2018</v>
      </c>
      <c r="E110">
        <v>353460</v>
      </c>
      <c r="F110">
        <v>6127308</v>
      </c>
      <c r="G110">
        <v>5768.6</v>
      </c>
    </row>
    <row r="111" spans="1:7" x14ac:dyDescent="0.25">
      <c r="A111" t="s">
        <v>37</v>
      </c>
      <c r="B111" t="s">
        <v>38</v>
      </c>
      <c r="C111">
        <v>2019</v>
      </c>
      <c r="D111">
        <v>2019</v>
      </c>
      <c r="E111">
        <v>358534</v>
      </c>
      <c r="F111">
        <v>6317207</v>
      </c>
      <c r="G111">
        <v>5675.5</v>
      </c>
    </row>
    <row r="112" spans="1:7" x14ac:dyDescent="0.25">
      <c r="A112" t="s">
        <v>37</v>
      </c>
      <c r="B112" t="s">
        <v>38</v>
      </c>
      <c r="C112">
        <v>2020</v>
      </c>
      <c r="D112">
        <v>2020</v>
      </c>
      <c r="E112">
        <v>423893</v>
      </c>
      <c r="F112">
        <v>6464714</v>
      </c>
      <c r="G112">
        <v>6557</v>
      </c>
    </row>
    <row r="113" spans="1:7" x14ac:dyDescent="0.25">
      <c r="A113" t="s">
        <v>37</v>
      </c>
      <c r="B113" t="s">
        <v>38</v>
      </c>
      <c r="C113">
        <v>2021</v>
      </c>
      <c r="D113">
        <v>2021</v>
      </c>
      <c r="E113">
        <v>420786</v>
      </c>
      <c r="F113">
        <v>6301306</v>
      </c>
      <c r="G113">
        <v>6677.8</v>
      </c>
    </row>
    <row r="114" spans="1:7" x14ac:dyDescent="0.25">
      <c r="A114" t="s">
        <v>37</v>
      </c>
      <c r="B114" t="s">
        <v>38</v>
      </c>
      <c r="C114">
        <v>2022</v>
      </c>
      <c r="D114">
        <v>2022</v>
      </c>
      <c r="E114">
        <v>417311</v>
      </c>
      <c r="F114">
        <v>6659545</v>
      </c>
      <c r="G114">
        <v>6266.4</v>
      </c>
    </row>
    <row r="115" spans="1:7" x14ac:dyDescent="0.25">
      <c r="A115" t="s">
        <v>37</v>
      </c>
      <c r="B115" t="s">
        <v>38</v>
      </c>
      <c r="C115">
        <v>2023</v>
      </c>
      <c r="D115">
        <v>2023</v>
      </c>
      <c r="E115">
        <v>408397</v>
      </c>
      <c r="F115">
        <v>6980680</v>
      </c>
      <c r="G115">
        <v>5850.4</v>
      </c>
    </row>
    <row r="116" spans="1:7" x14ac:dyDescent="0.25">
      <c r="A116" t="s">
        <v>39</v>
      </c>
      <c r="B116" t="s">
        <v>40</v>
      </c>
      <c r="C116">
        <v>2018</v>
      </c>
      <c r="D116">
        <v>2018</v>
      </c>
      <c r="E116">
        <v>385116</v>
      </c>
      <c r="F116" t="s">
        <v>41</v>
      </c>
      <c r="G116" t="s">
        <v>41</v>
      </c>
    </row>
    <row r="117" spans="1:7" x14ac:dyDescent="0.25">
      <c r="A117" t="s">
        <v>39</v>
      </c>
      <c r="B117" t="s">
        <v>40</v>
      </c>
      <c r="C117">
        <v>2019</v>
      </c>
      <c r="D117">
        <v>2019</v>
      </c>
      <c r="E117">
        <v>378916</v>
      </c>
      <c r="F117" t="s">
        <v>41</v>
      </c>
      <c r="G117" t="s">
        <v>41</v>
      </c>
    </row>
    <row r="118" spans="1:7" x14ac:dyDescent="0.25">
      <c r="A118" t="s">
        <v>39</v>
      </c>
      <c r="B118" t="s">
        <v>40</v>
      </c>
      <c r="C118">
        <v>2020</v>
      </c>
      <c r="D118">
        <v>2020</v>
      </c>
      <c r="E118">
        <v>439251</v>
      </c>
      <c r="F118" t="s">
        <v>41</v>
      </c>
      <c r="G118" t="s">
        <v>41</v>
      </c>
    </row>
    <row r="119" spans="1:7" x14ac:dyDescent="0.25">
      <c r="A119" t="s">
        <v>39</v>
      </c>
      <c r="B119" t="s">
        <v>40</v>
      </c>
      <c r="C119">
        <v>2021</v>
      </c>
      <c r="D119">
        <v>2021</v>
      </c>
      <c r="E119">
        <v>414900</v>
      </c>
      <c r="F119" t="s">
        <v>41</v>
      </c>
      <c r="G119" t="s">
        <v>41</v>
      </c>
    </row>
    <row r="120" spans="1:7" x14ac:dyDescent="0.25">
      <c r="A120" t="s">
        <v>39</v>
      </c>
      <c r="B120" t="s">
        <v>40</v>
      </c>
      <c r="C120">
        <v>2022</v>
      </c>
      <c r="D120">
        <v>2022</v>
      </c>
      <c r="E120">
        <v>408434</v>
      </c>
      <c r="F120" t="s">
        <v>41</v>
      </c>
      <c r="G120" t="s">
        <v>41</v>
      </c>
    </row>
    <row r="121" spans="1:7" x14ac:dyDescent="0.25">
      <c r="A121" t="s">
        <v>39</v>
      </c>
      <c r="B121" t="s">
        <v>40</v>
      </c>
      <c r="C121">
        <v>2023</v>
      </c>
      <c r="D121">
        <v>2023</v>
      </c>
      <c r="E121">
        <v>389919</v>
      </c>
      <c r="F121" t="s">
        <v>41</v>
      </c>
      <c r="G121" t="s">
        <v>41</v>
      </c>
    </row>
    <row r="122" spans="1:7" x14ac:dyDescent="0.25">
      <c r="A122" t="s">
        <v>42</v>
      </c>
      <c r="B122" t="s">
        <v>43</v>
      </c>
      <c r="C122">
        <v>2018</v>
      </c>
      <c r="D122">
        <v>2018</v>
      </c>
      <c r="E122">
        <v>320069</v>
      </c>
      <c r="F122" t="s">
        <v>41</v>
      </c>
      <c r="G122" t="s">
        <v>41</v>
      </c>
    </row>
    <row r="123" spans="1:7" x14ac:dyDescent="0.25">
      <c r="A123" t="s">
        <v>42</v>
      </c>
      <c r="B123" t="s">
        <v>43</v>
      </c>
      <c r="C123">
        <v>2019</v>
      </c>
      <c r="D123">
        <v>2019</v>
      </c>
      <c r="E123">
        <v>317483</v>
      </c>
      <c r="F123" t="s">
        <v>41</v>
      </c>
      <c r="G123" t="s">
        <v>41</v>
      </c>
    </row>
    <row r="124" spans="1:7" x14ac:dyDescent="0.25">
      <c r="A124" t="s">
        <v>42</v>
      </c>
      <c r="B124" t="s">
        <v>43</v>
      </c>
      <c r="C124">
        <v>2020</v>
      </c>
      <c r="D124">
        <v>2020</v>
      </c>
      <c r="E124">
        <v>365686</v>
      </c>
      <c r="F124" t="s">
        <v>41</v>
      </c>
      <c r="G124" t="s">
        <v>41</v>
      </c>
    </row>
    <row r="125" spans="1:7" x14ac:dyDescent="0.25">
      <c r="A125" t="s">
        <v>42</v>
      </c>
      <c r="B125" t="s">
        <v>43</v>
      </c>
      <c r="C125">
        <v>2021</v>
      </c>
      <c r="D125">
        <v>2021</v>
      </c>
      <c r="E125">
        <v>336925</v>
      </c>
      <c r="F125" t="s">
        <v>41</v>
      </c>
      <c r="G125" t="s">
        <v>41</v>
      </c>
    </row>
    <row r="126" spans="1:7" x14ac:dyDescent="0.25">
      <c r="A126" t="s">
        <v>42</v>
      </c>
      <c r="B126" t="s">
        <v>43</v>
      </c>
      <c r="C126">
        <v>2022</v>
      </c>
      <c r="D126">
        <v>2022</v>
      </c>
      <c r="E126">
        <v>332016</v>
      </c>
      <c r="F126" t="s">
        <v>41</v>
      </c>
      <c r="G126" t="s">
        <v>41</v>
      </c>
    </row>
    <row r="127" spans="1:7" x14ac:dyDescent="0.25">
      <c r="A127" t="s">
        <v>42</v>
      </c>
      <c r="B127" t="s">
        <v>43</v>
      </c>
      <c r="C127">
        <v>2023</v>
      </c>
      <c r="D127">
        <v>2023</v>
      </c>
      <c r="E127">
        <v>312034</v>
      </c>
      <c r="F127" t="s">
        <v>41</v>
      </c>
      <c r="G127" t="s">
        <v>41</v>
      </c>
    </row>
    <row r="128" spans="1:7" x14ac:dyDescent="0.25">
      <c r="A128" t="s">
        <v>44</v>
      </c>
      <c r="B128" t="s">
        <v>45</v>
      </c>
      <c r="C128">
        <v>2018</v>
      </c>
      <c r="D128">
        <v>2018</v>
      </c>
      <c r="E128">
        <v>144846</v>
      </c>
      <c r="F128" t="s">
        <v>41</v>
      </c>
      <c r="G128" t="s">
        <v>41</v>
      </c>
    </row>
    <row r="129" spans="1:7" x14ac:dyDescent="0.25">
      <c r="A129" t="s">
        <v>44</v>
      </c>
      <c r="B129" t="s">
        <v>45</v>
      </c>
      <c r="C129">
        <v>2019</v>
      </c>
      <c r="D129">
        <v>2019</v>
      </c>
      <c r="E129">
        <v>146616</v>
      </c>
      <c r="F129" t="s">
        <v>41</v>
      </c>
      <c r="G129" t="s">
        <v>41</v>
      </c>
    </row>
    <row r="130" spans="1:7" x14ac:dyDescent="0.25">
      <c r="A130" t="s">
        <v>44</v>
      </c>
      <c r="B130" t="s">
        <v>45</v>
      </c>
      <c r="C130">
        <v>2020</v>
      </c>
      <c r="D130">
        <v>2020</v>
      </c>
      <c r="E130">
        <v>171236</v>
      </c>
      <c r="F130" t="s">
        <v>41</v>
      </c>
      <c r="G130" t="s">
        <v>41</v>
      </c>
    </row>
    <row r="131" spans="1:7" x14ac:dyDescent="0.25">
      <c r="A131" t="s">
        <v>44</v>
      </c>
      <c r="B131" t="s">
        <v>45</v>
      </c>
      <c r="C131">
        <v>2021</v>
      </c>
      <c r="D131">
        <v>2021</v>
      </c>
      <c r="E131">
        <v>155459</v>
      </c>
      <c r="F131" t="s">
        <v>41</v>
      </c>
      <c r="G131" t="s">
        <v>41</v>
      </c>
    </row>
    <row r="132" spans="1:7" x14ac:dyDescent="0.25">
      <c r="A132" t="s">
        <v>44</v>
      </c>
      <c r="B132" t="s">
        <v>45</v>
      </c>
      <c r="C132">
        <v>2022</v>
      </c>
      <c r="D132">
        <v>2022</v>
      </c>
      <c r="E132">
        <v>157396</v>
      </c>
      <c r="F132" t="s">
        <v>41</v>
      </c>
      <c r="G132" t="s">
        <v>41</v>
      </c>
    </row>
    <row r="133" spans="1:7" x14ac:dyDescent="0.25">
      <c r="A133" t="s">
        <v>44</v>
      </c>
      <c r="B133" t="s">
        <v>45</v>
      </c>
      <c r="C133">
        <v>2023</v>
      </c>
      <c r="D133">
        <v>2023</v>
      </c>
      <c r="E133">
        <v>149364</v>
      </c>
      <c r="F133" t="s">
        <v>41</v>
      </c>
      <c r="G133" t="s">
        <v>41</v>
      </c>
    </row>
    <row r="141" spans="1:7" x14ac:dyDescent="0.25">
      <c r="B141" s="1"/>
    </row>
    <row r="142" spans="1:7" x14ac:dyDescent="0.25">
      <c r="B142" s="1"/>
    </row>
    <row r="143" spans="1:7" x14ac:dyDescent="0.25">
      <c r="B143" s="1"/>
    </row>
  </sheetData>
  <autoFilter ref="A1:G161" xr:uid="{C8EB66EC-BB1C-4741-911F-A23C1CE29635}">
    <sortState xmlns:xlrd2="http://schemas.microsoft.com/office/spreadsheetml/2017/richdata2" ref="A2:G161">
      <sortCondition ref="A1:A16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younger years</vt:lpstr>
      <vt:lpstr>UCOD vs. age for each year</vt:lpstr>
      <vt:lpstr>UCOD_by_age_year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2025-03-14T17:38:44Z</dcterms:created>
  <dcterms:modified xsi:type="dcterms:W3CDTF">2025-06-09T05:11:59Z</dcterms:modified>
</cp:coreProperties>
</file>