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filterPrivacy="1"/>
  <xr:revisionPtr revIDLastSave="0" documentId="13_ncr:1_{1E8F6B10-D79C-4B78-88E4-C988A42CC2D6}" xr6:coauthVersionLast="47" xr6:coauthVersionMax="47" xr10:uidLastSave="{00000000-0000-0000-0000-000000000000}"/>
  <bookViews>
    <workbookView xWindow="12" yWindow="366" windowWidth="23028" windowHeight="12078" activeTab="1" xr2:uid="{00000000-000D-0000-FFFF-FFFF00000000}"/>
  </bookViews>
  <sheets>
    <sheet name="by Quarter" sheetId="3" r:id="rId1"/>
    <sheet name="conclusions" sheetId="5" r:id="rId2"/>
    <sheet name="all-cause deaths" sheetId="1" r:id="rId3"/>
    <sheet name="covid deaths by quarter" sheetId="4" r:id="rId4"/>
    <sheet name="covid deaths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3" i="3" l="1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</calcChain>
</file>

<file path=xl/sharedStrings.xml><?xml version="1.0" encoding="utf-8"?>
<sst xmlns="http://schemas.openxmlformats.org/spreadsheetml/2006/main" count="381" uniqueCount="53">
  <si>
    <t>age_group</t>
  </si>
  <si>
    <t>Q1 2018</t>
  </si>
  <si>
    <t>Q2 2018</t>
  </si>
  <si>
    <t>Q3 2018</t>
  </si>
  <si>
    <t>Q4 2018</t>
  </si>
  <si>
    <t>CY 2018</t>
  </si>
  <si>
    <t>Q1 2019</t>
  </si>
  <si>
    <t>Q2 2019</t>
  </si>
  <si>
    <t>Q3 2019</t>
  </si>
  <si>
    <t>Q4 2019</t>
  </si>
  <si>
    <t>CY 2019</t>
  </si>
  <si>
    <t>Q1 2020</t>
  </si>
  <si>
    <t>Q2 2020</t>
  </si>
  <si>
    <t>Q3 2020</t>
  </si>
  <si>
    <t>Q4 2020</t>
  </si>
  <si>
    <t>CY 2020</t>
  </si>
  <si>
    <t>Q1 2021</t>
  </si>
  <si>
    <t>Q2 2021</t>
  </si>
  <si>
    <t>Q3 2021</t>
  </si>
  <si>
    <t>Q4 2021</t>
  </si>
  <si>
    <t>CY 2021</t>
  </si>
  <si>
    <t>Q1 2022</t>
  </si>
  <si>
    <t>Q2 2022</t>
  </si>
  <si>
    <t>Q3 2022</t>
  </si>
  <si>
    <t>Q4 2022</t>
  </si>
  <si>
    <t>CY 2022</t>
  </si>
  <si>
    <t>Q1 2023</t>
  </si>
  <si>
    <t>Q2 2023</t>
  </si>
  <si>
    <t>Q3 2023</t>
  </si>
  <si>
    <t>Q4 2023</t>
  </si>
  <si>
    <t>CY 2023</t>
  </si>
  <si>
    <t>19 or under</t>
  </si>
  <si>
    <t>20-29</t>
  </si>
  <si>
    <t>30-39</t>
  </si>
  <si>
    <t>40-49</t>
  </si>
  <si>
    <t>50-59</t>
  </si>
  <si>
    <t>60-69</t>
  </si>
  <si>
    <t>70-79</t>
  </si>
  <si>
    <t>80-89</t>
  </si>
  <si>
    <t>90+</t>
  </si>
  <si>
    <t>Unknown</t>
  </si>
  <si>
    <t>*</t>
  </si>
  <si>
    <t>COVID deaths by quarter and year for Santa Clara County residents, 2020-2023</t>
  </si>
  <si>
    <t>All-cause deaths by quarter and year for Santa Clara County residents, 2018-2023</t>
  </si>
  <si>
    <t>Santa Clara County Public Health Department, California Integrated Vital Records System (Cal-IVRS), 2020-2023 California Comprehensive Death File</t>
  </si>
  <si>
    <t>Source:</t>
  </si>
  <si>
    <t>Santa Clara County Public Health Department, California Integrated Vital Records System (Cal-IVRS), 2018-23 California Comprehensive Death File</t>
  </si>
  <si>
    <t>California Reportable Disease Information Exchange (CalREDIE)</t>
  </si>
  <si>
    <t>Note:</t>
  </si>
  <si>
    <t>Additional cells may also be censored to avoid back-calculation using the CY count</t>
  </si>
  <si>
    <t>Cells with a count less than 11 are censored</t>
  </si>
  <si>
    <t>NCACM</t>
  </si>
  <si>
    <t>CACM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</si>
</sst>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cause deaths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Quarter'!$A$3</c:f>
              <c:strCache>
                <c:ptCount val="1"/>
                <c:pt idx="0">
                  <c:v>19 or under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Quarter'!$B$2:$Y$2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Quarter'!$B$3:$Y$3</c:f>
              <c:numCache>
                <c:formatCode>General</c:formatCode>
                <c:ptCount val="24"/>
                <c:pt idx="0">
                  <c:v>32</c:v>
                </c:pt>
                <c:pt idx="1">
                  <c:v>30</c:v>
                </c:pt>
                <c:pt idx="2">
                  <c:v>39</c:v>
                </c:pt>
                <c:pt idx="3">
                  <c:v>24</c:v>
                </c:pt>
                <c:pt idx="4">
                  <c:v>30</c:v>
                </c:pt>
                <c:pt idx="5">
                  <c:v>32</c:v>
                </c:pt>
                <c:pt idx="6">
                  <c:v>28</c:v>
                </c:pt>
                <c:pt idx="7">
                  <c:v>27</c:v>
                </c:pt>
                <c:pt idx="8">
                  <c:v>26</c:v>
                </c:pt>
                <c:pt idx="9">
                  <c:v>43</c:v>
                </c:pt>
                <c:pt idx="10">
                  <c:v>30</c:v>
                </c:pt>
                <c:pt idx="11">
                  <c:v>28</c:v>
                </c:pt>
                <c:pt idx="12">
                  <c:v>36</c:v>
                </c:pt>
                <c:pt idx="13">
                  <c:v>30</c:v>
                </c:pt>
                <c:pt idx="14">
                  <c:v>27</c:v>
                </c:pt>
                <c:pt idx="15">
                  <c:v>28</c:v>
                </c:pt>
                <c:pt idx="16">
                  <c:v>32</c:v>
                </c:pt>
                <c:pt idx="17">
                  <c:v>32</c:v>
                </c:pt>
                <c:pt idx="18">
                  <c:v>26</c:v>
                </c:pt>
                <c:pt idx="19">
                  <c:v>30</c:v>
                </c:pt>
                <c:pt idx="20">
                  <c:v>25</c:v>
                </c:pt>
                <c:pt idx="21">
                  <c:v>35</c:v>
                </c:pt>
                <c:pt idx="22">
                  <c:v>35</c:v>
                </c:pt>
                <c:pt idx="2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8D-4120-BA3C-98CA808DB031}"/>
            </c:ext>
          </c:extLst>
        </c:ser>
        <c:ser>
          <c:idx val="1"/>
          <c:order val="1"/>
          <c:tx>
            <c:strRef>
              <c:f>'by Quarter'!$A$4</c:f>
              <c:strCache>
                <c:ptCount val="1"/>
                <c:pt idx="0">
                  <c:v>20-29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Quarter'!$B$2:$Y$2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Quarter'!$B$4:$Y$4</c:f>
              <c:numCache>
                <c:formatCode>General</c:formatCode>
                <c:ptCount val="24"/>
                <c:pt idx="0">
                  <c:v>15</c:v>
                </c:pt>
                <c:pt idx="1">
                  <c:v>38</c:v>
                </c:pt>
                <c:pt idx="2">
                  <c:v>31</c:v>
                </c:pt>
                <c:pt idx="3">
                  <c:v>37</c:v>
                </c:pt>
                <c:pt idx="4">
                  <c:v>17</c:v>
                </c:pt>
                <c:pt idx="5">
                  <c:v>24</c:v>
                </c:pt>
                <c:pt idx="6">
                  <c:v>37</c:v>
                </c:pt>
                <c:pt idx="7">
                  <c:v>38</c:v>
                </c:pt>
                <c:pt idx="8">
                  <c:v>40</c:v>
                </c:pt>
                <c:pt idx="9">
                  <c:v>46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37</c:v>
                </c:pt>
                <c:pt idx="14">
                  <c:v>38</c:v>
                </c:pt>
                <c:pt idx="15">
                  <c:v>37</c:v>
                </c:pt>
                <c:pt idx="16">
                  <c:v>38</c:v>
                </c:pt>
                <c:pt idx="17">
                  <c:v>44</c:v>
                </c:pt>
                <c:pt idx="18">
                  <c:v>42</c:v>
                </c:pt>
                <c:pt idx="19">
                  <c:v>37</c:v>
                </c:pt>
                <c:pt idx="20">
                  <c:v>29</c:v>
                </c:pt>
                <c:pt idx="21">
                  <c:v>53</c:v>
                </c:pt>
                <c:pt idx="22">
                  <c:v>36</c:v>
                </c:pt>
                <c:pt idx="2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8D-4120-BA3C-98CA808DB031}"/>
            </c:ext>
          </c:extLst>
        </c:ser>
        <c:ser>
          <c:idx val="2"/>
          <c:order val="2"/>
          <c:tx>
            <c:strRef>
              <c:f>'by Quarter'!$A$5</c:f>
              <c:strCache>
                <c:ptCount val="1"/>
                <c:pt idx="0">
                  <c:v>30-39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Quarter'!$B$2:$Y$2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Quarter'!$B$5:$Y$5</c:f>
              <c:numCache>
                <c:formatCode>General</c:formatCode>
                <c:ptCount val="24"/>
                <c:pt idx="0">
                  <c:v>46</c:v>
                </c:pt>
                <c:pt idx="1">
                  <c:v>41</c:v>
                </c:pt>
                <c:pt idx="2">
                  <c:v>54</c:v>
                </c:pt>
                <c:pt idx="3">
                  <c:v>55</c:v>
                </c:pt>
                <c:pt idx="4">
                  <c:v>36</c:v>
                </c:pt>
                <c:pt idx="5">
                  <c:v>47</c:v>
                </c:pt>
                <c:pt idx="6">
                  <c:v>50</c:v>
                </c:pt>
                <c:pt idx="7">
                  <c:v>51</c:v>
                </c:pt>
                <c:pt idx="8">
                  <c:v>66</c:v>
                </c:pt>
                <c:pt idx="9">
                  <c:v>53</c:v>
                </c:pt>
                <c:pt idx="10">
                  <c:v>56</c:v>
                </c:pt>
                <c:pt idx="11">
                  <c:v>66</c:v>
                </c:pt>
                <c:pt idx="12">
                  <c:v>67</c:v>
                </c:pt>
                <c:pt idx="13">
                  <c:v>65</c:v>
                </c:pt>
                <c:pt idx="14">
                  <c:v>51</c:v>
                </c:pt>
                <c:pt idx="15">
                  <c:v>68</c:v>
                </c:pt>
                <c:pt idx="16">
                  <c:v>62</c:v>
                </c:pt>
                <c:pt idx="17">
                  <c:v>61</c:v>
                </c:pt>
                <c:pt idx="18">
                  <c:v>51</c:v>
                </c:pt>
                <c:pt idx="19">
                  <c:v>66</c:v>
                </c:pt>
                <c:pt idx="20">
                  <c:v>58</c:v>
                </c:pt>
                <c:pt idx="21">
                  <c:v>68</c:v>
                </c:pt>
                <c:pt idx="22">
                  <c:v>58</c:v>
                </c:pt>
                <c:pt idx="2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8D-4120-BA3C-98CA808DB031}"/>
            </c:ext>
          </c:extLst>
        </c:ser>
        <c:ser>
          <c:idx val="3"/>
          <c:order val="3"/>
          <c:tx>
            <c:strRef>
              <c:f>'by Quarter'!$A$6</c:f>
              <c:strCache>
                <c:ptCount val="1"/>
                <c:pt idx="0">
                  <c:v>40-49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Quarter'!$B$2:$Y$2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Quarter'!$B$6:$Y$6</c:f>
              <c:numCache>
                <c:formatCode>General</c:formatCode>
                <c:ptCount val="24"/>
                <c:pt idx="0">
                  <c:v>80</c:v>
                </c:pt>
                <c:pt idx="1">
                  <c:v>75</c:v>
                </c:pt>
                <c:pt idx="2">
                  <c:v>80</c:v>
                </c:pt>
                <c:pt idx="3">
                  <c:v>86</c:v>
                </c:pt>
                <c:pt idx="4">
                  <c:v>86</c:v>
                </c:pt>
                <c:pt idx="5">
                  <c:v>66</c:v>
                </c:pt>
                <c:pt idx="6">
                  <c:v>88</c:v>
                </c:pt>
                <c:pt idx="7">
                  <c:v>86</c:v>
                </c:pt>
                <c:pt idx="8">
                  <c:v>82</c:v>
                </c:pt>
                <c:pt idx="9">
                  <c:v>98</c:v>
                </c:pt>
                <c:pt idx="10">
                  <c:v>109</c:v>
                </c:pt>
                <c:pt idx="11">
                  <c:v>107</c:v>
                </c:pt>
                <c:pt idx="12">
                  <c:v>102</c:v>
                </c:pt>
                <c:pt idx="13">
                  <c:v>83</c:v>
                </c:pt>
                <c:pt idx="14">
                  <c:v>102</c:v>
                </c:pt>
                <c:pt idx="15">
                  <c:v>102</c:v>
                </c:pt>
                <c:pt idx="16">
                  <c:v>83</c:v>
                </c:pt>
                <c:pt idx="17">
                  <c:v>107</c:v>
                </c:pt>
                <c:pt idx="18">
                  <c:v>98</c:v>
                </c:pt>
                <c:pt idx="19">
                  <c:v>103</c:v>
                </c:pt>
                <c:pt idx="20">
                  <c:v>105</c:v>
                </c:pt>
                <c:pt idx="21">
                  <c:v>83</c:v>
                </c:pt>
                <c:pt idx="22">
                  <c:v>88</c:v>
                </c:pt>
                <c:pt idx="23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8D-4120-BA3C-98CA808DB031}"/>
            </c:ext>
          </c:extLst>
        </c:ser>
        <c:ser>
          <c:idx val="4"/>
          <c:order val="4"/>
          <c:tx>
            <c:strRef>
              <c:f>'by Quarter'!$A$7</c:f>
              <c:strCache>
                <c:ptCount val="1"/>
                <c:pt idx="0">
                  <c:v>50-59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'by Quarter'!$B$2:$Y$2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Quarter'!$B$7:$Y$7</c:f>
              <c:numCache>
                <c:formatCode>General</c:formatCode>
                <c:ptCount val="24"/>
                <c:pt idx="0">
                  <c:v>186</c:v>
                </c:pt>
                <c:pt idx="1">
                  <c:v>196</c:v>
                </c:pt>
                <c:pt idx="2">
                  <c:v>194</c:v>
                </c:pt>
                <c:pt idx="3">
                  <c:v>209</c:v>
                </c:pt>
                <c:pt idx="4">
                  <c:v>195</c:v>
                </c:pt>
                <c:pt idx="5">
                  <c:v>195</c:v>
                </c:pt>
                <c:pt idx="6">
                  <c:v>182</c:v>
                </c:pt>
                <c:pt idx="7">
                  <c:v>202</c:v>
                </c:pt>
                <c:pt idx="8">
                  <c:v>231</c:v>
                </c:pt>
                <c:pt idx="9">
                  <c:v>183</c:v>
                </c:pt>
                <c:pt idx="10">
                  <c:v>232</c:v>
                </c:pt>
                <c:pt idx="11">
                  <c:v>232</c:v>
                </c:pt>
                <c:pt idx="12">
                  <c:v>281</c:v>
                </c:pt>
                <c:pt idx="13">
                  <c:v>194</c:v>
                </c:pt>
                <c:pt idx="14">
                  <c:v>203</c:v>
                </c:pt>
                <c:pt idx="15">
                  <c:v>221</c:v>
                </c:pt>
                <c:pt idx="16">
                  <c:v>200</c:v>
                </c:pt>
                <c:pt idx="17">
                  <c:v>217</c:v>
                </c:pt>
                <c:pt idx="18">
                  <c:v>216</c:v>
                </c:pt>
                <c:pt idx="19">
                  <c:v>210</c:v>
                </c:pt>
                <c:pt idx="20">
                  <c:v>205</c:v>
                </c:pt>
                <c:pt idx="21">
                  <c:v>184</c:v>
                </c:pt>
                <c:pt idx="22">
                  <c:v>172</c:v>
                </c:pt>
                <c:pt idx="23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8D-4120-BA3C-98CA808DB031}"/>
            </c:ext>
          </c:extLst>
        </c:ser>
        <c:ser>
          <c:idx val="5"/>
          <c:order val="5"/>
          <c:tx>
            <c:strRef>
              <c:f>'by Quarter'!$A$8</c:f>
              <c:strCache>
                <c:ptCount val="1"/>
                <c:pt idx="0">
                  <c:v>60-69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Quarter'!$B$2:$Y$2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Quarter'!$B$8:$Y$8</c:f>
              <c:numCache>
                <c:formatCode>General</c:formatCode>
                <c:ptCount val="24"/>
                <c:pt idx="0">
                  <c:v>371</c:v>
                </c:pt>
                <c:pt idx="1">
                  <c:v>310</c:v>
                </c:pt>
                <c:pt idx="2">
                  <c:v>331</c:v>
                </c:pt>
                <c:pt idx="3">
                  <c:v>354</c:v>
                </c:pt>
                <c:pt idx="4">
                  <c:v>346</c:v>
                </c:pt>
                <c:pt idx="5">
                  <c:v>314</c:v>
                </c:pt>
                <c:pt idx="6">
                  <c:v>310</c:v>
                </c:pt>
                <c:pt idx="7">
                  <c:v>356</c:v>
                </c:pt>
                <c:pt idx="8">
                  <c:v>328</c:v>
                </c:pt>
                <c:pt idx="9">
                  <c:v>388</c:v>
                </c:pt>
                <c:pt idx="10">
                  <c:v>380</c:v>
                </c:pt>
                <c:pt idx="11">
                  <c:v>415</c:v>
                </c:pt>
                <c:pt idx="12">
                  <c:v>471</c:v>
                </c:pt>
                <c:pt idx="13">
                  <c:v>331</c:v>
                </c:pt>
                <c:pt idx="14">
                  <c:v>376</c:v>
                </c:pt>
                <c:pt idx="15">
                  <c:v>362</c:v>
                </c:pt>
                <c:pt idx="16">
                  <c:v>408</c:v>
                </c:pt>
                <c:pt idx="17">
                  <c:v>325</c:v>
                </c:pt>
                <c:pt idx="18">
                  <c:v>360</c:v>
                </c:pt>
                <c:pt idx="19">
                  <c:v>447</c:v>
                </c:pt>
                <c:pt idx="20">
                  <c:v>408</c:v>
                </c:pt>
                <c:pt idx="21">
                  <c:v>360</c:v>
                </c:pt>
                <c:pt idx="22">
                  <c:v>343</c:v>
                </c:pt>
                <c:pt idx="23">
                  <c:v>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8D-4120-BA3C-98CA808DB031}"/>
            </c:ext>
          </c:extLst>
        </c:ser>
        <c:ser>
          <c:idx val="6"/>
          <c:order val="6"/>
          <c:tx>
            <c:strRef>
              <c:f>'by Quarter'!$A$9</c:f>
              <c:strCache>
                <c:ptCount val="1"/>
                <c:pt idx="0">
                  <c:v>70-79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Quarter'!$B$2:$Y$2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Quarter'!$B$9:$Y$9</c:f>
              <c:numCache>
                <c:formatCode>General</c:formatCode>
                <c:ptCount val="24"/>
                <c:pt idx="0">
                  <c:v>541</c:v>
                </c:pt>
                <c:pt idx="1">
                  <c:v>460</c:v>
                </c:pt>
                <c:pt idx="2">
                  <c:v>419</c:v>
                </c:pt>
                <c:pt idx="3">
                  <c:v>499</c:v>
                </c:pt>
                <c:pt idx="4">
                  <c:v>449</c:v>
                </c:pt>
                <c:pt idx="5">
                  <c:v>439</c:v>
                </c:pt>
                <c:pt idx="6">
                  <c:v>426</c:v>
                </c:pt>
                <c:pt idx="7">
                  <c:v>513</c:v>
                </c:pt>
                <c:pt idx="8">
                  <c:v>595</c:v>
                </c:pt>
                <c:pt idx="9">
                  <c:v>481</c:v>
                </c:pt>
                <c:pt idx="10">
                  <c:v>483</c:v>
                </c:pt>
                <c:pt idx="11">
                  <c:v>612</c:v>
                </c:pt>
                <c:pt idx="12">
                  <c:v>734</c:v>
                </c:pt>
                <c:pt idx="13">
                  <c:v>490</c:v>
                </c:pt>
                <c:pt idx="14">
                  <c:v>483</c:v>
                </c:pt>
                <c:pt idx="15">
                  <c:v>551</c:v>
                </c:pt>
                <c:pt idx="16">
                  <c:v>554</c:v>
                </c:pt>
                <c:pt idx="17">
                  <c:v>502</c:v>
                </c:pt>
                <c:pt idx="18">
                  <c:v>510</c:v>
                </c:pt>
                <c:pt idx="19">
                  <c:v>555</c:v>
                </c:pt>
                <c:pt idx="20">
                  <c:v>564</c:v>
                </c:pt>
                <c:pt idx="21">
                  <c:v>511</c:v>
                </c:pt>
                <c:pt idx="22">
                  <c:v>484</c:v>
                </c:pt>
                <c:pt idx="23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8D-4120-BA3C-98CA808DB031}"/>
            </c:ext>
          </c:extLst>
        </c:ser>
        <c:ser>
          <c:idx val="7"/>
          <c:order val="7"/>
          <c:tx>
            <c:strRef>
              <c:f>'by Quarter'!$A$10</c:f>
              <c:strCache>
                <c:ptCount val="1"/>
                <c:pt idx="0">
                  <c:v>80-89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Quarter'!$B$2:$Y$2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Quarter'!$B$10:$Y$10</c:f>
              <c:numCache>
                <c:formatCode>General</c:formatCode>
                <c:ptCount val="24"/>
                <c:pt idx="0">
                  <c:v>846</c:v>
                </c:pt>
                <c:pt idx="1">
                  <c:v>633</c:v>
                </c:pt>
                <c:pt idx="2">
                  <c:v>694</c:v>
                </c:pt>
                <c:pt idx="3">
                  <c:v>717</c:v>
                </c:pt>
                <c:pt idx="4">
                  <c:v>820</c:v>
                </c:pt>
                <c:pt idx="5">
                  <c:v>704</c:v>
                </c:pt>
                <c:pt idx="6">
                  <c:v>629</c:v>
                </c:pt>
                <c:pt idx="7">
                  <c:v>756</c:v>
                </c:pt>
                <c:pt idx="8">
                  <c:v>832</c:v>
                </c:pt>
                <c:pt idx="9">
                  <c:v>733</c:v>
                </c:pt>
                <c:pt idx="10">
                  <c:v>719</c:v>
                </c:pt>
                <c:pt idx="11">
                  <c:v>875</c:v>
                </c:pt>
                <c:pt idx="12">
                  <c:v>932</c:v>
                </c:pt>
                <c:pt idx="13">
                  <c:v>633</c:v>
                </c:pt>
                <c:pt idx="14">
                  <c:v>694</c:v>
                </c:pt>
                <c:pt idx="15">
                  <c:v>766</c:v>
                </c:pt>
                <c:pt idx="16">
                  <c:v>863</c:v>
                </c:pt>
                <c:pt idx="17">
                  <c:v>745</c:v>
                </c:pt>
                <c:pt idx="18">
                  <c:v>791</c:v>
                </c:pt>
                <c:pt idx="19">
                  <c:v>863</c:v>
                </c:pt>
                <c:pt idx="20">
                  <c:v>804</c:v>
                </c:pt>
                <c:pt idx="21">
                  <c:v>724</c:v>
                </c:pt>
                <c:pt idx="22">
                  <c:v>701</c:v>
                </c:pt>
                <c:pt idx="23">
                  <c:v>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8D-4120-BA3C-98CA808DB031}"/>
            </c:ext>
          </c:extLst>
        </c:ser>
        <c:ser>
          <c:idx val="8"/>
          <c:order val="8"/>
          <c:tx>
            <c:strRef>
              <c:f>'by Quarter'!$A$11</c:f>
              <c:strCache>
                <c:ptCount val="1"/>
                <c:pt idx="0">
                  <c:v>90+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Quarter'!$B$2:$Y$2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Quarter'!$B$11:$Y$11</c:f>
              <c:numCache>
                <c:formatCode>General</c:formatCode>
                <c:ptCount val="24"/>
                <c:pt idx="0">
                  <c:v>730</c:v>
                </c:pt>
                <c:pt idx="1">
                  <c:v>547</c:v>
                </c:pt>
                <c:pt idx="2">
                  <c:v>470</c:v>
                </c:pt>
                <c:pt idx="3">
                  <c:v>626</c:v>
                </c:pt>
                <c:pt idx="4">
                  <c:v>641</c:v>
                </c:pt>
                <c:pt idx="5">
                  <c:v>573</c:v>
                </c:pt>
                <c:pt idx="6">
                  <c:v>609</c:v>
                </c:pt>
                <c:pt idx="7">
                  <c:v>637</c:v>
                </c:pt>
                <c:pt idx="8">
                  <c:v>625</c:v>
                </c:pt>
                <c:pt idx="9">
                  <c:v>628</c:v>
                </c:pt>
                <c:pt idx="10">
                  <c:v>636</c:v>
                </c:pt>
                <c:pt idx="11">
                  <c:v>791</c:v>
                </c:pt>
                <c:pt idx="12">
                  <c:v>789</c:v>
                </c:pt>
                <c:pt idx="13">
                  <c:v>556</c:v>
                </c:pt>
                <c:pt idx="14">
                  <c:v>542</c:v>
                </c:pt>
                <c:pt idx="15">
                  <c:v>669</c:v>
                </c:pt>
                <c:pt idx="16">
                  <c:v>769</c:v>
                </c:pt>
                <c:pt idx="17">
                  <c:v>619</c:v>
                </c:pt>
                <c:pt idx="18">
                  <c:v>575</c:v>
                </c:pt>
                <c:pt idx="19">
                  <c:v>722</c:v>
                </c:pt>
                <c:pt idx="20">
                  <c:v>707</c:v>
                </c:pt>
                <c:pt idx="21">
                  <c:v>603</c:v>
                </c:pt>
                <c:pt idx="22">
                  <c:v>616</c:v>
                </c:pt>
                <c:pt idx="23">
                  <c:v>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8D-4120-BA3C-98CA808DB031}"/>
            </c:ext>
          </c:extLst>
        </c:ser>
        <c:ser>
          <c:idx val="9"/>
          <c:order val="9"/>
          <c:tx>
            <c:strRef>
              <c:f>'by Quarter'!$A$13</c:f>
              <c:strCache>
                <c:ptCount val="1"/>
                <c:pt idx="0">
                  <c:v>CACM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Quarter'!$B$2:$Y$2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Quarter'!$J$13:$Y$13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8D-4120-BA3C-98CA808DB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2670912"/>
        <c:axId val="1692669952"/>
      </c:lineChart>
      <c:catAx>
        <c:axId val="169267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669952"/>
        <c:crosses val="autoZero"/>
        <c:auto val="1"/>
        <c:lblAlgn val="ctr"/>
        <c:lblOffset val="100"/>
        <c:noMultiLvlLbl val="0"/>
      </c:catAx>
      <c:valAx>
        <c:axId val="169266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67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NCACM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Quarter'!$A$25</c:f>
              <c:strCache>
                <c:ptCount val="1"/>
                <c:pt idx="0">
                  <c:v>19 or under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Quarter'!$B$24:$Y$24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Quarter'!$B$25:$Y$25</c:f>
              <c:numCache>
                <c:formatCode>General</c:formatCode>
                <c:ptCount val="24"/>
                <c:pt idx="0">
                  <c:v>32</c:v>
                </c:pt>
                <c:pt idx="1">
                  <c:v>30</c:v>
                </c:pt>
                <c:pt idx="2">
                  <c:v>39</c:v>
                </c:pt>
                <c:pt idx="3">
                  <c:v>24</c:v>
                </c:pt>
                <c:pt idx="4">
                  <c:v>30</c:v>
                </c:pt>
                <c:pt idx="5">
                  <c:v>32</c:v>
                </c:pt>
                <c:pt idx="6">
                  <c:v>28</c:v>
                </c:pt>
                <c:pt idx="7">
                  <c:v>27</c:v>
                </c:pt>
                <c:pt idx="8">
                  <c:v>26</c:v>
                </c:pt>
                <c:pt idx="9">
                  <c:v>43</c:v>
                </c:pt>
                <c:pt idx="10">
                  <c:v>30</c:v>
                </c:pt>
                <c:pt idx="11">
                  <c:v>28</c:v>
                </c:pt>
                <c:pt idx="12">
                  <c:v>36</c:v>
                </c:pt>
                <c:pt idx="13">
                  <c:v>30</c:v>
                </c:pt>
                <c:pt idx="14">
                  <c:v>27</c:v>
                </c:pt>
                <c:pt idx="15">
                  <c:v>28</c:v>
                </c:pt>
                <c:pt idx="16">
                  <c:v>32</c:v>
                </c:pt>
                <c:pt idx="17">
                  <c:v>32</c:v>
                </c:pt>
                <c:pt idx="18">
                  <c:v>26</c:v>
                </c:pt>
                <c:pt idx="19">
                  <c:v>30</c:v>
                </c:pt>
                <c:pt idx="20">
                  <c:v>25</c:v>
                </c:pt>
                <c:pt idx="21">
                  <c:v>35</c:v>
                </c:pt>
                <c:pt idx="22">
                  <c:v>35</c:v>
                </c:pt>
                <c:pt idx="2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D8-49F8-9B13-06B3FCA76440}"/>
            </c:ext>
          </c:extLst>
        </c:ser>
        <c:ser>
          <c:idx val="1"/>
          <c:order val="1"/>
          <c:tx>
            <c:strRef>
              <c:f>'by Quarter'!$A$26</c:f>
              <c:strCache>
                <c:ptCount val="1"/>
                <c:pt idx="0">
                  <c:v>20-29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Quarter'!$B$24:$Y$24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Quarter'!$B$26:$Y$26</c:f>
              <c:numCache>
                <c:formatCode>General</c:formatCode>
                <c:ptCount val="24"/>
                <c:pt idx="0">
                  <c:v>15</c:v>
                </c:pt>
                <c:pt idx="1">
                  <c:v>38</c:v>
                </c:pt>
                <c:pt idx="2">
                  <c:v>31</c:v>
                </c:pt>
                <c:pt idx="3">
                  <c:v>37</c:v>
                </c:pt>
                <c:pt idx="4">
                  <c:v>17</c:v>
                </c:pt>
                <c:pt idx="5">
                  <c:v>24</c:v>
                </c:pt>
                <c:pt idx="6">
                  <c:v>37</c:v>
                </c:pt>
                <c:pt idx="7">
                  <c:v>38</c:v>
                </c:pt>
                <c:pt idx="8">
                  <c:v>40</c:v>
                </c:pt>
                <c:pt idx="9">
                  <c:v>46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37</c:v>
                </c:pt>
                <c:pt idx="14">
                  <c:v>38</c:v>
                </c:pt>
                <c:pt idx="15">
                  <c:v>37</c:v>
                </c:pt>
                <c:pt idx="16">
                  <c:v>38</c:v>
                </c:pt>
                <c:pt idx="17">
                  <c:v>44</c:v>
                </c:pt>
                <c:pt idx="18">
                  <c:v>42</c:v>
                </c:pt>
                <c:pt idx="19">
                  <c:v>37</c:v>
                </c:pt>
                <c:pt idx="20">
                  <c:v>29</c:v>
                </c:pt>
                <c:pt idx="21">
                  <c:v>53</c:v>
                </c:pt>
                <c:pt idx="22">
                  <c:v>36</c:v>
                </c:pt>
                <c:pt idx="2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D8-49F8-9B13-06B3FCA76440}"/>
            </c:ext>
          </c:extLst>
        </c:ser>
        <c:ser>
          <c:idx val="2"/>
          <c:order val="2"/>
          <c:tx>
            <c:strRef>
              <c:f>'by Quarter'!$A$27</c:f>
              <c:strCache>
                <c:ptCount val="1"/>
                <c:pt idx="0">
                  <c:v>30-39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Quarter'!$B$24:$Y$24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Quarter'!$B$27:$Y$27</c:f>
              <c:numCache>
                <c:formatCode>General</c:formatCode>
                <c:ptCount val="24"/>
                <c:pt idx="0">
                  <c:v>46</c:v>
                </c:pt>
                <c:pt idx="1">
                  <c:v>41</c:v>
                </c:pt>
                <c:pt idx="2">
                  <c:v>54</c:v>
                </c:pt>
                <c:pt idx="3">
                  <c:v>55</c:v>
                </c:pt>
                <c:pt idx="4">
                  <c:v>25</c:v>
                </c:pt>
                <c:pt idx="5">
                  <c:v>47</c:v>
                </c:pt>
                <c:pt idx="6">
                  <c:v>50</c:v>
                </c:pt>
                <c:pt idx="7">
                  <c:v>51</c:v>
                </c:pt>
                <c:pt idx="8">
                  <c:v>66</c:v>
                </c:pt>
                <c:pt idx="9">
                  <c:v>53</c:v>
                </c:pt>
                <c:pt idx="10">
                  <c:v>56</c:v>
                </c:pt>
                <c:pt idx="11">
                  <c:v>66</c:v>
                </c:pt>
                <c:pt idx="12">
                  <c:v>67</c:v>
                </c:pt>
                <c:pt idx="13">
                  <c:v>65</c:v>
                </c:pt>
                <c:pt idx="14">
                  <c:v>51</c:v>
                </c:pt>
                <c:pt idx="15">
                  <c:v>68</c:v>
                </c:pt>
                <c:pt idx="16">
                  <c:v>62</c:v>
                </c:pt>
                <c:pt idx="17">
                  <c:v>61</c:v>
                </c:pt>
                <c:pt idx="18">
                  <c:v>51</c:v>
                </c:pt>
                <c:pt idx="19">
                  <c:v>66</c:v>
                </c:pt>
                <c:pt idx="20">
                  <c:v>58</c:v>
                </c:pt>
                <c:pt idx="21">
                  <c:v>68</c:v>
                </c:pt>
                <c:pt idx="22">
                  <c:v>58</c:v>
                </c:pt>
                <c:pt idx="2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D8-49F8-9B13-06B3FCA76440}"/>
            </c:ext>
          </c:extLst>
        </c:ser>
        <c:ser>
          <c:idx val="3"/>
          <c:order val="3"/>
          <c:tx>
            <c:strRef>
              <c:f>'by Quarter'!$A$28</c:f>
              <c:strCache>
                <c:ptCount val="1"/>
                <c:pt idx="0">
                  <c:v>40-49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Quarter'!$B$24:$Y$24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Quarter'!$B$28:$Y$28</c:f>
              <c:numCache>
                <c:formatCode>General</c:formatCode>
                <c:ptCount val="24"/>
                <c:pt idx="0">
                  <c:v>80</c:v>
                </c:pt>
                <c:pt idx="1">
                  <c:v>75</c:v>
                </c:pt>
                <c:pt idx="2">
                  <c:v>80</c:v>
                </c:pt>
                <c:pt idx="3">
                  <c:v>70</c:v>
                </c:pt>
                <c:pt idx="4">
                  <c:v>69</c:v>
                </c:pt>
                <c:pt idx="5">
                  <c:v>66</c:v>
                </c:pt>
                <c:pt idx="6">
                  <c:v>74</c:v>
                </c:pt>
                <c:pt idx="7">
                  <c:v>86</c:v>
                </c:pt>
                <c:pt idx="8">
                  <c:v>68</c:v>
                </c:pt>
                <c:pt idx="9">
                  <c:v>98</c:v>
                </c:pt>
                <c:pt idx="10">
                  <c:v>109</c:v>
                </c:pt>
                <c:pt idx="11">
                  <c:v>107</c:v>
                </c:pt>
                <c:pt idx="12">
                  <c:v>102</c:v>
                </c:pt>
                <c:pt idx="13">
                  <c:v>83</c:v>
                </c:pt>
                <c:pt idx="14">
                  <c:v>102</c:v>
                </c:pt>
                <c:pt idx="15">
                  <c:v>102</c:v>
                </c:pt>
                <c:pt idx="16">
                  <c:v>83</c:v>
                </c:pt>
                <c:pt idx="17">
                  <c:v>107</c:v>
                </c:pt>
                <c:pt idx="18">
                  <c:v>98</c:v>
                </c:pt>
                <c:pt idx="19">
                  <c:v>103</c:v>
                </c:pt>
                <c:pt idx="20">
                  <c:v>105</c:v>
                </c:pt>
                <c:pt idx="21">
                  <c:v>83</c:v>
                </c:pt>
                <c:pt idx="22">
                  <c:v>88</c:v>
                </c:pt>
                <c:pt idx="23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D8-49F8-9B13-06B3FCA76440}"/>
            </c:ext>
          </c:extLst>
        </c:ser>
        <c:ser>
          <c:idx val="4"/>
          <c:order val="4"/>
          <c:tx>
            <c:strRef>
              <c:f>'by Quarter'!$A$29</c:f>
              <c:strCache>
                <c:ptCount val="1"/>
                <c:pt idx="0">
                  <c:v>50-59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'by Quarter'!$B$24:$Y$24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Quarter'!$B$29:$Y$29</c:f>
              <c:numCache>
                <c:formatCode>General</c:formatCode>
                <c:ptCount val="24"/>
                <c:pt idx="0">
                  <c:v>186</c:v>
                </c:pt>
                <c:pt idx="1">
                  <c:v>196</c:v>
                </c:pt>
                <c:pt idx="2">
                  <c:v>180</c:v>
                </c:pt>
                <c:pt idx="3">
                  <c:v>177</c:v>
                </c:pt>
                <c:pt idx="4">
                  <c:v>117</c:v>
                </c:pt>
                <c:pt idx="5">
                  <c:v>195</c:v>
                </c:pt>
                <c:pt idx="6">
                  <c:v>161</c:v>
                </c:pt>
                <c:pt idx="7">
                  <c:v>202</c:v>
                </c:pt>
                <c:pt idx="8">
                  <c:v>209</c:v>
                </c:pt>
                <c:pt idx="9">
                  <c:v>183</c:v>
                </c:pt>
                <c:pt idx="10">
                  <c:v>232</c:v>
                </c:pt>
                <c:pt idx="11">
                  <c:v>232</c:v>
                </c:pt>
                <c:pt idx="12">
                  <c:v>281</c:v>
                </c:pt>
                <c:pt idx="13">
                  <c:v>194</c:v>
                </c:pt>
                <c:pt idx="14">
                  <c:v>203</c:v>
                </c:pt>
                <c:pt idx="15">
                  <c:v>221</c:v>
                </c:pt>
                <c:pt idx="16">
                  <c:v>200</c:v>
                </c:pt>
                <c:pt idx="17">
                  <c:v>217</c:v>
                </c:pt>
                <c:pt idx="18">
                  <c:v>216</c:v>
                </c:pt>
                <c:pt idx="19">
                  <c:v>210</c:v>
                </c:pt>
                <c:pt idx="20">
                  <c:v>205</c:v>
                </c:pt>
                <c:pt idx="21">
                  <c:v>184</c:v>
                </c:pt>
                <c:pt idx="22">
                  <c:v>172</c:v>
                </c:pt>
                <c:pt idx="23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D8-49F8-9B13-06B3FCA76440}"/>
            </c:ext>
          </c:extLst>
        </c:ser>
        <c:ser>
          <c:idx val="5"/>
          <c:order val="5"/>
          <c:tx>
            <c:strRef>
              <c:f>'by Quarter'!$A$30</c:f>
              <c:strCache>
                <c:ptCount val="1"/>
                <c:pt idx="0">
                  <c:v>60-69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Quarter'!$B$24:$Y$24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Quarter'!$B$30:$Y$30</c:f>
              <c:numCache>
                <c:formatCode>General</c:formatCode>
                <c:ptCount val="24"/>
                <c:pt idx="0">
                  <c:v>371</c:v>
                </c:pt>
                <c:pt idx="1">
                  <c:v>310</c:v>
                </c:pt>
                <c:pt idx="2">
                  <c:v>296</c:v>
                </c:pt>
                <c:pt idx="3">
                  <c:v>285</c:v>
                </c:pt>
                <c:pt idx="4">
                  <c:v>226</c:v>
                </c:pt>
                <c:pt idx="5">
                  <c:v>301</c:v>
                </c:pt>
                <c:pt idx="6">
                  <c:v>286</c:v>
                </c:pt>
                <c:pt idx="7">
                  <c:v>334</c:v>
                </c:pt>
                <c:pt idx="8">
                  <c:v>269</c:v>
                </c:pt>
                <c:pt idx="9">
                  <c:v>377</c:v>
                </c:pt>
                <c:pt idx="10">
                  <c:v>353</c:v>
                </c:pt>
                <c:pt idx="11">
                  <c:v>398</c:v>
                </c:pt>
                <c:pt idx="12">
                  <c:v>446</c:v>
                </c:pt>
                <c:pt idx="13">
                  <c:v>331</c:v>
                </c:pt>
                <c:pt idx="14">
                  <c:v>376</c:v>
                </c:pt>
                <c:pt idx="15">
                  <c:v>347</c:v>
                </c:pt>
                <c:pt idx="16">
                  <c:v>408</c:v>
                </c:pt>
                <c:pt idx="17">
                  <c:v>325</c:v>
                </c:pt>
                <c:pt idx="18">
                  <c:v>360</c:v>
                </c:pt>
                <c:pt idx="19">
                  <c:v>447</c:v>
                </c:pt>
                <c:pt idx="20">
                  <c:v>408</c:v>
                </c:pt>
                <c:pt idx="21">
                  <c:v>360</c:v>
                </c:pt>
                <c:pt idx="22">
                  <c:v>343</c:v>
                </c:pt>
                <c:pt idx="23">
                  <c:v>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D8-49F8-9B13-06B3FCA76440}"/>
            </c:ext>
          </c:extLst>
        </c:ser>
        <c:ser>
          <c:idx val="6"/>
          <c:order val="6"/>
          <c:tx>
            <c:strRef>
              <c:f>'by Quarter'!$A$31</c:f>
              <c:strCache>
                <c:ptCount val="1"/>
                <c:pt idx="0">
                  <c:v>70-79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Quarter'!$B$24:$Y$24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Quarter'!$B$31:$Y$31</c:f>
              <c:numCache>
                <c:formatCode>General</c:formatCode>
                <c:ptCount val="24"/>
                <c:pt idx="0">
                  <c:v>541</c:v>
                </c:pt>
                <c:pt idx="1">
                  <c:v>428</c:v>
                </c:pt>
                <c:pt idx="2">
                  <c:v>419</c:v>
                </c:pt>
                <c:pt idx="3">
                  <c:v>381</c:v>
                </c:pt>
                <c:pt idx="4">
                  <c:v>255</c:v>
                </c:pt>
                <c:pt idx="5">
                  <c:v>428</c:v>
                </c:pt>
                <c:pt idx="6">
                  <c:v>407</c:v>
                </c:pt>
                <c:pt idx="7">
                  <c:v>496</c:v>
                </c:pt>
                <c:pt idx="8">
                  <c:v>541</c:v>
                </c:pt>
                <c:pt idx="9">
                  <c:v>481</c:v>
                </c:pt>
                <c:pt idx="10">
                  <c:v>483</c:v>
                </c:pt>
                <c:pt idx="11">
                  <c:v>612</c:v>
                </c:pt>
                <c:pt idx="12">
                  <c:v>705</c:v>
                </c:pt>
                <c:pt idx="13">
                  <c:v>474</c:v>
                </c:pt>
                <c:pt idx="14">
                  <c:v>483</c:v>
                </c:pt>
                <c:pt idx="15">
                  <c:v>551</c:v>
                </c:pt>
                <c:pt idx="16">
                  <c:v>554</c:v>
                </c:pt>
                <c:pt idx="17">
                  <c:v>502</c:v>
                </c:pt>
                <c:pt idx="18">
                  <c:v>510</c:v>
                </c:pt>
                <c:pt idx="19">
                  <c:v>555</c:v>
                </c:pt>
                <c:pt idx="20">
                  <c:v>564</c:v>
                </c:pt>
                <c:pt idx="21">
                  <c:v>511</c:v>
                </c:pt>
                <c:pt idx="22">
                  <c:v>484</c:v>
                </c:pt>
                <c:pt idx="23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D8-49F8-9B13-06B3FCA76440}"/>
            </c:ext>
          </c:extLst>
        </c:ser>
        <c:ser>
          <c:idx val="7"/>
          <c:order val="7"/>
          <c:tx>
            <c:strRef>
              <c:f>'by Quarter'!$A$32</c:f>
              <c:strCache>
                <c:ptCount val="1"/>
                <c:pt idx="0">
                  <c:v>80-89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Quarter'!$B$24:$Y$24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Quarter'!$B$32:$Y$32</c:f>
              <c:numCache>
                <c:formatCode>General</c:formatCode>
                <c:ptCount val="24"/>
                <c:pt idx="0">
                  <c:v>846</c:v>
                </c:pt>
                <c:pt idx="1">
                  <c:v>633</c:v>
                </c:pt>
                <c:pt idx="2">
                  <c:v>649</c:v>
                </c:pt>
                <c:pt idx="3">
                  <c:v>551</c:v>
                </c:pt>
                <c:pt idx="4">
                  <c:v>611</c:v>
                </c:pt>
                <c:pt idx="5">
                  <c:v>692</c:v>
                </c:pt>
                <c:pt idx="6">
                  <c:v>598</c:v>
                </c:pt>
                <c:pt idx="7">
                  <c:v>725</c:v>
                </c:pt>
                <c:pt idx="8">
                  <c:v>751</c:v>
                </c:pt>
                <c:pt idx="9">
                  <c:v>696</c:v>
                </c:pt>
                <c:pt idx="10">
                  <c:v>681</c:v>
                </c:pt>
                <c:pt idx="11">
                  <c:v>845</c:v>
                </c:pt>
                <c:pt idx="12">
                  <c:v>874</c:v>
                </c:pt>
                <c:pt idx="13">
                  <c:v>618</c:v>
                </c:pt>
                <c:pt idx="14">
                  <c:v>668</c:v>
                </c:pt>
                <c:pt idx="15">
                  <c:v>745</c:v>
                </c:pt>
                <c:pt idx="16">
                  <c:v>863</c:v>
                </c:pt>
                <c:pt idx="17">
                  <c:v>745</c:v>
                </c:pt>
                <c:pt idx="18">
                  <c:v>791</c:v>
                </c:pt>
                <c:pt idx="19">
                  <c:v>863</c:v>
                </c:pt>
                <c:pt idx="20">
                  <c:v>804</c:v>
                </c:pt>
                <c:pt idx="21">
                  <c:v>724</c:v>
                </c:pt>
                <c:pt idx="22">
                  <c:v>701</c:v>
                </c:pt>
                <c:pt idx="23">
                  <c:v>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D8-49F8-9B13-06B3FCA76440}"/>
            </c:ext>
          </c:extLst>
        </c:ser>
        <c:ser>
          <c:idx val="8"/>
          <c:order val="8"/>
          <c:tx>
            <c:strRef>
              <c:f>'by Quarter'!$A$33</c:f>
              <c:strCache>
                <c:ptCount val="1"/>
                <c:pt idx="0">
                  <c:v>90+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Quarter'!$B$24:$Y$24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Quarter'!$B$33:$Y$33</c:f>
              <c:numCache>
                <c:formatCode>General</c:formatCode>
                <c:ptCount val="24"/>
                <c:pt idx="0">
                  <c:v>730</c:v>
                </c:pt>
                <c:pt idx="1">
                  <c:v>547</c:v>
                </c:pt>
                <c:pt idx="2">
                  <c:v>442</c:v>
                </c:pt>
                <c:pt idx="3">
                  <c:v>483</c:v>
                </c:pt>
                <c:pt idx="4">
                  <c:v>467</c:v>
                </c:pt>
                <c:pt idx="5">
                  <c:v>573</c:v>
                </c:pt>
                <c:pt idx="6">
                  <c:v>609</c:v>
                </c:pt>
                <c:pt idx="7">
                  <c:v>626</c:v>
                </c:pt>
                <c:pt idx="8">
                  <c:v>563</c:v>
                </c:pt>
                <c:pt idx="9">
                  <c:v>607</c:v>
                </c:pt>
                <c:pt idx="10">
                  <c:v>596</c:v>
                </c:pt>
                <c:pt idx="11">
                  <c:v>760</c:v>
                </c:pt>
                <c:pt idx="12">
                  <c:v>747</c:v>
                </c:pt>
                <c:pt idx="13">
                  <c:v>534</c:v>
                </c:pt>
                <c:pt idx="14">
                  <c:v>524</c:v>
                </c:pt>
                <c:pt idx="15">
                  <c:v>651</c:v>
                </c:pt>
                <c:pt idx="16">
                  <c:v>769</c:v>
                </c:pt>
                <c:pt idx="17">
                  <c:v>619</c:v>
                </c:pt>
                <c:pt idx="18">
                  <c:v>575</c:v>
                </c:pt>
                <c:pt idx="19">
                  <c:v>722</c:v>
                </c:pt>
                <c:pt idx="20">
                  <c:v>707</c:v>
                </c:pt>
                <c:pt idx="21">
                  <c:v>603</c:v>
                </c:pt>
                <c:pt idx="22">
                  <c:v>616</c:v>
                </c:pt>
                <c:pt idx="23">
                  <c:v>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3D8-49F8-9B13-06B3FCA76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273120"/>
        <c:axId val="1248274080"/>
      </c:lineChart>
      <c:catAx>
        <c:axId val="124827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274080"/>
        <c:crosses val="autoZero"/>
        <c:auto val="1"/>
        <c:lblAlgn val="ctr"/>
        <c:lblOffset val="100"/>
        <c:noMultiLvlLbl val="0"/>
      </c:catAx>
      <c:valAx>
        <c:axId val="12482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27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762000</xdr:colOff>
      <xdr:row>0</xdr:row>
      <xdr:rowOff>106680</xdr:rowOff>
    </xdr:from>
    <xdr:to>
      <xdr:col>31</xdr:col>
      <xdr:colOff>373380</xdr:colOff>
      <xdr:row>16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DAE21-9F2B-88F6-63EF-220A87277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800100</xdr:colOff>
      <xdr:row>17</xdr:row>
      <xdr:rowOff>93345</xdr:rowOff>
    </xdr:from>
    <xdr:to>
      <xdr:col>31</xdr:col>
      <xdr:colOff>411480</xdr:colOff>
      <xdr:row>32</xdr:row>
      <xdr:rowOff>93345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CB06F5-13D8-604E-ACD9-01F982600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99060</xdr:colOff>
      <xdr:row>1</xdr:row>
      <xdr:rowOff>121920</xdr:rowOff>
    </xdr:from>
    <xdr:to>
      <xdr:col>17</xdr:col>
      <xdr:colOff>297180</xdr:colOff>
      <xdr:row>23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757BD61-29FD-A98C-EB2C-D99CF684FBAB}"/>
            </a:ext>
          </a:extLst>
        </xdr:cNvPr>
        <xdr:cNvSpPr txBox="1"/>
      </xdr:nvSpPr>
      <xdr:spPr>
        <a:xfrm>
          <a:off x="739140" y="304800"/>
          <a:ext cx="10439400" cy="407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Q1 2021</a:t>
          </a:r>
          <a:r>
            <a:rPr lang="en-US" sz="1100" kern="1200" baseline="0"/>
            <a:t> vs Q1 2020 is HIGHLY statistically significant increase in NCACM (30%)</a:t>
          </a:r>
        </a:p>
        <a:p>
          <a:endParaRPr lang="en-US" sz="1100" kern="1200" baseline="0"/>
        </a:p>
        <a:p>
          <a:r>
            <a:rPr lang="en-US" sz="1100" kern="1200" baseline="0"/>
            <a:t>the question of the Q4 2020 COVID deaths vs. Q1 2021 COVID deaths depends on COVID cases.</a:t>
          </a:r>
        </a:p>
        <a:p>
          <a:endParaRPr lang="en-US" sz="1100" kern="1200" baseline="0"/>
        </a:p>
        <a:p>
          <a:r>
            <a:rPr lang="en-US" sz="1100" kern="1200" baseline="0"/>
            <a:t>there are two ways to esimate the COVID cases:</a:t>
          </a:r>
        </a:p>
        <a:p>
          <a:r>
            <a:rPr lang="en-US" sz="1100" kern="1200" baseline="0"/>
            <a:t>1. the actual reported cases in LTCFs</a:t>
          </a:r>
        </a:p>
        <a:p>
          <a:r>
            <a:rPr lang="en-US" sz="1100" kern="1200" baseline="0"/>
            <a:t>2. the wasewater</a:t>
          </a:r>
          <a:endParaRPr lang="en-US" sz="11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98F39-3EC2-40BB-B08C-FA352CE794D1}">
  <dimension ref="A1:Y33"/>
  <sheetViews>
    <sheetView topLeftCell="B17" workbookViewId="0">
      <selection activeCell="C35" sqref="C35"/>
    </sheetView>
  </sheetViews>
  <sheetFormatPr defaultColWidth="11.41796875" defaultRowHeight="14.4" x14ac:dyDescent="0.55000000000000004"/>
  <sheetData>
    <row r="1" spans="1:25" x14ac:dyDescent="0.55000000000000004">
      <c r="A1" t="s">
        <v>43</v>
      </c>
    </row>
    <row r="2" spans="1:25" x14ac:dyDescent="0.55000000000000004">
      <c r="B2" t="s">
        <v>1</v>
      </c>
      <c r="C2" t="s">
        <v>2</v>
      </c>
      <c r="D2" t="s">
        <v>3</v>
      </c>
      <c r="E2" t="s">
        <v>4</v>
      </c>
      <c r="F2" t="s">
        <v>6</v>
      </c>
      <c r="G2" t="s">
        <v>7</v>
      </c>
      <c r="H2" t="s">
        <v>8</v>
      </c>
      <c r="I2" t="s">
        <v>9</v>
      </c>
      <c r="J2" t="s">
        <v>11</v>
      </c>
      <c r="K2" t="s">
        <v>12</v>
      </c>
      <c r="L2" t="s">
        <v>13</v>
      </c>
      <c r="M2" t="s">
        <v>14</v>
      </c>
      <c r="N2" t="s">
        <v>16</v>
      </c>
      <c r="O2" t="s">
        <v>17</v>
      </c>
      <c r="P2" t="s">
        <v>18</v>
      </c>
      <c r="Q2" t="s">
        <v>19</v>
      </c>
      <c r="R2" t="s">
        <v>21</v>
      </c>
      <c r="S2" t="s">
        <v>22</v>
      </c>
      <c r="T2" t="s">
        <v>23</v>
      </c>
      <c r="U2" t="s">
        <v>24</v>
      </c>
      <c r="V2" t="s">
        <v>26</v>
      </c>
      <c r="W2" t="s">
        <v>27</v>
      </c>
      <c r="X2" t="s">
        <v>28</v>
      </c>
      <c r="Y2" t="s">
        <v>29</v>
      </c>
    </row>
    <row r="3" spans="1:25" x14ac:dyDescent="0.55000000000000004">
      <c r="A3" t="s">
        <v>31</v>
      </c>
      <c r="B3">
        <v>32</v>
      </c>
      <c r="C3">
        <v>30</v>
      </c>
      <c r="D3">
        <v>39</v>
      </c>
      <c r="E3">
        <v>24</v>
      </c>
      <c r="F3">
        <v>30</v>
      </c>
      <c r="G3">
        <v>32</v>
      </c>
      <c r="H3">
        <v>28</v>
      </c>
      <c r="I3">
        <v>27</v>
      </c>
      <c r="J3">
        <v>26</v>
      </c>
      <c r="K3">
        <v>43</v>
      </c>
      <c r="L3">
        <v>30</v>
      </c>
      <c r="M3">
        <v>28</v>
      </c>
      <c r="N3">
        <v>36</v>
      </c>
      <c r="O3">
        <v>30</v>
      </c>
      <c r="P3">
        <v>27</v>
      </c>
      <c r="Q3">
        <v>28</v>
      </c>
      <c r="R3">
        <v>32</v>
      </c>
      <c r="S3">
        <v>32</v>
      </c>
      <c r="T3">
        <v>26</v>
      </c>
      <c r="U3">
        <v>30</v>
      </c>
      <c r="V3">
        <v>25</v>
      </c>
      <c r="W3">
        <v>35</v>
      </c>
      <c r="X3">
        <v>35</v>
      </c>
      <c r="Y3">
        <v>29</v>
      </c>
    </row>
    <row r="4" spans="1:25" x14ac:dyDescent="0.55000000000000004">
      <c r="A4" t="s">
        <v>32</v>
      </c>
      <c r="B4">
        <v>15</v>
      </c>
      <c r="C4">
        <v>38</v>
      </c>
      <c r="D4">
        <v>31</v>
      </c>
      <c r="E4">
        <v>37</v>
      </c>
      <c r="F4">
        <v>17</v>
      </c>
      <c r="G4">
        <v>24</v>
      </c>
      <c r="H4">
        <v>37</v>
      </c>
      <c r="I4">
        <v>38</v>
      </c>
      <c r="J4">
        <v>40</v>
      </c>
      <c r="K4">
        <v>46</v>
      </c>
      <c r="L4">
        <v>38</v>
      </c>
      <c r="M4">
        <v>40</v>
      </c>
      <c r="N4">
        <v>42</v>
      </c>
      <c r="O4">
        <v>37</v>
      </c>
      <c r="P4">
        <v>38</v>
      </c>
      <c r="Q4">
        <v>37</v>
      </c>
      <c r="R4">
        <v>38</v>
      </c>
      <c r="S4">
        <v>44</v>
      </c>
      <c r="T4">
        <v>42</v>
      </c>
      <c r="U4">
        <v>37</v>
      </c>
      <c r="V4">
        <v>29</v>
      </c>
      <c r="W4">
        <v>53</v>
      </c>
      <c r="X4">
        <v>36</v>
      </c>
      <c r="Y4">
        <v>42</v>
      </c>
    </row>
    <row r="5" spans="1:25" x14ac:dyDescent="0.55000000000000004">
      <c r="A5" t="s">
        <v>33</v>
      </c>
      <c r="B5">
        <v>46</v>
      </c>
      <c r="C5">
        <v>41</v>
      </c>
      <c r="D5">
        <v>54</v>
      </c>
      <c r="E5">
        <v>55</v>
      </c>
      <c r="F5">
        <v>36</v>
      </c>
      <c r="G5">
        <v>47</v>
      </c>
      <c r="H5">
        <v>50</v>
      </c>
      <c r="I5">
        <v>51</v>
      </c>
      <c r="J5">
        <v>66</v>
      </c>
      <c r="K5">
        <v>53</v>
      </c>
      <c r="L5">
        <v>56</v>
      </c>
      <c r="M5">
        <v>66</v>
      </c>
      <c r="N5">
        <v>67</v>
      </c>
      <c r="O5">
        <v>65</v>
      </c>
      <c r="P5">
        <v>51</v>
      </c>
      <c r="Q5">
        <v>68</v>
      </c>
      <c r="R5">
        <v>62</v>
      </c>
      <c r="S5">
        <v>61</v>
      </c>
      <c r="T5">
        <v>51</v>
      </c>
      <c r="U5">
        <v>66</v>
      </c>
      <c r="V5">
        <v>58</v>
      </c>
      <c r="W5">
        <v>68</v>
      </c>
      <c r="X5">
        <v>58</v>
      </c>
      <c r="Y5">
        <v>45</v>
      </c>
    </row>
    <row r="6" spans="1:25" x14ac:dyDescent="0.55000000000000004">
      <c r="A6" t="s">
        <v>34</v>
      </c>
      <c r="B6">
        <v>80</v>
      </c>
      <c r="C6">
        <v>75</v>
      </c>
      <c r="D6">
        <v>80</v>
      </c>
      <c r="E6">
        <v>86</v>
      </c>
      <c r="F6">
        <v>86</v>
      </c>
      <c r="G6">
        <v>66</v>
      </c>
      <c r="H6">
        <v>88</v>
      </c>
      <c r="I6">
        <v>86</v>
      </c>
      <c r="J6">
        <v>82</v>
      </c>
      <c r="K6">
        <v>98</v>
      </c>
      <c r="L6">
        <v>109</v>
      </c>
      <c r="M6">
        <v>107</v>
      </c>
      <c r="N6">
        <v>102</v>
      </c>
      <c r="O6">
        <v>83</v>
      </c>
      <c r="P6">
        <v>102</v>
      </c>
      <c r="Q6">
        <v>102</v>
      </c>
      <c r="R6">
        <v>83</v>
      </c>
      <c r="S6">
        <v>107</v>
      </c>
      <c r="T6">
        <v>98</v>
      </c>
      <c r="U6">
        <v>103</v>
      </c>
      <c r="V6">
        <v>105</v>
      </c>
      <c r="W6">
        <v>83</v>
      </c>
      <c r="X6">
        <v>88</v>
      </c>
      <c r="Y6">
        <v>84</v>
      </c>
    </row>
    <row r="7" spans="1:25" x14ac:dyDescent="0.55000000000000004">
      <c r="A7" t="s">
        <v>35</v>
      </c>
      <c r="B7">
        <v>186</v>
      </c>
      <c r="C7">
        <v>196</v>
      </c>
      <c r="D7">
        <v>194</v>
      </c>
      <c r="E7">
        <v>209</v>
      </c>
      <c r="F7">
        <v>195</v>
      </c>
      <c r="G7">
        <v>195</v>
      </c>
      <c r="H7">
        <v>182</v>
      </c>
      <c r="I7">
        <v>202</v>
      </c>
      <c r="J7">
        <v>231</v>
      </c>
      <c r="K7">
        <v>183</v>
      </c>
      <c r="L7">
        <v>232</v>
      </c>
      <c r="M7">
        <v>232</v>
      </c>
      <c r="N7">
        <v>281</v>
      </c>
      <c r="O7">
        <v>194</v>
      </c>
      <c r="P7">
        <v>203</v>
      </c>
      <c r="Q7">
        <v>221</v>
      </c>
      <c r="R7">
        <v>200</v>
      </c>
      <c r="S7">
        <v>217</v>
      </c>
      <c r="T7">
        <v>216</v>
      </c>
      <c r="U7">
        <v>210</v>
      </c>
      <c r="V7">
        <v>205</v>
      </c>
      <c r="W7">
        <v>184</v>
      </c>
      <c r="X7">
        <v>172</v>
      </c>
      <c r="Y7">
        <v>168</v>
      </c>
    </row>
    <row r="8" spans="1:25" x14ac:dyDescent="0.55000000000000004">
      <c r="A8" t="s">
        <v>36</v>
      </c>
      <c r="B8">
        <v>371</v>
      </c>
      <c r="C8">
        <v>310</v>
      </c>
      <c r="D8">
        <v>331</v>
      </c>
      <c r="E8">
        <v>354</v>
      </c>
      <c r="F8">
        <v>346</v>
      </c>
      <c r="G8">
        <v>314</v>
      </c>
      <c r="H8">
        <v>310</v>
      </c>
      <c r="I8">
        <v>356</v>
      </c>
      <c r="J8">
        <v>328</v>
      </c>
      <c r="K8">
        <v>388</v>
      </c>
      <c r="L8">
        <v>380</v>
      </c>
      <c r="M8">
        <v>415</v>
      </c>
      <c r="N8">
        <v>471</v>
      </c>
      <c r="O8">
        <v>331</v>
      </c>
      <c r="P8">
        <v>376</v>
      </c>
      <c r="Q8">
        <v>362</v>
      </c>
      <c r="R8">
        <v>408</v>
      </c>
      <c r="S8">
        <v>325</v>
      </c>
      <c r="T8">
        <v>360</v>
      </c>
      <c r="U8">
        <v>447</v>
      </c>
      <c r="V8">
        <v>408</v>
      </c>
      <c r="W8">
        <v>360</v>
      </c>
      <c r="X8">
        <v>343</v>
      </c>
      <c r="Y8">
        <v>329</v>
      </c>
    </row>
    <row r="9" spans="1:25" x14ac:dyDescent="0.55000000000000004">
      <c r="A9" t="s">
        <v>37</v>
      </c>
      <c r="B9">
        <v>541</v>
      </c>
      <c r="C9">
        <v>460</v>
      </c>
      <c r="D9">
        <v>419</v>
      </c>
      <c r="E9">
        <v>499</v>
      </c>
      <c r="F9">
        <v>449</v>
      </c>
      <c r="G9">
        <v>439</v>
      </c>
      <c r="H9">
        <v>426</v>
      </c>
      <c r="I9">
        <v>513</v>
      </c>
      <c r="J9">
        <v>595</v>
      </c>
      <c r="K9">
        <v>481</v>
      </c>
      <c r="L9">
        <v>483</v>
      </c>
      <c r="M9">
        <v>612</v>
      </c>
      <c r="N9">
        <v>734</v>
      </c>
      <c r="O9">
        <v>490</v>
      </c>
      <c r="P9">
        <v>483</v>
      </c>
      <c r="Q9">
        <v>551</v>
      </c>
      <c r="R9">
        <v>554</v>
      </c>
      <c r="S9">
        <v>502</v>
      </c>
      <c r="T9">
        <v>510</v>
      </c>
      <c r="U9">
        <v>555</v>
      </c>
      <c r="V9">
        <v>564</v>
      </c>
      <c r="W9">
        <v>511</v>
      </c>
      <c r="X9">
        <v>484</v>
      </c>
      <c r="Y9">
        <v>499</v>
      </c>
    </row>
    <row r="10" spans="1:25" x14ac:dyDescent="0.55000000000000004">
      <c r="A10" t="s">
        <v>38</v>
      </c>
      <c r="B10">
        <v>846</v>
      </c>
      <c r="C10">
        <v>633</v>
      </c>
      <c r="D10">
        <v>694</v>
      </c>
      <c r="E10">
        <v>717</v>
      </c>
      <c r="F10">
        <v>820</v>
      </c>
      <c r="G10">
        <v>704</v>
      </c>
      <c r="H10">
        <v>629</v>
      </c>
      <c r="I10">
        <v>756</v>
      </c>
      <c r="J10">
        <v>832</v>
      </c>
      <c r="K10">
        <v>733</v>
      </c>
      <c r="L10">
        <v>719</v>
      </c>
      <c r="M10">
        <v>875</v>
      </c>
      <c r="N10" s="1">
        <v>932</v>
      </c>
      <c r="O10">
        <v>633</v>
      </c>
      <c r="P10">
        <v>694</v>
      </c>
      <c r="Q10">
        <v>766</v>
      </c>
      <c r="R10">
        <v>863</v>
      </c>
      <c r="S10">
        <v>745</v>
      </c>
      <c r="T10">
        <v>791</v>
      </c>
      <c r="U10">
        <v>863</v>
      </c>
      <c r="V10">
        <v>804</v>
      </c>
      <c r="W10">
        <v>724</v>
      </c>
      <c r="X10">
        <v>701</v>
      </c>
      <c r="Y10">
        <v>783</v>
      </c>
    </row>
    <row r="11" spans="1:25" x14ac:dyDescent="0.55000000000000004">
      <c r="A11" t="s">
        <v>39</v>
      </c>
      <c r="B11">
        <v>730</v>
      </c>
      <c r="C11">
        <v>547</v>
      </c>
      <c r="D11">
        <v>470</v>
      </c>
      <c r="E11">
        <v>626</v>
      </c>
      <c r="F11">
        <v>641</v>
      </c>
      <c r="G11">
        <v>573</v>
      </c>
      <c r="H11">
        <v>609</v>
      </c>
      <c r="I11">
        <v>637</v>
      </c>
      <c r="J11">
        <v>625</v>
      </c>
      <c r="K11">
        <v>628</v>
      </c>
      <c r="L11">
        <v>636</v>
      </c>
      <c r="M11">
        <v>791</v>
      </c>
      <c r="N11">
        <v>789</v>
      </c>
      <c r="O11">
        <v>556</v>
      </c>
      <c r="P11">
        <v>542</v>
      </c>
      <c r="Q11">
        <v>669</v>
      </c>
      <c r="R11">
        <v>769</v>
      </c>
      <c r="S11">
        <v>619</v>
      </c>
      <c r="T11">
        <v>575</v>
      </c>
      <c r="U11">
        <v>722</v>
      </c>
      <c r="V11">
        <v>707</v>
      </c>
      <c r="W11">
        <v>603</v>
      </c>
      <c r="X11">
        <v>616</v>
      </c>
      <c r="Y11">
        <v>661</v>
      </c>
    </row>
    <row r="13" spans="1:25" x14ac:dyDescent="0.55000000000000004">
      <c r="A13" s="2" t="s">
        <v>52</v>
      </c>
      <c r="B13" t="s">
        <v>1</v>
      </c>
      <c r="C13" t="s">
        <v>2</v>
      </c>
      <c r="D13" t="s">
        <v>3</v>
      </c>
      <c r="E13" t="s">
        <v>4</v>
      </c>
      <c r="F13" t="s">
        <v>6</v>
      </c>
      <c r="G13" t="s">
        <v>7</v>
      </c>
      <c r="H13" t="s">
        <v>8</v>
      </c>
      <c r="I13" t="s">
        <v>9</v>
      </c>
      <c r="J13" t="s">
        <v>11</v>
      </c>
      <c r="K13" t="s">
        <v>12</v>
      </c>
      <c r="L13" t="s">
        <v>13</v>
      </c>
      <c r="M13" t="s">
        <v>14</v>
      </c>
      <c r="N13" t="s">
        <v>16</v>
      </c>
      <c r="O13" t="s">
        <v>17</v>
      </c>
      <c r="P13" t="s">
        <v>18</v>
      </c>
      <c r="Q13" t="s">
        <v>19</v>
      </c>
      <c r="R13" t="s">
        <v>21</v>
      </c>
      <c r="S13" t="s">
        <v>22</v>
      </c>
      <c r="T13" t="s">
        <v>23</v>
      </c>
      <c r="U13" t="s">
        <v>24</v>
      </c>
      <c r="V13" t="s">
        <v>26</v>
      </c>
      <c r="W13" t="s">
        <v>27</v>
      </c>
      <c r="X13" t="s">
        <v>28</v>
      </c>
      <c r="Y13" t="s">
        <v>29</v>
      </c>
    </row>
    <row r="14" spans="1:25" x14ac:dyDescent="0.55000000000000004">
      <c r="A14" t="s">
        <v>31</v>
      </c>
      <c r="J14">
        <v>0</v>
      </c>
      <c r="K14">
        <v>0</v>
      </c>
      <c r="L14">
        <v>0</v>
      </c>
      <c r="O14">
        <v>0</v>
      </c>
      <c r="S14">
        <v>0</v>
      </c>
      <c r="T14">
        <v>0</v>
      </c>
      <c r="V14">
        <v>0</v>
      </c>
      <c r="W14">
        <v>0</v>
      </c>
      <c r="X14">
        <v>0</v>
      </c>
    </row>
    <row r="15" spans="1:25" x14ac:dyDescent="0.55000000000000004">
      <c r="A15" t="s">
        <v>32</v>
      </c>
      <c r="K15">
        <v>0</v>
      </c>
      <c r="L15">
        <v>0</v>
      </c>
      <c r="O15">
        <v>0</v>
      </c>
      <c r="S15">
        <v>0</v>
      </c>
      <c r="V15">
        <v>0</v>
      </c>
      <c r="W15">
        <v>0</v>
      </c>
      <c r="Y15">
        <v>0</v>
      </c>
    </row>
    <row r="16" spans="1:25" x14ac:dyDescent="0.55000000000000004">
      <c r="A16" t="s">
        <v>33</v>
      </c>
      <c r="N16">
        <v>11</v>
      </c>
      <c r="W16">
        <v>0</v>
      </c>
    </row>
    <row r="17" spans="1:25" x14ac:dyDescent="0.55000000000000004">
      <c r="A17" t="s">
        <v>34</v>
      </c>
      <c r="M17">
        <v>16</v>
      </c>
      <c r="N17">
        <v>17</v>
      </c>
      <c r="P17">
        <v>14</v>
      </c>
      <c r="R17">
        <v>14</v>
      </c>
      <c r="Y17">
        <v>0</v>
      </c>
    </row>
    <row r="18" spans="1:25" x14ac:dyDescent="0.55000000000000004">
      <c r="A18" t="s">
        <v>35</v>
      </c>
      <c r="L18">
        <v>14</v>
      </c>
      <c r="M18">
        <v>32</v>
      </c>
      <c r="N18">
        <v>78</v>
      </c>
      <c r="P18">
        <v>21</v>
      </c>
      <c r="R18">
        <v>22</v>
      </c>
    </row>
    <row r="19" spans="1:25" x14ac:dyDescent="0.55000000000000004">
      <c r="A19" t="s">
        <v>36</v>
      </c>
      <c r="L19">
        <v>35</v>
      </c>
      <c r="M19">
        <v>69</v>
      </c>
      <c r="N19">
        <v>120</v>
      </c>
      <c r="O19">
        <v>13</v>
      </c>
      <c r="P19">
        <v>24</v>
      </c>
      <c r="Q19">
        <v>22</v>
      </c>
      <c r="R19">
        <v>59</v>
      </c>
      <c r="S19">
        <v>11</v>
      </c>
      <c r="T19">
        <v>27</v>
      </c>
      <c r="U19">
        <v>17</v>
      </c>
      <c r="V19">
        <v>25</v>
      </c>
      <c r="Y19">
        <v>15</v>
      </c>
    </row>
    <row r="20" spans="1:25" x14ac:dyDescent="0.55000000000000004">
      <c r="A20" t="s">
        <v>37</v>
      </c>
      <c r="K20">
        <v>32</v>
      </c>
      <c r="M20">
        <v>118</v>
      </c>
      <c r="N20">
        <v>194</v>
      </c>
      <c r="O20">
        <v>11</v>
      </c>
      <c r="P20">
        <v>19</v>
      </c>
      <c r="Q20">
        <v>17</v>
      </c>
      <c r="R20">
        <v>54</v>
      </c>
      <c r="V20">
        <v>29</v>
      </c>
      <c r="W20">
        <v>16</v>
      </c>
    </row>
    <row r="21" spans="1:25" x14ac:dyDescent="0.55000000000000004">
      <c r="A21" t="s">
        <v>38</v>
      </c>
      <c r="L21">
        <v>45</v>
      </c>
      <c r="M21">
        <v>166</v>
      </c>
      <c r="N21">
        <v>209</v>
      </c>
      <c r="O21">
        <v>12</v>
      </c>
      <c r="P21">
        <v>31</v>
      </c>
      <c r="Q21">
        <v>31</v>
      </c>
      <c r="R21">
        <v>81</v>
      </c>
      <c r="S21">
        <v>37</v>
      </c>
      <c r="T21">
        <v>38</v>
      </c>
      <c r="U21">
        <v>30</v>
      </c>
      <c r="V21">
        <v>58</v>
      </c>
      <c r="W21">
        <v>15</v>
      </c>
      <c r="X21">
        <v>26</v>
      </c>
      <c r="Y21">
        <v>21</v>
      </c>
    </row>
    <row r="22" spans="1:25" x14ac:dyDescent="0.55000000000000004">
      <c r="A22" t="s">
        <v>39</v>
      </c>
      <c r="L22">
        <v>28</v>
      </c>
      <c r="M22">
        <v>143</v>
      </c>
      <c r="N22">
        <v>174</v>
      </c>
      <c r="Q22">
        <v>11</v>
      </c>
      <c r="R22">
        <v>62</v>
      </c>
      <c r="S22">
        <v>21</v>
      </c>
      <c r="T22">
        <v>40</v>
      </c>
      <c r="U22">
        <v>31</v>
      </c>
      <c r="V22">
        <v>42</v>
      </c>
      <c r="W22">
        <v>22</v>
      </c>
      <c r="X22">
        <v>18</v>
      </c>
      <c r="Y22">
        <v>18</v>
      </c>
    </row>
    <row r="24" spans="1:25" x14ac:dyDescent="0.55000000000000004">
      <c r="A24" s="2" t="s">
        <v>51</v>
      </c>
      <c r="B24" t="s">
        <v>1</v>
      </c>
      <c r="C24" t="s">
        <v>2</v>
      </c>
      <c r="D24" t="s">
        <v>3</v>
      </c>
      <c r="E24" t="s">
        <v>4</v>
      </c>
      <c r="F24" t="s">
        <v>6</v>
      </c>
      <c r="G24" t="s">
        <v>7</v>
      </c>
      <c r="H24" t="s">
        <v>8</v>
      </c>
      <c r="I24" t="s">
        <v>9</v>
      </c>
      <c r="J24" t="s">
        <v>11</v>
      </c>
      <c r="K24" t="s">
        <v>12</v>
      </c>
      <c r="L24" t="s">
        <v>13</v>
      </c>
      <c r="M24" t="s">
        <v>14</v>
      </c>
      <c r="N24" t="s">
        <v>16</v>
      </c>
      <c r="O24" t="s">
        <v>17</v>
      </c>
      <c r="P24" t="s">
        <v>18</v>
      </c>
      <c r="Q24" t="s">
        <v>19</v>
      </c>
      <c r="R24" t="s">
        <v>21</v>
      </c>
      <c r="S24" t="s">
        <v>22</v>
      </c>
      <c r="T24" t="s">
        <v>23</v>
      </c>
      <c r="U24" t="s">
        <v>24</v>
      </c>
      <c r="V24" t="s">
        <v>26</v>
      </c>
      <c r="W24" t="s">
        <v>27</v>
      </c>
      <c r="X24" t="s">
        <v>28</v>
      </c>
      <c r="Y24" t="s">
        <v>29</v>
      </c>
    </row>
    <row r="25" spans="1:25" x14ac:dyDescent="0.55000000000000004">
      <c r="A25" t="s">
        <v>31</v>
      </c>
      <c r="B25">
        <f>B3-J14</f>
        <v>32</v>
      </c>
      <c r="C25">
        <f t="shared" ref="C25:Y25" si="0">C3-K14</f>
        <v>30</v>
      </c>
      <c r="D25">
        <f t="shared" si="0"/>
        <v>39</v>
      </c>
      <c r="E25">
        <f t="shared" si="0"/>
        <v>24</v>
      </c>
      <c r="F25">
        <f t="shared" si="0"/>
        <v>30</v>
      </c>
      <c r="G25">
        <f t="shared" si="0"/>
        <v>32</v>
      </c>
      <c r="H25">
        <f t="shared" si="0"/>
        <v>28</v>
      </c>
      <c r="I25">
        <f t="shared" si="0"/>
        <v>27</v>
      </c>
      <c r="J25">
        <f t="shared" si="0"/>
        <v>26</v>
      </c>
      <c r="K25">
        <f t="shared" si="0"/>
        <v>43</v>
      </c>
      <c r="L25">
        <f t="shared" si="0"/>
        <v>30</v>
      </c>
      <c r="M25">
        <f t="shared" si="0"/>
        <v>28</v>
      </c>
      <c r="N25">
        <f t="shared" si="0"/>
        <v>36</v>
      </c>
      <c r="O25">
        <f t="shared" si="0"/>
        <v>30</v>
      </c>
      <c r="P25">
        <f t="shared" si="0"/>
        <v>27</v>
      </c>
      <c r="Q25">
        <f t="shared" si="0"/>
        <v>28</v>
      </c>
      <c r="R25">
        <f t="shared" si="0"/>
        <v>32</v>
      </c>
      <c r="S25">
        <f t="shared" si="0"/>
        <v>32</v>
      </c>
      <c r="T25">
        <f t="shared" si="0"/>
        <v>26</v>
      </c>
      <c r="U25">
        <f t="shared" si="0"/>
        <v>30</v>
      </c>
      <c r="V25">
        <f t="shared" si="0"/>
        <v>25</v>
      </c>
      <c r="W25">
        <f t="shared" si="0"/>
        <v>35</v>
      </c>
      <c r="X25">
        <f t="shared" si="0"/>
        <v>35</v>
      </c>
      <c r="Y25">
        <f t="shared" si="0"/>
        <v>29</v>
      </c>
    </row>
    <row r="26" spans="1:25" x14ac:dyDescent="0.55000000000000004">
      <c r="A26" t="s">
        <v>32</v>
      </c>
      <c r="B26">
        <f t="shared" ref="B26:Y26" si="1">B4-J15</f>
        <v>15</v>
      </c>
      <c r="C26">
        <f t="shared" si="1"/>
        <v>38</v>
      </c>
      <c r="D26">
        <f t="shared" si="1"/>
        <v>31</v>
      </c>
      <c r="E26">
        <f t="shared" si="1"/>
        <v>37</v>
      </c>
      <c r="F26">
        <f t="shared" si="1"/>
        <v>17</v>
      </c>
      <c r="G26">
        <f t="shared" si="1"/>
        <v>24</v>
      </c>
      <c r="H26">
        <f t="shared" si="1"/>
        <v>37</v>
      </c>
      <c r="I26">
        <f t="shared" si="1"/>
        <v>38</v>
      </c>
      <c r="J26">
        <f t="shared" si="1"/>
        <v>40</v>
      </c>
      <c r="K26">
        <f t="shared" si="1"/>
        <v>46</v>
      </c>
      <c r="L26">
        <f t="shared" si="1"/>
        <v>38</v>
      </c>
      <c r="M26">
        <f t="shared" si="1"/>
        <v>40</v>
      </c>
      <c r="N26">
        <f t="shared" si="1"/>
        <v>42</v>
      </c>
      <c r="O26">
        <f t="shared" si="1"/>
        <v>37</v>
      </c>
      <c r="P26">
        <f t="shared" si="1"/>
        <v>38</v>
      </c>
      <c r="Q26">
        <f t="shared" si="1"/>
        <v>37</v>
      </c>
      <c r="R26">
        <f t="shared" si="1"/>
        <v>38</v>
      </c>
      <c r="S26">
        <f t="shared" si="1"/>
        <v>44</v>
      </c>
      <c r="T26">
        <f t="shared" si="1"/>
        <v>42</v>
      </c>
      <c r="U26">
        <f t="shared" si="1"/>
        <v>37</v>
      </c>
      <c r="V26">
        <f t="shared" si="1"/>
        <v>29</v>
      </c>
      <c r="W26">
        <f t="shared" si="1"/>
        <v>53</v>
      </c>
      <c r="X26">
        <f t="shared" si="1"/>
        <v>36</v>
      </c>
      <c r="Y26">
        <f t="shared" si="1"/>
        <v>42</v>
      </c>
    </row>
    <row r="27" spans="1:25" x14ac:dyDescent="0.55000000000000004">
      <c r="A27" t="s">
        <v>33</v>
      </c>
      <c r="B27">
        <f t="shared" ref="B27:Y27" si="2">B5-J16</f>
        <v>46</v>
      </c>
      <c r="C27">
        <f t="shared" si="2"/>
        <v>41</v>
      </c>
      <c r="D27">
        <f t="shared" si="2"/>
        <v>54</v>
      </c>
      <c r="E27">
        <f t="shared" si="2"/>
        <v>55</v>
      </c>
      <c r="F27">
        <f t="shared" si="2"/>
        <v>25</v>
      </c>
      <c r="G27">
        <f t="shared" si="2"/>
        <v>47</v>
      </c>
      <c r="H27">
        <f t="shared" si="2"/>
        <v>50</v>
      </c>
      <c r="I27">
        <f t="shared" si="2"/>
        <v>51</v>
      </c>
      <c r="J27">
        <f t="shared" si="2"/>
        <v>66</v>
      </c>
      <c r="K27">
        <f t="shared" si="2"/>
        <v>53</v>
      </c>
      <c r="L27">
        <f t="shared" si="2"/>
        <v>56</v>
      </c>
      <c r="M27">
        <f t="shared" si="2"/>
        <v>66</v>
      </c>
      <c r="N27">
        <f t="shared" si="2"/>
        <v>67</v>
      </c>
      <c r="O27">
        <f t="shared" si="2"/>
        <v>65</v>
      </c>
      <c r="P27">
        <f t="shared" si="2"/>
        <v>51</v>
      </c>
      <c r="Q27">
        <f t="shared" si="2"/>
        <v>68</v>
      </c>
      <c r="R27">
        <f t="shared" si="2"/>
        <v>62</v>
      </c>
      <c r="S27">
        <f t="shared" si="2"/>
        <v>61</v>
      </c>
      <c r="T27">
        <f t="shared" si="2"/>
        <v>51</v>
      </c>
      <c r="U27">
        <f t="shared" si="2"/>
        <v>66</v>
      </c>
      <c r="V27">
        <f t="shared" si="2"/>
        <v>58</v>
      </c>
      <c r="W27">
        <f t="shared" si="2"/>
        <v>68</v>
      </c>
      <c r="X27">
        <f t="shared" si="2"/>
        <v>58</v>
      </c>
      <c r="Y27">
        <f t="shared" si="2"/>
        <v>45</v>
      </c>
    </row>
    <row r="28" spans="1:25" x14ac:dyDescent="0.55000000000000004">
      <c r="A28" t="s">
        <v>34</v>
      </c>
      <c r="B28">
        <f t="shared" ref="B28:Y28" si="3">B6-J17</f>
        <v>80</v>
      </c>
      <c r="C28">
        <f t="shared" si="3"/>
        <v>75</v>
      </c>
      <c r="D28">
        <f t="shared" si="3"/>
        <v>80</v>
      </c>
      <c r="E28">
        <f t="shared" si="3"/>
        <v>70</v>
      </c>
      <c r="F28">
        <f t="shared" si="3"/>
        <v>69</v>
      </c>
      <c r="G28">
        <f t="shared" si="3"/>
        <v>66</v>
      </c>
      <c r="H28">
        <f t="shared" si="3"/>
        <v>74</v>
      </c>
      <c r="I28">
        <f t="shared" si="3"/>
        <v>86</v>
      </c>
      <c r="J28">
        <f t="shared" si="3"/>
        <v>68</v>
      </c>
      <c r="K28">
        <f t="shared" si="3"/>
        <v>98</v>
      </c>
      <c r="L28">
        <f t="shared" si="3"/>
        <v>109</v>
      </c>
      <c r="M28">
        <f t="shared" si="3"/>
        <v>107</v>
      </c>
      <c r="N28">
        <f t="shared" si="3"/>
        <v>102</v>
      </c>
      <c r="O28">
        <f t="shared" si="3"/>
        <v>83</v>
      </c>
      <c r="P28">
        <f t="shared" si="3"/>
        <v>102</v>
      </c>
      <c r="Q28">
        <f t="shared" si="3"/>
        <v>102</v>
      </c>
      <c r="R28">
        <f t="shared" si="3"/>
        <v>83</v>
      </c>
      <c r="S28">
        <f t="shared" si="3"/>
        <v>107</v>
      </c>
      <c r="T28">
        <f t="shared" si="3"/>
        <v>98</v>
      </c>
      <c r="U28">
        <f t="shared" si="3"/>
        <v>103</v>
      </c>
      <c r="V28">
        <f t="shared" si="3"/>
        <v>105</v>
      </c>
      <c r="W28">
        <f t="shared" si="3"/>
        <v>83</v>
      </c>
      <c r="X28">
        <f t="shared" si="3"/>
        <v>88</v>
      </c>
      <c r="Y28">
        <f t="shared" si="3"/>
        <v>84</v>
      </c>
    </row>
    <row r="29" spans="1:25" x14ac:dyDescent="0.55000000000000004">
      <c r="A29" t="s">
        <v>35</v>
      </c>
      <c r="B29">
        <f t="shared" ref="B29:Y29" si="4">B7-J18</f>
        <v>186</v>
      </c>
      <c r="C29">
        <f t="shared" si="4"/>
        <v>196</v>
      </c>
      <c r="D29">
        <f t="shared" si="4"/>
        <v>180</v>
      </c>
      <c r="E29">
        <f t="shared" si="4"/>
        <v>177</v>
      </c>
      <c r="F29">
        <f t="shared" si="4"/>
        <v>117</v>
      </c>
      <c r="G29">
        <f t="shared" si="4"/>
        <v>195</v>
      </c>
      <c r="H29">
        <f t="shared" si="4"/>
        <v>161</v>
      </c>
      <c r="I29">
        <f t="shared" si="4"/>
        <v>202</v>
      </c>
      <c r="J29">
        <f t="shared" si="4"/>
        <v>209</v>
      </c>
      <c r="K29">
        <f t="shared" si="4"/>
        <v>183</v>
      </c>
      <c r="L29">
        <f t="shared" si="4"/>
        <v>232</v>
      </c>
      <c r="M29">
        <f t="shared" si="4"/>
        <v>232</v>
      </c>
      <c r="N29">
        <f t="shared" si="4"/>
        <v>281</v>
      </c>
      <c r="O29">
        <f t="shared" si="4"/>
        <v>194</v>
      </c>
      <c r="P29">
        <f t="shared" si="4"/>
        <v>203</v>
      </c>
      <c r="Q29">
        <f t="shared" si="4"/>
        <v>221</v>
      </c>
      <c r="R29">
        <f t="shared" si="4"/>
        <v>200</v>
      </c>
      <c r="S29">
        <f t="shared" si="4"/>
        <v>217</v>
      </c>
      <c r="T29">
        <f t="shared" si="4"/>
        <v>216</v>
      </c>
      <c r="U29">
        <f t="shared" si="4"/>
        <v>210</v>
      </c>
      <c r="V29">
        <f t="shared" si="4"/>
        <v>205</v>
      </c>
      <c r="W29">
        <f t="shared" si="4"/>
        <v>184</v>
      </c>
      <c r="X29">
        <f t="shared" si="4"/>
        <v>172</v>
      </c>
      <c r="Y29">
        <f t="shared" si="4"/>
        <v>168</v>
      </c>
    </row>
    <row r="30" spans="1:25" x14ac:dyDescent="0.55000000000000004">
      <c r="A30" t="s">
        <v>36</v>
      </c>
      <c r="B30">
        <f t="shared" ref="B30:Y30" si="5">B8-J19</f>
        <v>371</v>
      </c>
      <c r="C30">
        <f t="shared" si="5"/>
        <v>310</v>
      </c>
      <c r="D30">
        <f t="shared" si="5"/>
        <v>296</v>
      </c>
      <c r="E30">
        <f t="shared" si="5"/>
        <v>285</v>
      </c>
      <c r="F30">
        <f t="shared" si="5"/>
        <v>226</v>
      </c>
      <c r="G30">
        <f t="shared" si="5"/>
        <v>301</v>
      </c>
      <c r="H30">
        <f t="shared" si="5"/>
        <v>286</v>
      </c>
      <c r="I30">
        <f t="shared" si="5"/>
        <v>334</v>
      </c>
      <c r="J30">
        <f t="shared" si="5"/>
        <v>269</v>
      </c>
      <c r="K30">
        <f t="shared" si="5"/>
        <v>377</v>
      </c>
      <c r="L30">
        <f t="shared" si="5"/>
        <v>353</v>
      </c>
      <c r="M30">
        <f t="shared" si="5"/>
        <v>398</v>
      </c>
      <c r="N30">
        <f t="shared" si="5"/>
        <v>446</v>
      </c>
      <c r="O30">
        <f t="shared" si="5"/>
        <v>331</v>
      </c>
      <c r="P30">
        <f t="shared" si="5"/>
        <v>376</v>
      </c>
      <c r="Q30">
        <f t="shared" si="5"/>
        <v>347</v>
      </c>
      <c r="R30">
        <f t="shared" si="5"/>
        <v>408</v>
      </c>
      <c r="S30">
        <f t="shared" si="5"/>
        <v>325</v>
      </c>
      <c r="T30">
        <f t="shared" si="5"/>
        <v>360</v>
      </c>
      <c r="U30">
        <f t="shared" si="5"/>
        <v>447</v>
      </c>
      <c r="V30">
        <f t="shared" si="5"/>
        <v>408</v>
      </c>
      <c r="W30">
        <f t="shared" si="5"/>
        <v>360</v>
      </c>
      <c r="X30">
        <f t="shared" si="5"/>
        <v>343</v>
      </c>
      <c r="Y30">
        <f t="shared" si="5"/>
        <v>329</v>
      </c>
    </row>
    <row r="31" spans="1:25" x14ac:dyDescent="0.55000000000000004">
      <c r="A31" t="s">
        <v>37</v>
      </c>
      <c r="B31">
        <f t="shared" ref="B31:Y31" si="6">B9-J20</f>
        <v>541</v>
      </c>
      <c r="C31">
        <f t="shared" si="6"/>
        <v>428</v>
      </c>
      <c r="D31">
        <f t="shared" si="6"/>
        <v>419</v>
      </c>
      <c r="E31">
        <f t="shared" si="6"/>
        <v>381</v>
      </c>
      <c r="F31">
        <f t="shared" si="6"/>
        <v>255</v>
      </c>
      <c r="G31">
        <f t="shared" si="6"/>
        <v>428</v>
      </c>
      <c r="H31">
        <f t="shared" si="6"/>
        <v>407</v>
      </c>
      <c r="I31">
        <f t="shared" si="6"/>
        <v>496</v>
      </c>
      <c r="J31">
        <f t="shared" si="6"/>
        <v>541</v>
      </c>
      <c r="K31">
        <f t="shared" si="6"/>
        <v>481</v>
      </c>
      <c r="L31">
        <f t="shared" si="6"/>
        <v>483</v>
      </c>
      <c r="M31">
        <f t="shared" si="6"/>
        <v>612</v>
      </c>
      <c r="N31">
        <f t="shared" si="6"/>
        <v>705</v>
      </c>
      <c r="O31">
        <f t="shared" si="6"/>
        <v>474</v>
      </c>
      <c r="P31">
        <f t="shared" si="6"/>
        <v>483</v>
      </c>
      <c r="Q31">
        <f t="shared" si="6"/>
        <v>551</v>
      </c>
      <c r="R31">
        <f t="shared" si="6"/>
        <v>554</v>
      </c>
      <c r="S31">
        <f t="shared" si="6"/>
        <v>502</v>
      </c>
      <c r="T31">
        <f t="shared" si="6"/>
        <v>510</v>
      </c>
      <c r="U31">
        <f t="shared" si="6"/>
        <v>555</v>
      </c>
      <c r="V31">
        <f t="shared" si="6"/>
        <v>564</v>
      </c>
      <c r="W31">
        <f t="shared" si="6"/>
        <v>511</v>
      </c>
      <c r="X31">
        <f t="shared" si="6"/>
        <v>484</v>
      </c>
      <c r="Y31">
        <f t="shared" si="6"/>
        <v>499</v>
      </c>
    </row>
    <row r="32" spans="1:25" x14ac:dyDescent="0.55000000000000004">
      <c r="A32" t="s">
        <v>38</v>
      </c>
      <c r="B32">
        <f t="shared" ref="B32:Y32" si="7">B10-J21</f>
        <v>846</v>
      </c>
      <c r="C32">
        <f t="shared" si="7"/>
        <v>633</v>
      </c>
      <c r="D32">
        <f t="shared" si="7"/>
        <v>649</v>
      </c>
      <c r="E32">
        <f t="shared" si="7"/>
        <v>551</v>
      </c>
      <c r="F32">
        <f t="shared" si="7"/>
        <v>611</v>
      </c>
      <c r="G32">
        <f t="shared" si="7"/>
        <v>692</v>
      </c>
      <c r="H32">
        <f t="shared" si="7"/>
        <v>598</v>
      </c>
      <c r="I32">
        <f t="shared" si="7"/>
        <v>725</v>
      </c>
      <c r="J32">
        <f t="shared" si="7"/>
        <v>751</v>
      </c>
      <c r="K32">
        <f t="shared" si="7"/>
        <v>696</v>
      </c>
      <c r="L32">
        <f t="shared" si="7"/>
        <v>681</v>
      </c>
      <c r="M32">
        <f t="shared" si="7"/>
        <v>845</v>
      </c>
      <c r="N32">
        <f t="shared" si="7"/>
        <v>874</v>
      </c>
      <c r="O32">
        <f t="shared" si="7"/>
        <v>618</v>
      </c>
      <c r="P32">
        <f t="shared" si="7"/>
        <v>668</v>
      </c>
      <c r="Q32">
        <f t="shared" si="7"/>
        <v>745</v>
      </c>
      <c r="R32">
        <f t="shared" si="7"/>
        <v>863</v>
      </c>
      <c r="S32">
        <f t="shared" si="7"/>
        <v>745</v>
      </c>
      <c r="T32">
        <f t="shared" si="7"/>
        <v>791</v>
      </c>
      <c r="U32">
        <f t="shared" si="7"/>
        <v>863</v>
      </c>
      <c r="V32">
        <f t="shared" si="7"/>
        <v>804</v>
      </c>
      <c r="W32">
        <f t="shared" si="7"/>
        <v>724</v>
      </c>
      <c r="X32">
        <f t="shared" si="7"/>
        <v>701</v>
      </c>
      <c r="Y32">
        <f t="shared" si="7"/>
        <v>783</v>
      </c>
    </row>
    <row r="33" spans="1:25" x14ac:dyDescent="0.55000000000000004">
      <c r="A33" t="s">
        <v>39</v>
      </c>
      <c r="B33">
        <f t="shared" ref="B33" si="8">B11-J22</f>
        <v>730</v>
      </c>
      <c r="C33">
        <f t="shared" ref="C33" si="9">C11-K22</f>
        <v>547</v>
      </c>
      <c r="D33">
        <f t="shared" ref="D33" si="10">D11-L22</f>
        <v>442</v>
      </c>
      <c r="E33">
        <f t="shared" ref="E33" si="11">E11-M22</f>
        <v>483</v>
      </c>
      <c r="F33">
        <f t="shared" ref="F33" si="12">F11-N22</f>
        <v>467</v>
      </c>
      <c r="G33">
        <f t="shared" ref="G33" si="13">G11-O22</f>
        <v>573</v>
      </c>
      <c r="H33">
        <f t="shared" ref="H33" si="14">H11-P22</f>
        <v>609</v>
      </c>
      <c r="I33">
        <f t="shared" ref="I33" si="15">I11-Q22</f>
        <v>626</v>
      </c>
      <c r="J33">
        <f t="shared" ref="J33" si="16">J11-R22</f>
        <v>563</v>
      </c>
      <c r="K33">
        <f t="shared" ref="K33" si="17">K11-S22</f>
        <v>607</v>
      </c>
      <c r="L33">
        <f t="shared" ref="L33" si="18">L11-T22</f>
        <v>596</v>
      </c>
      <c r="M33">
        <f t="shared" ref="M33" si="19">M11-U22</f>
        <v>760</v>
      </c>
      <c r="N33">
        <f t="shared" ref="N33" si="20">N11-V22</f>
        <v>747</v>
      </c>
      <c r="O33">
        <f t="shared" ref="O33" si="21">O11-W22</f>
        <v>534</v>
      </c>
      <c r="P33">
        <f t="shared" ref="P33" si="22">P11-X22</f>
        <v>524</v>
      </c>
      <c r="Q33">
        <f t="shared" ref="Q33" si="23">Q11-Y22</f>
        <v>651</v>
      </c>
      <c r="R33">
        <f t="shared" ref="R33" si="24">R11-Z22</f>
        <v>769</v>
      </c>
      <c r="S33">
        <f t="shared" ref="S33" si="25">S11-AA22</f>
        <v>619</v>
      </c>
      <c r="T33">
        <f t="shared" ref="T33" si="26">T11-AB22</f>
        <v>575</v>
      </c>
      <c r="U33">
        <f t="shared" ref="U33" si="27">U11-AC22</f>
        <v>722</v>
      </c>
      <c r="V33">
        <f t="shared" ref="V33" si="28">V11-AD22</f>
        <v>707</v>
      </c>
      <c r="W33">
        <f t="shared" ref="W33" si="29">W11-AE22</f>
        <v>603</v>
      </c>
      <c r="X33">
        <f t="shared" ref="X33" si="30">X11-AF22</f>
        <v>616</v>
      </c>
      <c r="Y33">
        <f t="shared" ref="Y33" si="31">Y11-AG22</f>
        <v>661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26422-6703-41F5-BB88-D4446DCC9B4B}">
  <dimension ref="A1"/>
  <sheetViews>
    <sheetView tabSelected="1" workbookViewId="0"/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7"/>
  <sheetViews>
    <sheetView workbookViewId="0">
      <selection activeCell="A11" sqref="A11"/>
    </sheetView>
  </sheetViews>
  <sheetFormatPr defaultColWidth="11.41796875" defaultRowHeight="14.4" x14ac:dyDescent="0.55000000000000004"/>
  <sheetData>
    <row r="1" spans="1:31" x14ac:dyDescent="0.55000000000000004">
      <c r="A1" t="s">
        <v>43</v>
      </c>
    </row>
    <row r="2" spans="1:31" x14ac:dyDescent="0.5500000000000000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</row>
    <row r="3" spans="1:31" x14ac:dyDescent="0.55000000000000004">
      <c r="A3" t="s">
        <v>31</v>
      </c>
      <c r="B3">
        <v>32</v>
      </c>
      <c r="C3">
        <v>30</v>
      </c>
      <c r="D3">
        <v>39</v>
      </c>
      <c r="E3">
        <v>24</v>
      </c>
      <c r="F3">
        <v>125</v>
      </c>
      <c r="G3">
        <v>30</v>
      </c>
      <c r="H3">
        <v>32</v>
      </c>
      <c r="I3">
        <v>28</v>
      </c>
      <c r="J3">
        <v>27</v>
      </c>
      <c r="K3">
        <v>117</v>
      </c>
      <c r="L3">
        <v>26</v>
      </c>
      <c r="M3">
        <v>43</v>
      </c>
      <c r="N3">
        <v>30</v>
      </c>
      <c r="O3">
        <v>28</v>
      </c>
      <c r="P3">
        <v>127</v>
      </c>
      <c r="Q3">
        <v>36</v>
      </c>
      <c r="R3">
        <v>30</v>
      </c>
      <c r="S3">
        <v>27</v>
      </c>
      <c r="T3">
        <v>28</v>
      </c>
      <c r="U3">
        <v>121</v>
      </c>
      <c r="V3">
        <v>32</v>
      </c>
      <c r="W3">
        <v>32</v>
      </c>
      <c r="X3">
        <v>26</v>
      </c>
      <c r="Y3">
        <v>30</v>
      </c>
      <c r="Z3">
        <v>120</v>
      </c>
      <c r="AA3">
        <v>25</v>
      </c>
      <c r="AB3">
        <v>35</v>
      </c>
      <c r="AC3">
        <v>35</v>
      </c>
      <c r="AD3">
        <v>29</v>
      </c>
      <c r="AE3">
        <v>124</v>
      </c>
    </row>
    <row r="4" spans="1:31" x14ac:dyDescent="0.55000000000000004">
      <c r="A4" t="s">
        <v>32</v>
      </c>
      <c r="B4">
        <v>15</v>
      </c>
      <c r="C4">
        <v>38</v>
      </c>
      <c r="D4">
        <v>31</v>
      </c>
      <c r="E4">
        <v>37</v>
      </c>
      <c r="F4">
        <v>121</v>
      </c>
      <c r="G4">
        <v>17</v>
      </c>
      <c r="H4">
        <v>24</v>
      </c>
      <c r="I4">
        <v>37</v>
      </c>
      <c r="J4">
        <v>38</v>
      </c>
      <c r="K4">
        <v>116</v>
      </c>
      <c r="L4">
        <v>40</v>
      </c>
      <c r="M4">
        <v>46</v>
      </c>
      <c r="N4">
        <v>38</v>
      </c>
      <c r="O4">
        <v>40</v>
      </c>
      <c r="P4">
        <v>164</v>
      </c>
      <c r="Q4">
        <v>42</v>
      </c>
      <c r="R4">
        <v>37</v>
      </c>
      <c r="S4">
        <v>38</v>
      </c>
      <c r="T4">
        <v>37</v>
      </c>
      <c r="U4">
        <v>154</v>
      </c>
      <c r="V4">
        <v>38</v>
      </c>
      <c r="W4">
        <v>44</v>
      </c>
      <c r="X4">
        <v>42</v>
      </c>
      <c r="Y4">
        <v>37</v>
      </c>
      <c r="Z4">
        <v>161</v>
      </c>
      <c r="AA4">
        <v>29</v>
      </c>
      <c r="AB4">
        <v>53</v>
      </c>
      <c r="AC4">
        <v>36</v>
      </c>
      <c r="AD4">
        <v>42</v>
      </c>
      <c r="AE4">
        <v>160</v>
      </c>
    </row>
    <row r="5" spans="1:31" x14ac:dyDescent="0.55000000000000004">
      <c r="A5" t="s">
        <v>33</v>
      </c>
      <c r="B5">
        <v>46</v>
      </c>
      <c r="C5">
        <v>41</v>
      </c>
      <c r="D5">
        <v>54</v>
      </c>
      <c r="E5">
        <v>55</v>
      </c>
      <c r="F5">
        <v>196</v>
      </c>
      <c r="G5">
        <v>36</v>
      </c>
      <c r="H5">
        <v>47</v>
      </c>
      <c r="I5">
        <v>50</v>
      </c>
      <c r="J5">
        <v>51</v>
      </c>
      <c r="K5">
        <v>184</v>
      </c>
      <c r="L5">
        <v>66</v>
      </c>
      <c r="M5">
        <v>53</v>
      </c>
      <c r="N5">
        <v>56</v>
      </c>
      <c r="O5">
        <v>66</v>
      </c>
      <c r="P5">
        <v>241</v>
      </c>
      <c r="Q5">
        <v>67</v>
      </c>
      <c r="R5">
        <v>65</v>
      </c>
      <c r="S5">
        <v>51</v>
      </c>
      <c r="T5">
        <v>68</v>
      </c>
      <c r="U5">
        <v>251</v>
      </c>
      <c r="V5">
        <v>62</v>
      </c>
      <c r="W5">
        <v>61</v>
      </c>
      <c r="X5">
        <v>51</v>
      </c>
      <c r="Y5">
        <v>66</v>
      </c>
      <c r="Z5">
        <v>240</v>
      </c>
      <c r="AA5">
        <v>58</v>
      </c>
      <c r="AB5">
        <v>68</v>
      </c>
      <c r="AC5">
        <v>58</v>
      </c>
      <c r="AD5">
        <v>45</v>
      </c>
      <c r="AE5">
        <v>229</v>
      </c>
    </row>
    <row r="6" spans="1:31" x14ac:dyDescent="0.55000000000000004">
      <c r="A6" t="s">
        <v>34</v>
      </c>
      <c r="B6">
        <v>80</v>
      </c>
      <c r="C6">
        <v>75</v>
      </c>
      <c r="D6">
        <v>80</v>
      </c>
      <c r="E6">
        <v>86</v>
      </c>
      <c r="F6">
        <v>321</v>
      </c>
      <c r="G6">
        <v>86</v>
      </c>
      <c r="H6">
        <v>66</v>
      </c>
      <c r="I6">
        <v>88</v>
      </c>
      <c r="J6">
        <v>86</v>
      </c>
      <c r="K6">
        <v>326</v>
      </c>
      <c r="L6">
        <v>82</v>
      </c>
      <c r="M6">
        <v>98</v>
      </c>
      <c r="N6">
        <v>109</v>
      </c>
      <c r="O6">
        <v>107</v>
      </c>
      <c r="P6">
        <v>396</v>
      </c>
      <c r="Q6">
        <v>102</v>
      </c>
      <c r="R6">
        <v>83</v>
      </c>
      <c r="S6">
        <v>102</v>
      </c>
      <c r="T6">
        <v>102</v>
      </c>
      <c r="U6">
        <v>389</v>
      </c>
      <c r="V6">
        <v>83</v>
      </c>
      <c r="W6">
        <v>107</v>
      </c>
      <c r="X6">
        <v>98</v>
      </c>
      <c r="Y6">
        <v>103</v>
      </c>
      <c r="Z6">
        <v>391</v>
      </c>
      <c r="AA6">
        <v>105</v>
      </c>
      <c r="AB6">
        <v>83</v>
      </c>
      <c r="AC6">
        <v>88</v>
      </c>
      <c r="AD6">
        <v>84</v>
      </c>
      <c r="AE6">
        <v>360</v>
      </c>
    </row>
    <row r="7" spans="1:31" x14ac:dyDescent="0.55000000000000004">
      <c r="A7" t="s">
        <v>35</v>
      </c>
      <c r="B7">
        <v>186</v>
      </c>
      <c r="C7">
        <v>196</v>
      </c>
      <c r="D7">
        <v>194</v>
      </c>
      <c r="E7">
        <v>209</v>
      </c>
      <c r="F7">
        <v>785</v>
      </c>
      <c r="G7">
        <v>195</v>
      </c>
      <c r="H7">
        <v>195</v>
      </c>
      <c r="I7">
        <v>182</v>
      </c>
      <c r="J7">
        <v>202</v>
      </c>
      <c r="K7">
        <v>774</v>
      </c>
      <c r="L7">
        <v>231</v>
      </c>
      <c r="M7">
        <v>183</v>
      </c>
      <c r="N7">
        <v>232</v>
      </c>
      <c r="O7">
        <v>232</v>
      </c>
      <c r="P7">
        <v>878</v>
      </c>
      <c r="Q7">
        <v>281</v>
      </c>
      <c r="R7">
        <v>194</v>
      </c>
      <c r="S7">
        <v>203</v>
      </c>
      <c r="T7">
        <v>221</v>
      </c>
      <c r="U7">
        <v>899</v>
      </c>
      <c r="V7">
        <v>200</v>
      </c>
      <c r="W7">
        <v>217</v>
      </c>
      <c r="X7">
        <v>216</v>
      </c>
      <c r="Y7">
        <v>210</v>
      </c>
      <c r="Z7">
        <v>843</v>
      </c>
      <c r="AA7">
        <v>205</v>
      </c>
      <c r="AB7">
        <v>184</v>
      </c>
      <c r="AC7">
        <v>172</v>
      </c>
      <c r="AD7">
        <v>168</v>
      </c>
      <c r="AE7">
        <v>729</v>
      </c>
    </row>
    <row r="8" spans="1:31" x14ac:dyDescent="0.55000000000000004">
      <c r="A8" t="s">
        <v>36</v>
      </c>
      <c r="B8">
        <v>371</v>
      </c>
      <c r="C8">
        <v>310</v>
      </c>
      <c r="D8">
        <v>331</v>
      </c>
      <c r="E8">
        <v>354</v>
      </c>
      <c r="F8">
        <v>1366</v>
      </c>
      <c r="G8">
        <v>346</v>
      </c>
      <c r="H8">
        <v>314</v>
      </c>
      <c r="I8">
        <v>310</v>
      </c>
      <c r="J8">
        <v>356</v>
      </c>
      <c r="K8">
        <v>1326</v>
      </c>
      <c r="L8">
        <v>328</v>
      </c>
      <c r="M8">
        <v>388</v>
      </c>
      <c r="N8">
        <v>380</v>
      </c>
      <c r="O8">
        <v>415</v>
      </c>
      <c r="P8">
        <v>1511</v>
      </c>
      <c r="Q8">
        <v>471</v>
      </c>
      <c r="R8">
        <v>331</v>
      </c>
      <c r="S8">
        <v>376</v>
      </c>
      <c r="T8">
        <v>362</v>
      </c>
      <c r="U8">
        <v>1540</v>
      </c>
      <c r="V8">
        <v>408</v>
      </c>
      <c r="W8">
        <v>325</v>
      </c>
      <c r="X8">
        <v>360</v>
      </c>
      <c r="Y8">
        <v>447</v>
      </c>
      <c r="Z8">
        <v>1540</v>
      </c>
      <c r="AA8">
        <v>408</v>
      </c>
      <c r="AB8">
        <v>360</v>
      </c>
      <c r="AC8">
        <v>343</v>
      </c>
      <c r="AD8">
        <v>329</v>
      </c>
      <c r="AE8">
        <v>1440</v>
      </c>
    </row>
    <row r="9" spans="1:31" x14ac:dyDescent="0.55000000000000004">
      <c r="A9" t="s">
        <v>37</v>
      </c>
      <c r="B9">
        <v>541</v>
      </c>
      <c r="C9">
        <v>460</v>
      </c>
      <c r="D9">
        <v>419</v>
      </c>
      <c r="E9">
        <v>499</v>
      </c>
      <c r="F9">
        <v>1919</v>
      </c>
      <c r="G9">
        <v>449</v>
      </c>
      <c r="H9">
        <v>439</v>
      </c>
      <c r="I9">
        <v>426</v>
      </c>
      <c r="J9">
        <v>513</v>
      </c>
      <c r="K9">
        <v>1827</v>
      </c>
      <c r="L9">
        <v>595</v>
      </c>
      <c r="M9">
        <v>481</v>
      </c>
      <c r="N9">
        <v>483</v>
      </c>
      <c r="O9">
        <v>612</v>
      </c>
      <c r="P9">
        <v>2171</v>
      </c>
      <c r="Q9">
        <v>734</v>
      </c>
      <c r="R9">
        <v>490</v>
      </c>
      <c r="S9">
        <v>483</v>
      </c>
      <c r="T9">
        <v>551</v>
      </c>
      <c r="U9">
        <v>2258</v>
      </c>
      <c r="V9">
        <v>554</v>
      </c>
      <c r="W9">
        <v>502</v>
      </c>
      <c r="X9">
        <v>510</v>
      </c>
      <c r="Y9">
        <v>555</v>
      </c>
      <c r="Z9">
        <v>2121</v>
      </c>
      <c r="AA9">
        <v>564</v>
      </c>
      <c r="AB9">
        <v>511</v>
      </c>
      <c r="AC9">
        <v>484</v>
      </c>
      <c r="AD9">
        <v>499</v>
      </c>
      <c r="AE9">
        <v>2058</v>
      </c>
    </row>
    <row r="10" spans="1:31" x14ac:dyDescent="0.55000000000000004">
      <c r="A10" t="s">
        <v>38</v>
      </c>
      <c r="B10">
        <v>846</v>
      </c>
      <c r="C10">
        <v>633</v>
      </c>
      <c r="D10">
        <v>694</v>
      </c>
      <c r="E10">
        <v>717</v>
      </c>
      <c r="F10">
        <v>2890</v>
      </c>
      <c r="G10">
        <v>820</v>
      </c>
      <c r="H10">
        <v>704</v>
      </c>
      <c r="I10">
        <v>629</v>
      </c>
      <c r="J10">
        <v>756</v>
      </c>
      <c r="K10">
        <v>2909</v>
      </c>
      <c r="L10">
        <v>832</v>
      </c>
      <c r="M10">
        <v>733</v>
      </c>
      <c r="N10">
        <v>719</v>
      </c>
      <c r="O10">
        <v>875</v>
      </c>
      <c r="P10">
        <v>3159</v>
      </c>
      <c r="Q10">
        <v>932</v>
      </c>
      <c r="R10">
        <v>633</v>
      </c>
      <c r="S10">
        <v>694</v>
      </c>
      <c r="T10">
        <v>766</v>
      </c>
      <c r="U10">
        <v>3025</v>
      </c>
      <c r="V10">
        <v>863</v>
      </c>
      <c r="W10">
        <v>745</v>
      </c>
      <c r="X10">
        <v>791</v>
      </c>
      <c r="Y10">
        <v>863</v>
      </c>
      <c r="Z10">
        <v>3262</v>
      </c>
      <c r="AA10">
        <v>804</v>
      </c>
      <c r="AB10">
        <v>724</v>
      </c>
      <c r="AC10">
        <v>701</v>
      </c>
      <c r="AD10">
        <v>783</v>
      </c>
      <c r="AE10">
        <v>3012</v>
      </c>
    </row>
    <row r="11" spans="1:31" x14ac:dyDescent="0.55000000000000004">
      <c r="A11" t="s">
        <v>39</v>
      </c>
      <c r="B11">
        <v>730</v>
      </c>
      <c r="C11">
        <v>547</v>
      </c>
      <c r="D11">
        <v>470</v>
      </c>
      <c r="E11">
        <v>626</v>
      </c>
      <c r="F11">
        <v>2373</v>
      </c>
      <c r="G11">
        <v>641</v>
      </c>
      <c r="H11">
        <v>573</v>
      </c>
      <c r="I11">
        <v>609</v>
      </c>
      <c r="J11">
        <v>637</v>
      </c>
      <c r="K11">
        <v>2460</v>
      </c>
      <c r="L11">
        <v>625</v>
      </c>
      <c r="M11">
        <v>628</v>
      </c>
      <c r="N11">
        <v>636</v>
      </c>
      <c r="O11">
        <v>791</v>
      </c>
      <c r="P11">
        <v>2680</v>
      </c>
      <c r="Q11">
        <v>789</v>
      </c>
      <c r="R11">
        <v>556</v>
      </c>
      <c r="S11">
        <v>542</v>
      </c>
      <c r="T11">
        <v>669</v>
      </c>
      <c r="U11">
        <v>2556</v>
      </c>
      <c r="V11">
        <v>769</v>
      </c>
      <c r="W11">
        <v>619</v>
      </c>
      <c r="X11">
        <v>575</v>
      </c>
      <c r="Y11">
        <v>722</v>
      </c>
      <c r="Z11">
        <v>2685</v>
      </c>
      <c r="AA11">
        <v>707</v>
      </c>
      <c r="AB11">
        <v>603</v>
      </c>
      <c r="AC11">
        <v>616</v>
      </c>
      <c r="AD11">
        <v>661</v>
      </c>
      <c r="AE11">
        <v>2587</v>
      </c>
    </row>
    <row r="12" spans="1:31" x14ac:dyDescent="0.55000000000000004">
      <c r="A12" t="s">
        <v>40</v>
      </c>
      <c r="B12">
        <v>0</v>
      </c>
      <c r="C12" t="s">
        <v>41</v>
      </c>
      <c r="D12" t="s">
        <v>41</v>
      </c>
      <c r="E12" t="s">
        <v>41</v>
      </c>
      <c r="F12" t="s">
        <v>41</v>
      </c>
      <c r="G12" t="s">
        <v>41</v>
      </c>
      <c r="H12">
        <v>0</v>
      </c>
      <c r="I12">
        <v>0</v>
      </c>
      <c r="J12" t="s">
        <v>41</v>
      </c>
      <c r="K12" t="s">
        <v>41</v>
      </c>
      <c r="L12" t="s">
        <v>41</v>
      </c>
      <c r="M12">
        <v>0</v>
      </c>
      <c r="N12">
        <v>0</v>
      </c>
      <c r="O12" t="s">
        <v>41</v>
      </c>
      <c r="P12" t="s">
        <v>41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55000000000000004">
      <c r="A13" t="s">
        <v>45</v>
      </c>
    </row>
    <row r="14" spans="1:31" x14ac:dyDescent="0.55000000000000004">
      <c r="A14" t="s">
        <v>46</v>
      </c>
    </row>
    <row r="15" spans="1:31" x14ac:dyDescent="0.55000000000000004">
      <c r="A15" t="s">
        <v>48</v>
      </c>
    </row>
    <row r="16" spans="1:31" x14ac:dyDescent="0.55000000000000004">
      <c r="A16" t="s">
        <v>50</v>
      </c>
    </row>
    <row r="17" spans="1:1" x14ac:dyDescent="0.55000000000000004">
      <c r="A17" t="s">
        <v>49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25EDE-41B1-47E7-8DBE-22DBE1D84A13}">
  <dimension ref="A1:Q18"/>
  <sheetViews>
    <sheetView workbookViewId="0">
      <selection activeCell="A3" sqref="A3:Q12"/>
    </sheetView>
  </sheetViews>
  <sheetFormatPr defaultColWidth="11.41796875" defaultRowHeight="14.4" x14ac:dyDescent="0.55000000000000004"/>
  <sheetData>
    <row r="1" spans="1:17" x14ac:dyDescent="0.55000000000000004">
      <c r="A1" t="s">
        <v>42</v>
      </c>
    </row>
    <row r="2" spans="1:17" x14ac:dyDescent="0.55000000000000004">
      <c r="A2" t="s">
        <v>0</v>
      </c>
      <c r="B2" t="s">
        <v>11</v>
      </c>
      <c r="C2" t="s">
        <v>12</v>
      </c>
      <c r="D2" t="s">
        <v>13</v>
      </c>
      <c r="E2" t="s">
        <v>14</v>
      </c>
      <c r="F2" t="s">
        <v>16</v>
      </c>
      <c r="G2" t="s">
        <v>17</v>
      </c>
      <c r="H2" t="s">
        <v>18</v>
      </c>
      <c r="I2" t="s">
        <v>19</v>
      </c>
      <c r="J2" t="s">
        <v>21</v>
      </c>
      <c r="K2" t="s">
        <v>22</v>
      </c>
      <c r="L2" t="s">
        <v>23</v>
      </c>
      <c r="M2" t="s">
        <v>24</v>
      </c>
      <c r="N2" t="s">
        <v>26</v>
      </c>
      <c r="O2" t="s">
        <v>27</v>
      </c>
      <c r="P2" t="s">
        <v>28</v>
      </c>
      <c r="Q2" t="s">
        <v>29</v>
      </c>
    </row>
    <row r="3" spans="1:17" x14ac:dyDescent="0.55000000000000004">
      <c r="A3" t="s">
        <v>31</v>
      </c>
      <c r="B3">
        <v>0</v>
      </c>
      <c r="C3">
        <v>0</v>
      </c>
      <c r="D3">
        <v>0</v>
      </c>
      <c r="E3" t="s">
        <v>41</v>
      </c>
      <c r="F3" t="s">
        <v>41</v>
      </c>
      <c r="G3">
        <v>0</v>
      </c>
      <c r="H3" t="s">
        <v>41</v>
      </c>
      <c r="I3" t="s">
        <v>41</v>
      </c>
      <c r="J3" t="s">
        <v>41</v>
      </c>
      <c r="K3">
        <v>0</v>
      </c>
      <c r="L3">
        <v>0</v>
      </c>
      <c r="M3" t="s">
        <v>41</v>
      </c>
      <c r="N3">
        <v>0</v>
      </c>
      <c r="O3">
        <v>0</v>
      </c>
      <c r="P3">
        <v>0</v>
      </c>
      <c r="Q3" t="s">
        <v>41</v>
      </c>
    </row>
    <row r="4" spans="1:17" x14ac:dyDescent="0.55000000000000004">
      <c r="A4" t="s">
        <v>32</v>
      </c>
      <c r="B4" t="s">
        <v>41</v>
      </c>
      <c r="C4">
        <v>0</v>
      </c>
      <c r="D4">
        <v>0</v>
      </c>
      <c r="E4" t="s">
        <v>41</v>
      </c>
      <c r="F4" t="s">
        <v>41</v>
      </c>
      <c r="G4">
        <v>0</v>
      </c>
      <c r="H4" t="s">
        <v>41</v>
      </c>
      <c r="I4" t="s">
        <v>41</v>
      </c>
      <c r="J4" t="s">
        <v>41</v>
      </c>
      <c r="K4">
        <v>0</v>
      </c>
      <c r="L4" t="s">
        <v>41</v>
      </c>
      <c r="M4" t="s">
        <v>41</v>
      </c>
      <c r="N4">
        <v>0</v>
      </c>
      <c r="O4">
        <v>0</v>
      </c>
      <c r="P4" t="s">
        <v>41</v>
      </c>
      <c r="Q4">
        <v>0</v>
      </c>
    </row>
    <row r="5" spans="1:17" x14ac:dyDescent="0.55000000000000004">
      <c r="A5" t="s">
        <v>33</v>
      </c>
      <c r="B5" t="s">
        <v>41</v>
      </c>
      <c r="C5" t="s">
        <v>41</v>
      </c>
      <c r="D5" t="s">
        <v>41</v>
      </c>
      <c r="E5" t="s">
        <v>41</v>
      </c>
      <c r="F5">
        <v>11</v>
      </c>
      <c r="G5" t="s">
        <v>41</v>
      </c>
      <c r="H5" t="s">
        <v>41</v>
      </c>
      <c r="I5" t="s">
        <v>41</v>
      </c>
      <c r="J5" t="s">
        <v>41</v>
      </c>
      <c r="K5" t="s">
        <v>41</v>
      </c>
      <c r="L5" t="s">
        <v>41</v>
      </c>
      <c r="M5" t="s">
        <v>41</v>
      </c>
      <c r="N5" t="s">
        <v>41</v>
      </c>
      <c r="O5">
        <v>0</v>
      </c>
      <c r="P5" t="s">
        <v>41</v>
      </c>
      <c r="Q5" t="s">
        <v>41</v>
      </c>
    </row>
    <row r="6" spans="1:17" x14ac:dyDescent="0.55000000000000004">
      <c r="A6" t="s">
        <v>34</v>
      </c>
      <c r="B6" t="s">
        <v>41</v>
      </c>
      <c r="C6" t="s">
        <v>41</v>
      </c>
      <c r="D6" t="s">
        <v>41</v>
      </c>
      <c r="E6">
        <v>16</v>
      </c>
      <c r="F6">
        <v>17</v>
      </c>
      <c r="G6" t="s">
        <v>41</v>
      </c>
      <c r="H6">
        <v>14</v>
      </c>
      <c r="I6" t="s">
        <v>41</v>
      </c>
      <c r="J6">
        <v>14</v>
      </c>
      <c r="K6" t="s">
        <v>41</v>
      </c>
      <c r="L6" t="s">
        <v>41</v>
      </c>
      <c r="M6" t="s">
        <v>41</v>
      </c>
      <c r="N6" t="s">
        <v>41</v>
      </c>
      <c r="O6" t="s">
        <v>41</v>
      </c>
      <c r="P6" t="s">
        <v>41</v>
      </c>
      <c r="Q6">
        <v>0</v>
      </c>
    </row>
    <row r="7" spans="1:17" x14ac:dyDescent="0.55000000000000004">
      <c r="A7" t="s">
        <v>35</v>
      </c>
      <c r="B7" t="s">
        <v>41</v>
      </c>
      <c r="C7" t="s">
        <v>41</v>
      </c>
      <c r="D7">
        <v>14</v>
      </c>
      <c r="E7">
        <v>32</v>
      </c>
      <c r="F7">
        <v>78</v>
      </c>
      <c r="G7" t="s">
        <v>41</v>
      </c>
      <c r="H7">
        <v>21</v>
      </c>
      <c r="I7" t="s">
        <v>41</v>
      </c>
      <c r="J7">
        <v>22</v>
      </c>
      <c r="K7" t="s">
        <v>41</v>
      </c>
      <c r="L7" t="s">
        <v>41</v>
      </c>
      <c r="M7" t="s">
        <v>41</v>
      </c>
      <c r="N7" t="s">
        <v>41</v>
      </c>
      <c r="O7" t="s">
        <v>41</v>
      </c>
      <c r="P7" t="s">
        <v>41</v>
      </c>
      <c r="Q7" t="s">
        <v>41</v>
      </c>
    </row>
    <row r="8" spans="1:17" x14ac:dyDescent="0.55000000000000004">
      <c r="A8" t="s">
        <v>36</v>
      </c>
      <c r="B8" t="s">
        <v>41</v>
      </c>
      <c r="C8" t="s">
        <v>41</v>
      </c>
      <c r="D8">
        <v>35</v>
      </c>
      <c r="E8">
        <v>69</v>
      </c>
      <c r="F8">
        <v>120</v>
      </c>
      <c r="G8">
        <v>13</v>
      </c>
      <c r="H8">
        <v>24</v>
      </c>
      <c r="I8">
        <v>22</v>
      </c>
      <c r="J8">
        <v>59</v>
      </c>
      <c r="K8">
        <v>11</v>
      </c>
      <c r="L8">
        <v>27</v>
      </c>
      <c r="M8">
        <v>17</v>
      </c>
      <c r="N8">
        <v>25</v>
      </c>
      <c r="O8" t="s">
        <v>41</v>
      </c>
      <c r="P8" t="s">
        <v>41</v>
      </c>
      <c r="Q8">
        <v>15</v>
      </c>
    </row>
    <row r="9" spans="1:17" x14ac:dyDescent="0.55000000000000004">
      <c r="A9" t="s">
        <v>37</v>
      </c>
      <c r="B9" t="s">
        <v>41</v>
      </c>
      <c r="C9">
        <v>32</v>
      </c>
      <c r="D9" t="s">
        <v>41</v>
      </c>
      <c r="E9">
        <v>118</v>
      </c>
      <c r="F9">
        <v>194</v>
      </c>
      <c r="G9">
        <v>11</v>
      </c>
      <c r="H9">
        <v>19</v>
      </c>
      <c r="I9">
        <v>17</v>
      </c>
      <c r="J9">
        <v>54</v>
      </c>
      <c r="K9" t="s">
        <v>41</v>
      </c>
      <c r="L9" t="s">
        <v>41</v>
      </c>
      <c r="M9" t="s">
        <v>41</v>
      </c>
      <c r="N9">
        <v>29</v>
      </c>
      <c r="O9">
        <v>16</v>
      </c>
      <c r="P9" t="s">
        <v>41</v>
      </c>
      <c r="Q9" t="s">
        <v>41</v>
      </c>
    </row>
    <row r="10" spans="1:17" x14ac:dyDescent="0.55000000000000004">
      <c r="A10" t="s">
        <v>38</v>
      </c>
      <c r="B10" t="s">
        <v>41</v>
      </c>
      <c r="C10" t="s">
        <v>41</v>
      </c>
      <c r="D10">
        <v>45</v>
      </c>
      <c r="E10">
        <v>166</v>
      </c>
      <c r="F10">
        <v>209</v>
      </c>
      <c r="G10">
        <v>12</v>
      </c>
      <c r="H10">
        <v>31</v>
      </c>
      <c r="I10">
        <v>31</v>
      </c>
      <c r="J10">
        <v>81</v>
      </c>
      <c r="K10">
        <v>37</v>
      </c>
      <c r="L10">
        <v>38</v>
      </c>
      <c r="M10">
        <v>30</v>
      </c>
      <c r="N10">
        <v>58</v>
      </c>
      <c r="O10">
        <v>15</v>
      </c>
      <c r="P10">
        <v>26</v>
      </c>
      <c r="Q10">
        <v>21</v>
      </c>
    </row>
    <row r="11" spans="1:17" x14ac:dyDescent="0.55000000000000004">
      <c r="A11" t="s">
        <v>39</v>
      </c>
      <c r="B11" t="s">
        <v>41</v>
      </c>
      <c r="C11" t="s">
        <v>41</v>
      </c>
      <c r="D11">
        <v>28</v>
      </c>
      <c r="E11">
        <v>143</v>
      </c>
      <c r="F11">
        <v>174</v>
      </c>
      <c r="G11" t="s">
        <v>41</v>
      </c>
      <c r="H11" t="s">
        <v>41</v>
      </c>
      <c r="I11">
        <v>11</v>
      </c>
      <c r="J11">
        <v>62</v>
      </c>
      <c r="K11">
        <v>21</v>
      </c>
      <c r="L11">
        <v>40</v>
      </c>
      <c r="M11">
        <v>31</v>
      </c>
      <c r="N11">
        <v>42</v>
      </c>
      <c r="O11">
        <v>22</v>
      </c>
      <c r="P11">
        <v>18</v>
      </c>
      <c r="Q11">
        <v>18</v>
      </c>
    </row>
    <row r="12" spans="1:17" x14ac:dyDescent="0.55000000000000004">
      <c r="A12" t="s">
        <v>40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t="s">
        <v>41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55000000000000004">
      <c r="A13" t="s">
        <v>45</v>
      </c>
    </row>
    <row r="14" spans="1:17" x14ac:dyDescent="0.55000000000000004">
      <c r="A14" t="s">
        <v>47</v>
      </c>
    </row>
    <row r="15" spans="1:17" x14ac:dyDescent="0.55000000000000004">
      <c r="A15" t="s">
        <v>44</v>
      </c>
    </row>
    <row r="16" spans="1:17" x14ac:dyDescent="0.55000000000000004">
      <c r="A16" t="s">
        <v>48</v>
      </c>
    </row>
    <row r="17" spans="1:1" x14ac:dyDescent="0.55000000000000004">
      <c r="A17" t="s">
        <v>50</v>
      </c>
    </row>
    <row r="18" spans="1:1" x14ac:dyDescent="0.55000000000000004">
      <c r="A18" t="s">
        <v>49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8"/>
  <sheetViews>
    <sheetView workbookViewId="0">
      <selection activeCell="A9" sqref="A9"/>
    </sheetView>
  </sheetViews>
  <sheetFormatPr defaultColWidth="11.41796875" defaultRowHeight="14.4" x14ac:dyDescent="0.55000000000000004"/>
  <sheetData>
    <row r="1" spans="1:21" x14ac:dyDescent="0.55000000000000004">
      <c r="A1" t="s">
        <v>42</v>
      </c>
    </row>
    <row r="2" spans="1:21" x14ac:dyDescent="0.55000000000000004">
      <c r="A2" t="s">
        <v>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  <c r="Q2" t="s">
        <v>26</v>
      </c>
      <c r="R2" t="s">
        <v>27</v>
      </c>
      <c r="S2" t="s">
        <v>28</v>
      </c>
      <c r="T2" t="s">
        <v>29</v>
      </c>
      <c r="U2" t="s">
        <v>30</v>
      </c>
    </row>
    <row r="3" spans="1:21" x14ac:dyDescent="0.55000000000000004">
      <c r="A3" t="s">
        <v>31</v>
      </c>
      <c r="B3">
        <v>0</v>
      </c>
      <c r="C3">
        <v>0</v>
      </c>
      <c r="D3">
        <v>0</v>
      </c>
      <c r="E3" t="s">
        <v>41</v>
      </c>
      <c r="F3" t="s">
        <v>41</v>
      </c>
      <c r="G3" t="s">
        <v>41</v>
      </c>
      <c r="H3">
        <v>0</v>
      </c>
      <c r="I3" t="s">
        <v>41</v>
      </c>
      <c r="J3" t="s">
        <v>41</v>
      </c>
      <c r="K3" t="s">
        <v>41</v>
      </c>
      <c r="L3" t="s">
        <v>41</v>
      </c>
      <c r="M3">
        <v>0</v>
      </c>
      <c r="N3">
        <v>0</v>
      </c>
      <c r="O3" t="s">
        <v>41</v>
      </c>
      <c r="P3" t="s">
        <v>41</v>
      </c>
      <c r="Q3">
        <v>0</v>
      </c>
      <c r="R3">
        <v>0</v>
      </c>
      <c r="S3">
        <v>0</v>
      </c>
      <c r="T3" t="s">
        <v>41</v>
      </c>
      <c r="U3" t="s">
        <v>41</v>
      </c>
    </row>
    <row r="4" spans="1:21" x14ac:dyDescent="0.55000000000000004">
      <c r="A4" t="s">
        <v>32</v>
      </c>
      <c r="B4" t="s">
        <v>41</v>
      </c>
      <c r="C4">
        <v>0</v>
      </c>
      <c r="D4">
        <v>0</v>
      </c>
      <c r="E4" t="s">
        <v>41</v>
      </c>
      <c r="F4" t="s">
        <v>41</v>
      </c>
      <c r="G4" t="s">
        <v>41</v>
      </c>
      <c r="H4">
        <v>0</v>
      </c>
      <c r="I4" t="s">
        <v>41</v>
      </c>
      <c r="J4" t="s">
        <v>41</v>
      </c>
      <c r="K4" t="s">
        <v>41</v>
      </c>
      <c r="L4" t="s">
        <v>41</v>
      </c>
      <c r="M4">
        <v>0</v>
      </c>
      <c r="N4" t="s">
        <v>41</v>
      </c>
      <c r="O4" t="s">
        <v>41</v>
      </c>
      <c r="P4" t="s">
        <v>41</v>
      </c>
      <c r="Q4">
        <v>0</v>
      </c>
      <c r="R4">
        <v>0</v>
      </c>
      <c r="S4" t="s">
        <v>41</v>
      </c>
      <c r="T4">
        <v>0</v>
      </c>
      <c r="U4" t="s">
        <v>41</v>
      </c>
    </row>
    <row r="5" spans="1:21" x14ac:dyDescent="0.55000000000000004">
      <c r="A5" t="s">
        <v>33</v>
      </c>
      <c r="B5" t="s">
        <v>41</v>
      </c>
      <c r="C5" t="s">
        <v>41</v>
      </c>
      <c r="D5" t="s">
        <v>41</v>
      </c>
      <c r="E5" t="s">
        <v>41</v>
      </c>
      <c r="F5">
        <v>13</v>
      </c>
      <c r="G5">
        <v>11</v>
      </c>
      <c r="H5" t="s">
        <v>41</v>
      </c>
      <c r="I5" t="s">
        <v>41</v>
      </c>
      <c r="J5" t="s">
        <v>41</v>
      </c>
      <c r="K5">
        <v>23</v>
      </c>
      <c r="L5" t="s">
        <v>41</v>
      </c>
      <c r="M5" t="s">
        <v>41</v>
      </c>
      <c r="N5" t="s">
        <v>41</v>
      </c>
      <c r="O5" t="s">
        <v>41</v>
      </c>
      <c r="P5">
        <v>19</v>
      </c>
      <c r="Q5" t="s">
        <v>41</v>
      </c>
      <c r="R5">
        <v>0</v>
      </c>
      <c r="S5" t="s">
        <v>41</v>
      </c>
      <c r="T5" t="s">
        <v>41</v>
      </c>
      <c r="U5" t="s">
        <v>41</v>
      </c>
    </row>
    <row r="6" spans="1:21" x14ac:dyDescent="0.55000000000000004">
      <c r="A6" t="s">
        <v>34</v>
      </c>
      <c r="B6" t="s">
        <v>41</v>
      </c>
      <c r="C6" t="s">
        <v>41</v>
      </c>
      <c r="D6" t="s">
        <v>41</v>
      </c>
      <c r="E6">
        <v>16</v>
      </c>
      <c r="F6">
        <v>28</v>
      </c>
      <c r="G6">
        <v>17</v>
      </c>
      <c r="H6" t="s">
        <v>41</v>
      </c>
      <c r="I6">
        <v>14</v>
      </c>
      <c r="J6" t="s">
        <v>41</v>
      </c>
      <c r="K6">
        <v>43</v>
      </c>
      <c r="L6">
        <v>14</v>
      </c>
      <c r="M6" t="s">
        <v>41</v>
      </c>
      <c r="N6" t="s">
        <v>41</v>
      </c>
      <c r="O6" t="s">
        <v>41</v>
      </c>
      <c r="P6">
        <v>26</v>
      </c>
      <c r="Q6" t="s">
        <v>41</v>
      </c>
      <c r="R6" t="s">
        <v>41</v>
      </c>
      <c r="S6" t="s">
        <v>41</v>
      </c>
      <c r="T6">
        <v>0</v>
      </c>
      <c r="U6">
        <v>12</v>
      </c>
    </row>
    <row r="7" spans="1:21" x14ac:dyDescent="0.55000000000000004">
      <c r="A7" t="s">
        <v>35</v>
      </c>
      <c r="B7" t="s">
        <v>41</v>
      </c>
      <c r="C7" t="s">
        <v>41</v>
      </c>
      <c r="D7">
        <v>14</v>
      </c>
      <c r="E7">
        <v>32</v>
      </c>
      <c r="F7">
        <v>63</v>
      </c>
      <c r="G7">
        <v>78</v>
      </c>
      <c r="H7" t="s">
        <v>41</v>
      </c>
      <c r="I7">
        <v>21</v>
      </c>
      <c r="J7" t="s">
        <v>41</v>
      </c>
      <c r="K7">
        <v>124</v>
      </c>
      <c r="L7">
        <v>22</v>
      </c>
      <c r="M7" t="s">
        <v>41</v>
      </c>
      <c r="N7" t="s">
        <v>41</v>
      </c>
      <c r="O7" t="s">
        <v>41</v>
      </c>
      <c r="P7">
        <v>47</v>
      </c>
      <c r="Q7" t="s">
        <v>41</v>
      </c>
      <c r="R7" t="s">
        <v>41</v>
      </c>
      <c r="S7" t="s">
        <v>41</v>
      </c>
      <c r="T7" t="s">
        <v>41</v>
      </c>
      <c r="U7">
        <v>26</v>
      </c>
    </row>
    <row r="8" spans="1:21" x14ac:dyDescent="0.55000000000000004">
      <c r="A8" t="s">
        <v>36</v>
      </c>
      <c r="B8" t="s">
        <v>41</v>
      </c>
      <c r="C8" t="s">
        <v>41</v>
      </c>
      <c r="D8">
        <v>35</v>
      </c>
      <c r="E8">
        <v>69</v>
      </c>
      <c r="F8">
        <v>126</v>
      </c>
      <c r="G8">
        <v>120</v>
      </c>
      <c r="H8">
        <v>13</v>
      </c>
      <c r="I8">
        <v>24</v>
      </c>
      <c r="J8">
        <v>22</v>
      </c>
      <c r="K8">
        <v>179</v>
      </c>
      <c r="L8">
        <v>59</v>
      </c>
      <c r="M8">
        <v>11</v>
      </c>
      <c r="N8">
        <v>27</v>
      </c>
      <c r="O8">
        <v>17</v>
      </c>
      <c r="P8">
        <v>114</v>
      </c>
      <c r="Q8">
        <v>25</v>
      </c>
      <c r="R8" t="s">
        <v>41</v>
      </c>
      <c r="S8" t="s">
        <v>41</v>
      </c>
      <c r="T8">
        <v>15</v>
      </c>
      <c r="U8">
        <v>58</v>
      </c>
    </row>
    <row r="9" spans="1:21" x14ac:dyDescent="0.55000000000000004">
      <c r="A9" t="s">
        <v>37</v>
      </c>
      <c r="B9" t="s">
        <v>41</v>
      </c>
      <c r="C9">
        <v>32</v>
      </c>
      <c r="D9" t="s">
        <v>41</v>
      </c>
      <c r="E9">
        <v>118</v>
      </c>
      <c r="F9">
        <v>188</v>
      </c>
      <c r="G9">
        <v>194</v>
      </c>
      <c r="H9">
        <v>11</v>
      </c>
      <c r="I9">
        <v>19</v>
      </c>
      <c r="J9">
        <v>17</v>
      </c>
      <c r="K9">
        <v>241</v>
      </c>
      <c r="L9">
        <v>54</v>
      </c>
      <c r="M9" t="s">
        <v>41</v>
      </c>
      <c r="N9" t="s">
        <v>41</v>
      </c>
      <c r="O9" t="s">
        <v>41</v>
      </c>
      <c r="P9">
        <v>105</v>
      </c>
      <c r="Q9">
        <v>29</v>
      </c>
      <c r="R9">
        <v>16</v>
      </c>
      <c r="S9" t="s">
        <v>41</v>
      </c>
      <c r="T9" t="s">
        <v>41</v>
      </c>
      <c r="U9">
        <v>63</v>
      </c>
    </row>
    <row r="10" spans="1:21" x14ac:dyDescent="0.55000000000000004">
      <c r="A10" t="s">
        <v>38</v>
      </c>
      <c r="B10" t="s">
        <v>41</v>
      </c>
      <c r="C10" t="s">
        <v>41</v>
      </c>
      <c r="D10">
        <v>45</v>
      </c>
      <c r="E10">
        <v>166</v>
      </c>
      <c r="F10">
        <v>245</v>
      </c>
      <c r="G10">
        <v>209</v>
      </c>
      <c r="H10">
        <v>12</v>
      </c>
      <c r="I10">
        <v>31</v>
      </c>
      <c r="J10">
        <v>31</v>
      </c>
      <c r="K10">
        <v>283</v>
      </c>
      <c r="L10">
        <v>81</v>
      </c>
      <c r="M10">
        <v>37</v>
      </c>
      <c r="N10">
        <v>38</v>
      </c>
      <c r="O10">
        <v>30</v>
      </c>
      <c r="P10">
        <v>186</v>
      </c>
      <c r="Q10">
        <v>58</v>
      </c>
      <c r="R10">
        <v>15</v>
      </c>
      <c r="S10">
        <v>26</v>
      </c>
      <c r="T10">
        <v>21</v>
      </c>
      <c r="U10">
        <v>120</v>
      </c>
    </row>
    <row r="11" spans="1:21" x14ac:dyDescent="0.55000000000000004">
      <c r="A11" t="s">
        <v>39</v>
      </c>
      <c r="B11" t="s">
        <v>41</v>
      </c>
      <c r="C11" t="s">
        <v>41</v>
      </c>
      <c r="D11">
        <v>28</v>
      </c>
      <c r="E11">
        <v>143</v>
      </c>
      <c r="F11">
        <v>202</v>
      </c>
      <c r="G11">
        <v>174</v>
      </c>
      <c r="H11" t="s">
        <v>41</v>
      </c>
      <c r="I11" t="s">
        <v>41</v>
      </c>
      <c r="J11">
        <v>11</v>
      </c>
      <c r="K11">
        <v>201</v>
      </c>
      <c r="L11">
        <v>62</v>
      </c>
      <c r="M11">
        <v>21</v>
      </c>
      <c r="N11">
        <v>40</v>
      </c>
      <c r="O11">
        <v>31</v>
      </c>
      <c r="P11">
        <v>154</v>
      </c>
      <c r="Q11">
        <v>42</v>
      </c>
      <c r="R11">
        <v>22</v>
      </c>
      <c r="S11">
        <v>18</v>
      </c>
      <c r="T11">
        <v>18</v>
      </c>
      <c r="U11">
        <v>100</v>
      </c>
    </row>
    <row r="12" spans="1:21" x14ac:dyDescent="0.55000000000000004">
      <c r="A12" t="s">
        <v>40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t="s">
        <v>41</v>
      </c>
      <c r="O12">
        <v>0</v>
      </c>
      <c r="P12" t="s">
        <v>41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55000000000000004">
      <c r="A13" t="s">
        <v>45</v>
      </c>
    </row>
    <row r="14" spans="1:21" x14ac:dyDescent="0.55000000000000004">
      <c r="A14" t="s">
        <v>47</v>
      </c>
    </row>
    <row r="15" spans="1:21" x14ac:dyDescent="0.55000000000000004">
      <c r="A15" t="s">
        <v>44</v>
      </c>
    </row>
    <row r="16" spans="1:21" x14ac:dyDescent="0.55000000000000004">
      <c r="A16" t="s">
        <v>48</v>
      </c>
    </row>
    <row r="17" spans="1:1" x14ac:dyDescent="0.55000000000000004">
      <c r="A17" t="s">
        <v>50</v>
      </c>
    </row>
    <row r="18" spans="1:1" x14ac:dyDescent="0.55000000000000004">
      <c r="A18" t="s">
        <v>49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by Quarter</vt:lpstr>
      <vt:lpstr>conclusions</vt:lpstr>
      <vt:lpstr>all-cause deaths</vt:lpstr>
      <vt:lpstr>covid deaths by quarter</vt:lpstr>
      <vt:lpstr>covid deaths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2024-11-19T23:03:37Z</dcterms:created>
  <dcterms:modified xsi:type="dcterms:W3CDTF">2024-11-30T19:11:28Z</dcterms:modified>
</cp:coreProperties>
</file>