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US\"/>
    </mc:Choice>
  </mc:AlternateContent>
  <xr:revisionPtr revIDLastSave="0" documentId="13_ncr:1_{3CEF7F85-31A4-4884-8C89-3B631287CE90}" xr6:coauthVersionLast="47" xr6:coauthVersionMax="47" xr10:uidLastSave="{00000000-0000-0000-0000-000000000000}"/>
  <bookViews>
    <workbookView xWindow="-120" yWindow="-120" windowWidth="29040" windowHeight="15720" activeTab="2" xr2:uid="{2E4336B2-85DA-4A60-BF53-DE782CA9EC69}"/>
  </bookViews>
  <sheets>
    <sheet name="UCOD" sheetId="1" r:id="rId1"/>
    <sheet name="pivot for NSTEMI" sheetId="5" r:id="rId2"/>
    <sheet name="ischemic stroke" sheetId="7" r:id="rId3"/>
    <sheet name="Sheet6" sheetId="8" r:id="rId4"/>
    <sheet name="MCOD NSTEMI" sheetId="2" r:id="rId5"/>
  </sheets>
  <definedNames>
    <definedName name="_xlnm._FilterDatabase" localSheetId="4" hidden="1">'MCOD NSTEMI'!$A$1:$D$1</definedName>
  </definedNames>
  <calcPr calcId="191029"/>
  <pivotCaches>
    <pivotCache cacheId="10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7" i="2" l="1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F15" i="1"/>
  <c r="F14" i="1"/>
  <c r="F13" i="1"/>
  <c r="F1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<sst xmlns="http://schemas.openxmlformats.org/spreadsheetml/2006/main" count="792" uniqueCount="108">
  <si>
    <t>year</t>
  </si>
  <si>
    <t>death</t>
  </si>
  <si>
    <t>population</t>
  </si>
  <si>
    <t>crude</t>
  </si>
  <si>
    <t>asmr</t>
  </si>
  <si>
    <t>35-44 years</t>
  </si>
  <si>
    <t>Jan., 2019</t>
  </si>
  <si>
    <t>Apr., 2020</t>
  </si>
  <si>
    <t>Jan., 2021</t>
  </si>
  <si>
    <t>Dec., 2021</t>
  </si>
  <si>
    <t>Jan., 2022</t>
  </si>
  <si>
    <t>Sep., 2022</t>
  </si>
  <si>
    <t>45-54 years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</si>
  <si>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</si>
  <si>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</si>
  <si>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</si>
  <si>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</si>
  <si>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</si>
  <si>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</si>
  <si>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</si>
  <si>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</si>
  <si>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</si>
  <si>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</si>
  <si>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</si>
  <si>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</si>
  <si>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</si>
  <si>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</si>
  <si>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</si>
  <si>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</si>
  <si>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</si>
  <si>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</si>
  <si>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</si>
  <si>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</si>
  <si>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</si>
  <si>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</si>
  <si>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</si>
  <si>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</si>
  <si>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</si>
  <si>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</si>
  <si>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</si>
  <si>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</si>
  <si>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</si>
  <si>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</si>
  <si>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</si>
  <si>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</si>
  <si>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</si>
  <si>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</si>
  <si>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</si>
  <si>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</si>
  <si>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</si>
  <si>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</si>
  <si>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</si>
  <si>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</si>
  <si>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</si>
  <si>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</si>
  <si>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</si>
  <si>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</si>
  <si>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</si>
  <si>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</si>
  <si>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</si>
  <si>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</si>
  <si>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</si>
  <si>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</si>
  <si>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</si>
  <si>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Oct., 2022</t>
  </si>
  <si>
    <t>Nov., 2022</t>
  </si>
  <si>
    <t>Dec., 2022</t>
  </si>
  <si>
    <t>Jan., 2023</t>
  </si>
  <si>
    <t>Feb., 2023</t>
  </si>
  <si>
    <t>Mar., 2023</t>
  </si>
  <si>
    <t>Apr., 2023</t>
  </si>
  <si>
    <t>May, 2023</t>
  </si>
  <si>
    <t>Jun., 2023</t>
  </si>
  <si>
    <t>Jul., 2023</t>
  </si>
  <si>
    <t>Aug., 2023</t>
  </si>
  <si>
    <t>Sep., 2023</t>
  </si>
  <si>
    <t>Oct., 2023</t>
  </si>
  <si>
    <t>Nov., 2023</t>
  </si>
  <si>
    <t>Dec., 2023</t>
  </si>
  <si>
    <t>55-64 years</t>
  </si>
  <si>
    <t>65-74 years</t>
  </si>
  <si>
    <t>75-84 years</t>
  </si>
  <si>
    <t>85+ years</t>
  </si>
  <si>
    <t>age</t>
  </si>
  <si>
    <t>deaths</t>
  </si>
  <si>
    <t>Row Labels</t>
  </si>
  <si>
    <t>Grand Total</t>
  </si>
  <si>
    <t>Sum of deaths</t>
  </si>
  <si>
    <t>Column Labels</t>
  </si>
  <si>
    <t>x</t>
  </si>
  <si>
    <t>2018</t>
  </si>
  <si>
    <t>2019</t>
  </si>
  <si>
    <t>2020</t>
  </si>
  <si>
    <t>2021</t>
  </si>
  <si>
    <t>2022</t>
  </si>
  <si>
    <t>2023</t>
  </si>
  <si>
    <t>Unreliable</t>
  </si>
  <si>
    <t>Total</t>
  </si>
  <si>
    <t>1-4 years</t>
  </si>
  <si>
    <t>5-14 years</t>
  </si>
  <si>
    <t>15-24 years</t>
  </si>
  <si>
    <t>25-34 years</t>
  </si>
  <si>
    <t>Ten-Year Age Groups</t>
  </si>
  <si>
    <t>Year</t>
  </si>
  <si>
    <t>Deaths</t>
  </si>
  <si>
    <t>Population</t>
  </si>
  <si>
    <t>Crude Rate Per 100,000</t>
  </si>
  <si>
    <t>&lt;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</si>
</sst>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6" x14ac:knownFonts="1">
    <font>
      <sz val="11"/>
      <color theme="1"/>
      <name val="Aptos Narrow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rgb="FF073A9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CC"/>
        <bgColor indexed="64"/>
      </patternFill>
    </fill>
  </fills>
  <borders count="27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thick">
        <color rgb="FF6EA1E5"/>
      </left>
      <right style="medium">
        <color rgb="FF555555"/>
      </right>
      <top style="thick">
        <color rgb="FF6EA1E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thick">
        <color rgb="FF6EA1E5"/>
      </top>
      <bottom style="medium">
        <color rgb="FF555555"/>
      </bottom>
      <diagonal/>
    </border>
    <border>
      <left style="medium">
        <color rgb="FF555555"/>
      </left>
      <right style="thick">
        <color rgb="FF6EA1E5"/>
      </right>
      <top style="thick">
        <color rgb="FF6EA1E5"/>
      </top>
      <bottom style="medium">
        <color rgb="FF555555"/>
      </bottom>
      <diagonal/>
    </border>
    <border>
      <left style="thick">
        <color rgb="FF6EA1E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 style="thick">
        <color rgb="FF6EA1E5"/>
      </right>
      <top style="medium">
        <color rgb="FF555555"/>
      </top>
      <bottom style="medium">
        <color rgb="FF555555"/>
      </bottom>
      <diagonal/>
    </border>
    <border>
      <left style="thick">
        <color rgb="FF6EA1E5"/>
      </left>
      <right style="medium">
        <color rgb="FF555555"/>
      </right>
      <top style="medium">
        <color rgb="FF555555"/>
      </top>
      <bottom style="thick">
        <color rgb="FF6EA1E5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thick">
        <color rgb="FF6EA1E5"/>
      </bottom>
      <diagonal/>
    </border>
    <border>
      <left style="medium">
        <color rgb="FF555555"/>
      </left>
      <right style="thick">
        <color rgb="FF6EA1E5"/>
      </right>
      <top style="medium">
        <color rgb="FF555555"/>
      </top>
      <bottom style="thick">
        <color rgb="FF6EA1E5"/>
      </bottom>
      <diagonal/>
    </border>
    <border>
      <left/>
      <right style="medium">
        <color rgb="FF555555"/>
      </right>
      <top style="medium">
        <color rgb="FF555555"/>
      </top>
      <bottom/>
      <diagonal/>
    </border>
    <border>
      <left/>
      <right style="medium">
        <color rgb="FF555555"/>
      </right>
      <top/>
      <bottom/>
      <diagonal/>
    </border>
    <border>
      <left/>
      <right style="medium">
        <color rgb="FF555555"/>
      </right>
      <top/>
      <bottom style="medium">
        <color rgb="FF555555"/>
      </bottom>
      <diagonal/>
    </border>
    <border>
      <left style="medium">
        <color rgb="FF555555"/>
      </left>
      <right/>
      <top style="medium">
        <color rgb="FF555555"/>
      </top>
      <bottom style="medium">
        <color rgb="FF555555"/>
      </bottom>
      <diagonal/>
    </border>
    <border>
      <left/>
      <right/>
      <top style="medium">
        <color rgb="FF555555"/>
      </top>
      <bottom style="medium">
        <color rgb="FF555555"/>
      </bottom>
      <diagonal/>
    </border>
    <border>
      <left/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thick">
        <color rgb="FF6EA1E5"/>
      </left>
      <right/>
      <top style="medium">
        <color rgb="FF555555"/>
      </top>
      <bottom/>
      <diagonal/>
    </border>
    <border>
      <left/>
      <right style="thick">
        <color rgb="FF6EA1E5"/>
      </right>
      <top style="medium">
        <color rgb="FF555555"/>
      </top>
      <bottom style="medium">
        <color rgb="FF555555"/>
      </bottom>
      <diagonal/>
    </border>
    <border>
      <left style="thick">
        <color rgb="FF6EA1E5"/>
      </left>
      <right/>
      <top/>
      <bottom/>
      <diagonal/>
    </border>
    <border>
      <left style="thick">
        <color rgb="FF6EA1E5"/>
      </left>
      <right/>
      <top/>
      <bottom style="thick">
        <color rgb="FF6EA1E5"/>
      </bottom>
      <diagonal/>
    </border>
    <border>
      <left/>
      <right style="medium">
        <color rgb="FF555555"/>
      </right>
      <top/>
      <bottom style="thick">
        <color rgb="FF6EA1E5"/>
      </bottom>
      <diagonal/>
    </border>
    <border>
      <left style="medium">
        <color rgb="FF555555"/>
      </left>
      <right/>
      <top style="medium">
        <color rgb="FF555555"/>
      </top>
      <bottom style="thick">
        <color rgb="FF6EA1E5"/>
      </bottom>
      <diagonal/>
    </border>
    <border>
      <left/>
      <right/>
      <top style="medium">
        <color rgb="FF555555"/>
      </top>
      <bottom style="thick">
        <color rgb="FF6EA1E5"/>
      </bottom>
      <diagonal/>
    </border>
    <border>
      <left/>
      <right style="medium">
        <color rgb="FF555555"/>
      </right>
      <top style="medium">
        <color rgb="FF555555"/>
      </top>
      <bottom style="thick">
        <color rgb="FF6EA1E5"/>
      </bottom>
      <diagonal/>
    </border>
    <border>
      <left/>
      <right style="thick">
        <color rgb="FF6EA1E5"/>
      </right>
      <top style="medium">
        <color rgb="FF555555"/>
      </top>
      <bottom style="thick">
        <color rgb="FF6EA1E5"/>
      </bottom>
      <diagonal/>
    </border>
    <border>
      <left style="thick">
        <color rgb="FF6EA1E5"/>
      </left>
      <right/>
      <top/>
      <bottom style="medium">
        <color rgb="FF555555"/>
      </bottom>
      <diagonal/>
    </border>
    <border>
      <left style="thick">
        <color rgb="FF6EA1E5"/>
      </left>
      <right/>
      <top style="medium">
        <color rgb="FF555555"/>
      </top>
      <bottom style="medium">
        <color rgb="FF55555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right" vertical="center" wrapText="1"/>
    </xf>
    <xf numFmtId="3" fontId="2" fillId="2" borderId="13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3" borderId="14" xfId="0" applyFont="1" applyFill="1" applyBorder="1" applyAlignment="1">
      <alignment horizontal="right" vertical="center" wrapText="1"/>
    </xf>
    <xf numFmtId="0" fontId="1" fillId="3" borderId="15" xfId="0" applyFont="1" applyFill="1" applyBorder="1" applyAlignment="1">
      <alignment horizontal="right" vertical="center" wrapText="1"/>
    </xf>
    <xf numFmtId="3" fontId="1" fillId="3" borderId="13" xfId="0" applyNumberFormat="1" applyFont="1" applyFill="1" applyBorder="1" applyAlignment="1">
      <alignment horizontal="right" vertical="center" wrapText="1"/>
    </xf>
    <xf numFmtId="3" fontId="1" fillId="3" borderId="14" xfId="0" applyNumberFormat="1" applyFont="1" applyFill="1" applyBorder="1" applyAlignment="1">
      <alignment horizontal="right" vertical="center" wrapText="1"/>
    </xf>
    <xf numFmtId="3" fontId="1" fillId="3" borderId="15" xfId="0" applyNumberFormat="1" applyFont="1" applyFill="1" applyBorder="1" applyAlignment="1">
      <alignment horizontal="right" vertical="center" wrapText="1"/>
    </xf>
    <xf numFmtId="0" fontId="1" fillId="3" borderId="17" xfId="0" applyFont="1" applyFill="1" applyBorder="1" applyAlignment="1">
      <alignment horizontal="righ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3" fontId="1" fillId="3" borderId="21" xfId="0" applyNumberFormat="1" applyFont="1" applyFill="1" applyBorder="1" applyAlignment="1">
      <alignment horizontal="right" vertical="center" wrapText="1"/>
    </xf>
    <xf numFmtId="3" fontId="1" fillId="3" borderId="22" xfId="0" applyNumberFormat="1" applyFont="1" applyFill="1" applyBorder="1" applyAlignment="1">
      <alignment horizontal="right" vertical="center" wrapText="1"/>
    </xf>
    <xf numFmtId="3" fontId="1" fillId="3" borderId="23" xfId="0" applyNumberFormat="1" applyFont="1" applyFill="1" applyBorder="1" applyAlignment="1">
      <alignment horizontal="right" vertical="center" wrapText="1"/>
    </xf>
    <xf numFmtId="0" fontId="1" fillId="3" borderId="21" xfId="0" applyFont="1" applyFill="1" applyBorder="1" applyAlignment="1">
      <alignment horizontal="right" vertical="center" wrapText="1"/>
    </xf>
    <xf numFmtId="0" fontId="1" fillId="3" borderId="22" xfId="0" applyFont="1" applyFill="1" applyBorder="1" applyAlignment="1">
      <alignment horizontal="right" vertical="center" wrapText="1"/>
    </xf>
    <xf numFmtId="0" fontId="1" fillId="3" borderId="24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ASMR from CDC UCOD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UCOD!$A$2:$A$15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UCOD!$E$2:$E$15</c:f>
              <c:numCache>
                <c:formatCode>General</c:formatCode>
                <c:ptCount val="14"/>
                <c:pt idx="0">
                  <c:v>747</c:v>
                </c:pt>
                <c:pt idx="1">
                  <c:v>741.3</c:v>
                </c:pt>
                <c:pt idx="2">
                  <c:v>732.8</c:v>
                </c:pt>
                <c:pt idx="3">
                  <c:v>731.9</c:v>
                </c:pt>
                <c:pt idx="4">
                  <c:v>724.6</c:v>
                </c:pt>
                <c:pt idx="5">
                  <c:v>733.1</c:v>
                </c:pt>
                <c:pt idx="6">
                  <c:v>728.8</c:v>
                </c:pt>
                <c:pt idx="7">
                  <c:v>731.9</c:v>
                </c:pt>
                <c:pt idx="8">
                  <c:v>723.6</c:v>
                </c:pt>
                <c:pt idx="9">
                  <c:v>715.2</c:v>
                </c:pt>
                <c:pt idx="10">
                  <c:v>835.4</c:v>
                </c:pt>
                <c:pt idx="11">
                  <c:v>879.7</c:v>
                </c:pt>
                <c:pt idx="12">
                  <c:v>798.8</c:v>
                </c:pt>
                <c:pt idx="13">
                  <c:v>750.5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B2-473D-B4DD-6A6C8B768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395216"/>
        <c:axId val="10633932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UCOD!$A$2:$A$15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UCOD!$A$2:$A$15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0B2-473D-B4DD-6A6C8B768702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UCOD!$A$2:$A$15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UCOD!$B$2:$B$15</c15:sqref>
                        </c15:formulaRef>
                      </c:ext>
                    </c:extLst>
                    <c:numCache>
                      <c:formatCode>#,##0</c:formatCode>
                      <c:ptCount val="14"/>
                      <c:pt idx="0">
                        <c:v>2468435</c:v>
                      </c:pt>
                      <c:pt idx="1">
                        <c:v>2515458</c:v>
                      </c:pt>
                      <c:pt idx="2">
                        <c:v>2543279</c:v>
                      </c:pt>
                      <c:pt idx="3">
                        <c:v>2596993</c:v>
                      </c:pt>
                      <c:pt idx="4">
                        <c:v>2626418</c:v>
                      </c:pt>
                      <c:pt idx="5">
                        <c:v>2712630</c:v>
                      </c:pt>
                      <c:pt idx="6">
                        <c:v>2744248</c:v>
                      </c:pt>
                      <c:pt idx="7">
                        <c:v>2813503</c:v>
                      </c:pt>
                      <c:pt idx="8">
                        <c:v>2839205</c:v>
                      </c:pt>
                      <c:pt idx="9">
                        <c:v>2854838</c:v>
                      </c:pt>
                      <c:pt idx="10">
                        <c:v>3383729</c:v>
                      </c:pt>
                      <c:pt idx="11">
                        <c:v>3464231</c:v>
                      </c:pt>
                      <c:pt idx="12">
                        <c:v>3279857</c:v>
                      </c:pt>
                      <c:pt idx="13">
                        <c:v>3090964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0B2-473D-B4DD-6A6C8B768702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UCOD!$A$2:$A$15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UCOD!$C$2:$C$15</c15:sqref>
                        </c15:formulaRef>
                      </c:ext>
                    </c:extLst>
                    <c:numCache>
                      <c:formatCode>#,##0</c:formatCode>
                      <c:ptCount val="14"/>
                      <c:pt idx="0">
                        <c:v>308745538</c:v>
                      </c:pt>
                      <c:pt idx="1">
                        <c:v>311591917</c:v>
                      </c:pt>
                      <c:pt idx="2">
                        <c:v>313914040</c:v>
                      </c:pt>
                      <c:pt idx="3">
                        <c:v>316128839</c:v>
                      </c:pt>
                      <c:pt idx="4">
                        <c:v>318857056</c:v>
                      </c:pt>
                      <c:pt idx="5">
                        <c:v>321418820</c:v>
                      </c:pt>
                      <c:pt idx="6">
                        <c:v>323127513</c:v>
                      </c:pt>
                      <c:pt idx="7">
                        <c:v>325719178</c:v>
                      </c:pt>
                      <c:pt idx="8">
                        <c:v>327167434</c:v>
                      </c:pt>
                      <c:pt idx="9">
                        <c:v>328239523</c:v>
                      </c:pt>
                      <c:pt idx="10">
                        <c:v>329484123</c:v>
                      </c:pt>
                      <c:pt idx="11">
                        <c:v>331893745</c:v>
                      </c:pt>
                      <c:pt idx="12">
                        <c:v>333287557</c:v>
                      </c:pt>
                      <c:pt idx="13">
                        <c:v>334914895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B2-473D-B4DD-6A6C8B768702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UCOD!$A$2:$A$15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UCOD!$D$2:$D$15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799.5</c:v>
                      </c:pt>
                      <c:pt idx="1">
                        <c:v>807.3</c:v>
                      </c:pt>
                      <c:pt idx="2">
                        <c:v>810.2</c:v>
                      </c:pt>
                      <c:pt idx="3">
                        <c:v>821.5</c:v>
                      </c:pt>
                      <c:pt idx="4">
                        <c:v>823.7</c:v>
                      </c:pt>
                      <c:pt idx="5">
                        <c:v>844</c:v>
                      </c:pt>
                      <c:pt idx="6">
                        <c:v>849.3</c:v>
                      </c:pt>
                      <c:pt idx="7">
                        <c:v>863.8</c:v>
                      </c:pt>
                      <c:pt idx="8">
                        <c:v>867.8</c:v>
                      </c:pt>
                      <c:pt idx="9">
                        <c:v>869.7</c:v>
                      </c:pt>
                      <c:pt idx="10" formatCode="#,##0.00">
                        <c:v>1027</c:v>
                      </c:pt>
                      <c:pt idx="11" formatCode="#,##0.00">
                        <c:v>1043.8</c:v>
                      </c:pt>
                      <c:pt idx="12">
                        <c:v>984.1</c:v>
                      </c:pt>
                      <c:pt idx="13">
                        <c:v>922.9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0B2-473D-B4DD-6A6C8B768702}"/>
                  </c:ext>
                </c:extLst>
              </c15:ser>
            </c15:filteredLineSeries>
          </c:ext>
        </c:extLst>
      </c:lineChart>
      <c:catAx>
        <c:axId val="106339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93296"/>
        <c:crosses val="autoZero"/>
        <c:auto val="1"/>
        <c:lblAlgn val="ctr"/>
        <c:lblOffset val="100"/>
        <c:noMultiLvlLbl val="0"/>
      </c:catAx>
      <c:valAx>
        <c:axId val="10633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9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[MCOD_NSTEMI.xlsx]pivot for NSTEMI!PivotTable10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NSTEMIs (I21) in MCOD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for NSTEMI'!$B$3:$B$4</c:f>
              <c:strCache>
                <c:ptCount val="1"/>
                <c:pt idx="0">
                  <c:v>35-44 years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for NSTEMI'!$A$5:$A$11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'pivot for NSTEMI'!$B$5:$B$11</c:f>
              <c:numCache>
                <c:formatCode>General</c:formatCode>
                <c:ptCount val="6"/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0-413E-85CF-E3D55CB19C5E}"/>
            </c:ext>
          </c:extLst>
        </c:ser>
        <c:ser>
          <c:idx val="1"/>
          <c:order val="1"/>
          <c:tx>
            <c:strRef>
              <c:f>'pivot for NSTEMI'!$C$3:$C$4</c:f>
              <c:strCache>
                <c:ptCount val="1"/>
                <c:pt idx="0">
                  <c:v>45-54 years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for NSTEMI'!$A$5:$A$11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'pivot for NSTEMI'!$C$5:$C$11</c:f>
              <c:numCache>
                <c:formatCode>General</c:formatCode>
                <c:ptCount val="6"/>
                <c:pt idx="0">
                  <c:v>192</c:v>
                </c:pt>
                <c:pt idx="1">
                  <c:v>202</c:v>
                </c:pt>
                <c:pt idx="2">
                  <c:v>248</c:v>
                </c:pt>
                <c:pt idx="3">
                  <c:v>285</c:v>
                </c:pt>
                <c:pt idx="4">
                  <c:v>268</c:v>
                </c:pt>
                <c:pt idx="5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0-413E-85CF-E3D55CB19C5E}"/>
            </c:ext>
          </c:extLst>
        </c:ser>
        <c:ser>
          <c:idx val="2"/>
          <c:order val="2"/>
          <c:tx>
            <c:strRef>
              <c:f>'pivot for NSTEMI'!$D$3:$D$4</c:f>
              <c:strCache>
                <c:ptCount val="1"/>
                <c:pt idx="0">
                  <c:v>55-64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for NSTEMI'!$A$5:$A$11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'pivot for NSTEMI'!$D$5:$D$11</c:f>
              <c:numCache>
                <c:formatCode>General</c:formatCode>
                <c:ptCount val="6"/>
                <c:pt idx="0">
                  <c:v>737</c:v>
                </c:pt>
                <c:pt idx="1">
                  <c:v>749</c:v>
                </c:pt>
                <c:pt idx="2">
                  <c:v>838</c:v>
                </c:pt>
                <c:pt idx="3">
                  <c:v>994</c:v>
                </c:pt>
                <c:pt idx="4">
                  <c:v>934</c:v>
                </c:pt>
                <c:pt idx="5">
                  <c:v>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90-413E-85CF-E3D55CB19C5E}"/>
            </c:ext>
          </c:extLst>
        </c:ser>
        <c:ser>
          <c:idx val="3"/>
          <c:order val="3"/>
          <c:tx>
            <c:strRef>
              <c:f>'pivot for NSTEMI'!$E$3:$E$4</c:f>
              <c:strCache>
                <c:ptCount val="1"/>
                <c:pt idx="0">
                  <c:v>65-74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for NSTEMI'!$A$5:$A$11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'pivot for NSTEMI'!$E$5:$E$11</c:f>
              <c:numCache>
                <c:formatCode>General</c:formatCode>
                <c:ptCount val="6"/>
                <c:pt idx="0">
                  <c:v>1597</c:v>
                </c:pt>
                <c:pt idx="1">
                  <c:v>1590</c:v>
                </c:pt>
                <c:pt idx="2">
                  <c:v>1836</c:v>
                </c:pt>
                <c:pt idx="3">
                  <c:v>2238</c:v>
                </c:pt>
                <c:pt idx="4">
                  <c:v>2042</c:v>
                </c:pt>
                <c:pt idx="5">
                  <c:v>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90-413E-85CF-E3D55CB19C5E}"/>
            </c:ext>
          </c:extLst>
        </c:ser>
        <c:ser>
          <c:idx val="4"/>
          <c:order val="4"/>
          <c:tx>
            <c:strRef>
              <c:f>'pivot for NSTEMI'!$F$3:$F$4</c:f>
              <c:strCache>
                <c:ptCount val="1"/>
                <c:pt idx="0">
                  <c:v>75-84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for NSTEMI'!$A$5:$A$11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'pivot for NSTEMI'!$F$5:$F$11</c:f>
              <c:numCache>
                <c:formatCode>General</c:formatCode>
                <c:ptCount val="6"/>
                <c:pt idx="0">
                  <c:v>2307</c:v>
                </c:pt>
                <c:pt idx="1">
                  <c:v>2426</c:v>
                </c:pt>
                <c:pt idx="2">
                  <c:v>2769</c:v>
                </c:pt>
                <c:pt idx="3">
                  <c:v>3107</c:v>
                </c:pt>
                <c:pt idx="4">
                  <c:v>3187</c:v>
                </c:pt>
                <c:pt idx="5">
                  <c:v>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90-413E-85CF-E3D55CB19C5E}"/>
            </c:ext>
          </c:extLst>
        </c:ser>
        <c:ser>
          <c:idx val="5"/>
          <c:order val="5"/>
          <c:tx>
            <c:strRef>
              <c:f>'pivot for NSTEMI'!$G$3:$G$4</c:f>
              <c:strCache>
                <c:ptCount val="1"/>
                <c:pt idx="0">
                  <c:v>85+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for NSTEMI'!$A$5:$A$11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'pivot for NSTEMI'!$G$5:$G$11</c:f>
              <c:numCache>
                <c:formatCode>General</c:formatCode>
                <c:ptCount val="6"/>
                <c:pt idx="0">
                  <c:v>3129</c:v>
                </c:pt>
                <c:pt idx="1">
                  <c:v>3111</c:v>
                </c:pt>
                <c:pt idx="2">
                  <c:v>3167</c:v>
                </c:pt>
                <c:pt idx="3">
                  <c:v>3765</c:v>
                </c:pt>
                <c:pt idx="4">
                  <c:v>3562</c:v>
                </c:pt>
                <c:pt idx="5">
                  <c:v>3486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90-413E-85CF-E3D55CB19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272448"/>
        <c:axId val="1893272928"/>
      </c:lineChart>
      <c:catAx>
        <c:axId val="189327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72928"/>
        <c:crosses val="autoZero"/>
        <c:auto val="1"/>
        <c:lblAlgn val="ctr"/>
        <c:lblOffset val="100"/>
        <c:noMultiLvlLbl val="0"/>
      </c:catAx>
      <c:valAx>
        <c:axId val="18932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7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'MCOD NSTEMI'!$D$2:$D$369</c:f>
              <c:numCache>
                <c:formatCode>General</c:formatCode>
                <c:ptCount val="36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22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13</c:v>
                </c:pt>
                <c:pt idx="11">
                  <c:v>18</c:v>
                </c:pt>
                <c:pt idx="12">
                  <c:v>10</c:v>
                </c:pt>
                <c:pt idx="13">
                  <c:v>15</c:v>
                </c:pt>
                <c:pt idx="14">
                  <c:v>15</c:v>
                </c:pt>
                <c:pt idx="15">
                  <c:v>12</c:v>
                </c:pt>
                <c:pt idx="16">
                  <c:v>13</c:v>
                </c:pt>
                <c:pt idx="17">
                  <c:v>22</c:v>
                </c:pt>
                <c:pt idx="18">
                  <c:v>15</c:v>
                </c:pt>
                <c:pt idx="19">
                  <c:v>18</c:v>
                </c:pt>
                <c:pt idx="20">
                  <c:v>17</c:v>
                </c:pt>
                <c:pt idx="21">
                  <c:v>17</c:v>
                </c:pt>
                <c:pt idx="22">
                  <c:v>16</c:v>
                </c:pt>
                <c:pt idx="23">
                  <c:v>26</c:v>
                </c:pt>
                <c:pt idx="24">
                  <c:v>14</c:v>
                </c:pt>
                <c:pt idx="25">
                  <c:v>20</c:v>
                </c:pt>
                <c:pt idx="26">
                  <c:v>17</c:v>
                </c:pt>
                <c:pt idx="27">
                  <c:v>13</c:v>
                </c:pt>
                <c:pt idx="28">
                  <c:v>16</c:v>
                </c:pt>
                <c:pt idx="29">
                  <c:v>13</c:v>
                </c:pt>
                <c:pt idx="30">
                  <c:v>20</c:v>
                </c:pt>
                <c:pt idx="31">
                  <c:v>28</c:v>
                </c:pt>
                <c:pt idx="32">
                  <c:v>27</c:v>
                </c:pt>
                <c:pt idx="33">
                  <c:v>13</c:v>
                </c:pt>
                <c:pt idx="34">
                  <c:v>22</c:v>
                </c:pt>
                <c:pt idx="35">
                  <c:v>19</c:v>
                </c:pt>
                <c:pt idx="36">
                  <c:v>27</c:v>
                </c:pt>
                <c:pt idx="37">
                  <c:v>18</c:v>
                </c:pt>
                <c:pt idx="38">
                  <c:v>20</c:v>
                </c:pt>
                <c:pt idx="39">
                  <c:v>14</c:v>
                </c:pt>
                <c:pt idx="40">
                  <c:v>23</c:v>
                </c:pt>
                <c:pt idx="41">
                  <c:v>17</c:v>
                </c:pt>
                <c:pt idx="42">
                  <c:v>20</c:v>
                </c:pt>
                <c:pt idx="43">
                  <c:v>30</c:v>
                </c:pt>
                <c:pt idx="44">
                  <c:v>21</c:v>
                </c:pt>
                <c:pt idx="45">
                  <c:v>19</c:v>
                </c:pt>
                <c:pt idx="46">
                  <c:v>22</c:v>
                </c:pt>
                <c:pt idx="47">
                  <c:v>18</c:v>
                </c:pt>
                <c:pt idx="48">
                  <c:v>23</c:v>
                </c:pt>
                <c:pt idx="49">
                  <c:v>26</c:v>
                </c:pt>
                <c:pt idx="50">
                  <c:v>34</c:v>
                </c:pt>
                <c:pt idx="51">
                  <c:v>26</c:v>
                </c:pt>
                <c:pt idx="52">
                  <c:v>22</c:v>
                </c:pt>
                <c:pt idx="53">
                  <c:v>24</c:v>
                </c:pt>
                <c:pt idx="54">
                  <c:v>33</c:v>
                </c:pt>
                <c:pt idx="55">
                  <c:v>18</c:v>
                </c:pt>
                <c:pt idx="56">
                  <c:v>18</c:v>
                </c:pt>
                <c:pt idx="57">
                  <c:v>17</c:v>
                </c:pt>
                <c:pt idx="58">
                  <c:v>20</c:v>
                </c:pt>
                <c:pt idx="59">
                  <c:v>26</c:v>
                </c:pt>
                <c:pt idx="60">
                  <c:v>28</c:v>
                </c:pt>
                <c:pt idx="61">
                  <c:v>21</c:v>
                </c:pt>
                <c:pt idx="62">
                  <c:v>20</c:v>
                </c:pt>
                <c:pt idx="63">
                  <c:v>17</c:v>
                </c:pt>
                <c:pt idx="64">
                  <c:v>28</c:v>
                </c:pt>
                <c:pt idx="65">
                  <c:v>22</c:v>
                </c:pt>
                <c:pt idx="66">
                  <c:v>25</c:v>
                </c:pt>
                <c:pt idx="67">
                  <c:v>26</c:v>
                </c:pt>
                <c:pt idx="68">
                  <c:v>30</c:v>
                </c:pt>
                <c:pt idx="69">
                  <c:v>25</c:v>
                </c:pt>
                <c:pt idx="70">
                  <c:v>28</c:v>
                </c:pt>
                <c:pt idx="71">
                  <c:v>19</c:v>
                </c:pt>
                <c:pt idx="72">
                  <c:v>18</c:v>
                </c:pt>
                <c:pt idx="73">
                  <c:v>21</c:v>
                </c:pt>
                <c:pt idx="74">
                  <c:v>26</c:v>
                </c:pt>
                <c:pt idx="75">
                  <c:v>18</c:v>
                </c:pt>
                <c:pt idx="76">
                  <c:v>12</c:v>
                </c:pt>
                <c:pt idx="77">
                  <c:v>21</c:v>
                </c:pt>
                <c:pt idx="78">
                  <c:v>66</c:v>
                </c:pt>
                <c:pt idx="79">
                  <c:v>78</c:v>
                </c:pt>
                <c:pt idx="80">
                  <c:v>56</c:v>
                </c:pt>
                <c:pt idx="81">
                  <c:v>56</c:v>
                </c:pt>
                <c:pt idx="82">
                  <c:v>69</c:v>
                </c:pt>
                <c:pt idx="83">
                  <c:v>57</c:v>
                </c:pt>
                <c:pt idx="84">
                  <c:v>57</c:v>
                </c:pt>
                <c:pt idx="85">
                  <c:v>69</c:v>
                </c:pt>
                <c:pt idx="86">
                  <c:v>43</c:v>
                </c:pt>
                <c:pt idx="87">
                  <c:v>52</c:v>
                </c:pt>
                <c:pt idx="88">
                  <c:v>69</c:v>
                </c:pt>
                <c:pt idx="89">
                  <c:v>65</c:v>
                </c:pt>
                <c:pt idx="90">
                  <c:v>71</c:v>
                </c:pt>
                <c:pt idx="91">
                  <c:v>65</c:v>
                </c:pt>
                <c:pt idx="92">
                  <c:v>68</c:v>
                </c:pt>
                <c:pt idx="93">
                  <c:v>46</c:v>
                </c:pt>
                <c:pt idx="94">
                  <c:v>78</c:v>
                </c:pt>
                <c:pt idx="95">
                  <c:v>64</c:v>
                </c:pt>
                <c:pt idx="96">
                  <c:v>52</c:v>
                </c:pt>
                <c:pt idx="97">
                  <c:v>49</c:v>
                </c:pt>
                <c:pt idx="98">
                  <c:v>59</c:v>
                </c:pt>
                <c:pt idx="99">
                  <c:v>70</c:v>
                </c:pt>
                <c:pt idx="100">
                  <c:v>69</c:v>
                </c:pt>
                <c:pt idx="101">
                  <c:v>58</c:v>
                </c:pt>
                <c:pt idx="102">
                  <c:v>90</c:v>
                </c:pt>
                <c:pt idx="103">
                  <c:v>67</c:v>
                </c:pt>
                <c:pt idx="104">
                  <c:v>58</c:v>
                </c:pt>
                <c:pt idx="105">
                  <c:v>62</c:v>
                </c:pt>
                <c:pt idx="106">
                  <c:v>57</c:v>
                </c:pt>
                <c:pt idx="107">
                  <c:v>68</c:v>
                </c:pt>
                <c:pt idx="108">
                  <c:v>66</c:v>
                </c:pt>
                <c:pt idx="109">
                  <c:v>60</c:v>
                </c:pt>
                <c:pt idx="110">
                  <c:v>78</c:v>
                </c:pt>
                <c:pt idx="111">
                  <c:v>79</c:v>
                </c:pt>
                <c:pt idx="112">
                  <c:v>73</c:v>
                </c:pt>
                <c:pt idx="113">
                  <c:v>80</c:v>
                </c:pt>
                <c:pt idx="114">
                  <c:v>94</c:v>
                </c:pt>
                <c:pt idx="115">
                  <c:v>80</c:v>
                </c:pt>
                <c:pt idx="116">
                  <c:v>90</c:v>
                </c:pt>
                <c:pt idx="117">
                  <c:v>87</c:v>
                </c:pt>
                <c:pt idx="118">
                  <c:v>70</c:v>
                </c:pt>
                <c:pt idx="119">
                  <c:v>87</c:v>
                </c:pt>
                <c:pt idx="120">
                  <c:v>69</c:v>
                </c:pt>
                <c:pt idx="121">
                  <c:v>78</c:v>
                </c:pt>
                <c:pt idx="122">
                  <c:v>88</c:v>
                </c:pt>
                <c:pt idx="123">
                  <c:v>87</c:v>
                </c:pt>
                <c:pt idx="124">
                  <c:v>82</c:v>
                </c:pt>
                <c:pt idx="125">
                  <c:v>82</c:v>
                </c:pt>
                <c:pt idx="126">
                  <c:v>97</c:v>
                </c:pt>
                <c:pt idx="127">
                  <c:v>89</c:v>
                </c:pt>
                <c:pt idx="128">
                  <c:v>81</c:v>
                </c:pt>
                <c:pt idx="129">
                  <c:v>67</c:v>
                </c:pt>
                <c:pt idx="130">
                  <c:v>70</c:v>
                </c:pt>
                <c:pt idx="131">
                  <c:v>72</c:v>
                </c:pt>
                <c:pt idx="132">
                  <c:v>68</c:v>
                </c:pt>
                <c:pt idx="133">
                  <c:v>62</c:v>
                </c:pt>
                <c:pt idx="134">
                  <c:v>83</c:v>
                </c:pt>
                <c:pt idx="135">
                  <c:v>75</c:v>
                </c:pt>
                <c:pt idx="136">
                  <c:v>82</c:v>
                </c:pt>
                <c:pt idx="137">
                  <c:v>88</c:v>
                </c:pt>
                <c:pt idx="138">
                  <c:v>89</c:v>
                </c:pt>
                <c:pt idx="139">
                  <c:v>81</c:v>
                </c:pt>
                <c:pt idx="140">
                  <c:v>78</c:v>
                </c:pt>
                <c:pt idx="141">
                  <c:v>92</c:v>
                </c:pt>
                <c:pt idx="142">
                  <c:v>85</c:v>
                </c:pt>
                <c:pt idx="143">
                  <c:v>67</c:v>
                </c:pt>
                <c:pt idx="144">
                  <c:v>65</c:v>
                </c:pt>
                <c:pt idx="145">
                  <c:v>71</c:v>
                </c:pt>
                <c:pt idx="146">
                  <c:v>72</c:v>
                </c:pt>
                <c:pt idx="147">
                  <c:v>69</c:v>
                </c:pt>
                <c:pt idx="148">
                  <c:v>70</c:v>
                </c:pt>
                <c:pt idx="149">
                  <c:v>86</c:v>
                </c:pt>
                <c:pt idx="150">
                  <c:v>166</c:v>
                </c:pt>
                <c:pt idx="151">
                  <c:v>150</c:v>
                </c:pt>
                <c:pt idx="152">
                  <c:v>123</c:v>
                </c:pt>
                <c:pt idx="153">
                  <c:v>125</c:v>
                </c:pt>
                <c:pt idx="154">
                  <c:v>125</c:v>
                </c:pt>
                <c:pt idx="155">
                  <c:v>121</c:v>
                </c:pt>
                <c:pt idx="156">
                  <c:v>115</c:v>
                </c:pt>
                <c:pt idx="157">
                  <c:v>119</c:v>
                </c:pt>
                <c:pt idx="158">
                  <c:v>123</c:v>
                </c:pt>
                <c:pt idx="159">
                  <c:v>134</c:v>
                </c:pt>
                <c:pt idx="160">
                  <c:v>134</c:v>
                </c:pt>
                <c:pt idx="161">
                  <c:v>162</c:v>
                </c:pt>
                <c:pt idx="162">
                  <c:v>156</c:v>
                </c:pt>
                <c:pt idx="163">
                  <c:v>124</c:v>
                </c:pt>
                <c:pt idx="164">
                  <c:v>149</c:v>
                </c:pt>
                <c:pt idx="165">
                  <c:v>132</c:v>
                </c:pt>
                <c:pt idx="166">
                  <c:v>132</c:v>
                </c:pt>
                <c:pt idx="167">
                  <c:v>126</c:v>
                </c:pt>
                <c:pt idx="168">
                  <c:v>123</c:v>
                </c:pt>
                <c:pt idx="169">
                  <c:v>127</c:v>
                </c:pt>
                <c:pt idx="170">
                  <c:v>105</c:v>
                </c:pt>
                <c:pt idx="171">
                  <c:v>128</c:v>
                </c:pt>
                <c:pt idx="172">
                  <c:v>134</c:v>
                </c:pt>
                <c:pt idx="173">
                  <c:v>154</c:v>
                </c:pt>
                <c:pt idx="174">
                  <c:v>147</c:v>
                </c:pt>
                <c:pt idx="175">
                  <c:v>147</c:v>
                </c:pt>
                <c:pt idx="176">
                  <c:v>169</c:v>
                </c:pt>
                <c:pt idx="177">
                  <c:v>134</c:v>
                </c:pt>
                <c:pt idx="178">
                  <c:v>130</c:v>
                </c:pt>
                <c:pt idx="179">
                  <c:v>156</c:v>
                </c:pt>
                <c:pt idx="180">
                  <c:v>161</c:v>
                </c:pt>
                <c:pt idx="181">
                  <c:v>142</c:v>
                </c:pt>
                <c:pt idx="182">
                  <c:v>142</c:v>
                </c:pt>
                <c:pt idx="183">
                  <c:v>149</c:v>
                </c:pt>
                <c:pt idx="184">
                  <c:v>170</c:v>
                </c:pt>
                <c:pt idx="185">
                  <c:v>189</c:v>
                </c:pt>
                <c:pt idx="186">
                  <c:v>190</c:v>
                </c:pt>
                <c:pt idx="187">
                  <c:v>190</c:v>
                </c:pt>
                <c:pt idx="188">
                  <c:v>188</c:v>
                </c:pt>
                <c:pt idx="189">
                  <c:v>171</c:v>
                </c:pt>
                <c:pt idx="190">
                  <c:v>188</c:v>
                </c:pt>
                <c:pt idx="191">
                  <c:v>176</c:v>
                </c:pt>
                <c:pt idx="192">
                  <c:v>178</c:v>
                </c:pt>
                <c:pt idx="193">
                  <c:v>186</c:v>
                </c:pt>
                <c:pt idx="194">
                  <c:v>157</c:v>
                </c:pt>
                <c:pt idx="195">
                  <c:v>205</c:v>
                </c:pt>
                <c:pt idx="196">
                  <c:v>195</c:v>
                </c:pt>
                <c:pt idx="197">
                  <c:v>214</c:v>
                </c:pt>
                <c:pt idx="198">
                  <c:v>214</c:v>
                </c:pt>
                <c:pt idx="199">
                  <c:v>177</c:v>
                </c:pt>
                <c:pt idx="200">
                  <c:v>156</c:v>
                </c:pt>
                <c:pt idx="201">
                  <c:v>177</c:v>
                </c:pt>
                <c:pt idx="202">
                  <c:v>171</c:v>
                </c:pt>
                <c:pt idx="203">
                  <c:v>164</c:v>
                </c:pt>
                <c:pt idx="204">
                  <c:v>144</c:v>
                </c:pt>
                <c:pt idx="205">
                  <c:v>144</c:v>
                </c:pt>
                <c:pt idx="206">
                  <c:v>154</c:v>
                </c:pt>
                <c:pt idx="207">
                  <c:v>176</c:v>
                </c:pt>
                <c:pt idx="208">
                  <c:v>173</c:v>
                </c:pt>
                <c:pt idx="209">
                  <c:v>192</c:v>
                </c:pt>
                <c:pt idx="210">
                  <c:v>171</c:v>
                </c:pt>
                <c:pt idx="211">
                  <c:v>177</c:v>
                </c:pt>
                <c:pt idx="212">
                  <c:v>174</c:v>
                </c:pt>
                <c:pt idx="213">
                  <c:v>188</c:v>
                </c:pt>
                <c:pt idx="214">
                  <c:v>160</c:v>
                </c:pt>
                <c:pt idx="215">
                  <c:v>171</c:v>
                </c:pt>
                <c:pt idx="216">
                  <c:v>141</c:v>
                </c:pt>
                <c:pt idx="217">
                  <c:v>144</c:v>
                </c:pt>
                <c:pt idx="218">
                  <c:v>164</c:v>
                </c:pt>
                <c:pt idx="219">
                  <c:v>167</c:v>
                </c:pt>
                <c:pt idx="220">
                  <c:v>157</c:v>
                </c:pt>
                <c:pt idx="221">
                  <c:v>200</c:v>
                </c:pt>
                <c:pt idx="222">
                  <c:v>239</c:v>
                </c:pt>
                <c:pt idx="223">
                  <c:v>191</c:v>
                </c:pt>
                <c:pt idx="224">
                  <c:v>190</c:v>
                </c:pt>
                <c:pt idx="225">
                  <c:v>214</c:v>
                </c:pt>
                <c:pt idx="226">
                  <c:v>191</c:v>
                </c:pt>
                <c:pt idx="227">
                  <c:v>174</c:v>
                </c:pt>
                <c:pt idx="228">
                  <c:v>180</c:v>
                </c:pt>
                <c:pt idx="229">
                  <c:v>174</c:v>
                </c:pt>
                <c:pt idx="230">
                  <c:v>169</c:v>
                </c:pt>
                <c:pt idx="231">
                  <c:v>181</c:v>
                </c:pt>
                <c:pt idx="232">
                  <c:v>192</c:v>
                </c:pt>
                <c:pt idx="233">
                  <c:v>212</c:v>
                </c:pt>
                <c:pt idx="234">
                  <c:v>227</c:v>
                </c:pt>
                <c:pt idx="235">
                  <c:v>188</c:v>
                </c:pt>
                <c:pt idx="236">
                  <c:v>239</c:v>
                </c:pt>
                <c:pt idx="237">
                  <c:v>195</c:v>
                </c:pt>
                <c:pt idx="238">
                  <c:v>212</c:v>
                </c:pt>
                <c:pt idx="239">
                  <c:v>226</c:v>
                </c:pt>
                <c:pt idx="240">
                  <c:v>182</c:v>
                </c:pt>
                <c:pt idx="241">
                  <c:v>178</c:v>
                </c:pt>
                <c:pt idx="242">
                  <c:v>166</c:v>
                </c:pt>
                <c:pt idx="243">
                  <c:v>191</c:v>
                </c:pt>
                <c:pt idx="244">
                  <c:v>194</c:v>
                </c:pt>
                <c:pt idx="245">
                  <c:v>228</c:v>
                </c:pt>
                <c:pt idx="246">
                  <c:v>243</c:v>
                </c:pt>
                <c:pt idx="247">
                  <c:v>229</c:v>
                </c:pt>
                <c:pt idx="248">
                  <c:v>242</c:v>
                </c:pt>
                <c:pt idx="249">
                  <c:v>176</c:v>
                </c:pt>
                <c:pt idx="250">
                  <c:v>243</c:v>
                </c:pt>
                <c:pt idx="251">
                  <c:v>200</c:v>
                </c:pt>
                <c:pt idx="252">
                  <c:v>245</c:v>
                </c:pt>
                <c:pt idx="253">
                  <c:v>208</c:v>
                </c:pt>
                <c:pt idx="254">
                  <c:v>227</c:v>
                </c:pt>
                <c:pt idx="255">
                  <c:v>245</c:v>
                </c:pt>
                <c:pt idx="256">
                  <c:v>243</c:v>
                </c:pt>
                <c:pt idx="257">
                  <c:v>268</c:v>
                </c:pt>
                <c:pt idx="258">
                  <c:v>279</c:v>
                </c:pt>
                <c:pt idx="259">
                  <c:v>244</c:v>
                </c:pt>
                <c:pt idx="260">
                  <c:v>276</c:v>
                </c:pt>
                <c:pt idx="261">
                  <c:v>244</c:v>
                </c:pt>
                <c:pt idx="262">
                  <c:v>264</c:v>
                </c:pt>
                <c:pt idx="263">
                  <c:v>232</c:v>
                </c:pt>
                <c:pt idx="264">
                  <c:v>231</c:v>
                </c:pt>
                <c:pt idx="265">
                  <c:v>240</c:v>
                </c:pt>
                <c:pt idx="266">
                  <c:v>239</c:v>
                </c:pt>
                <c:pt idx="267">
                  <c:v>280</c:v>
                </c:pt>
                <c:pt idx="268">
                  <c:v>272</c:v>
                </c:pt>
                <c:pt idx="269">
                  <c:v>306</c:v>
                </c:pt>
                <c:pt idx="270">
                  <c:v>303</c:v>
                </c:pt>
                <c:pt idx="271">
                  <c:v>284</c:v>
                </c:pt>
                <c:pt idx="272">
                  <c:v>256</c:v>
                </c:pt>
                <c:pt idx="273">
                  <c:v>231</c:v>
                </c:pt>
                <c:pt idx="274">
                  <c:v>262</c:v>
                </c:pt>
                <c:pt idx="275">
                  <c:v>259</c:v>
                </c:pt>
                <c:pt idx="276">
                  <c:v>269</c:v>
                </c:pt>
                <c:pt idx="277">
                  <c:v>219</c:v>
                </c:pt>
                <c:pt idx="278">
                  <c:v>243</c:v>
                </c:pt>
                <c:pt idx="279">
                  <c:v>282</c:v>
                </c:pt>
                <c:pt idx="280">
                  <c:v>285</c:v>
                </c:pt>
                <c:pt idx="281">
                  <c:v>294</c:v>
                </c:pt>
                <c:pt idx="282">
                  <c:v>283</c:v>
                </c:pt>
                <c:pt idx="283">
                  <c:v>250</c:v>
                </c:pt>
                <c:pt idx="284">
                  <c:v>286</c:v>
                </c:pt>
                <c:pt idx="285">
                  <c:v>260</c:v>
                </c:pt>
                <c:pt idx="286">
                  <c:v>256</c:v>
                </c:pt>
                <c:pt idx="287">
                  <c:v>255</c:v>
                </c:pt>
                <c:pt idx="288">
                  <c:v>233</c:v>
                </c:pt>
                <c:pt idx="289">
                  <c:v>239</c:v>
                </c:pt>
                <c:pt idx="290">
                  <c:v>222</c:v>
                </c:pt>
                <c:pt idx="291">
                  <c:v>247</c:v>
                </c:pt>
                <c:pt idx="292">
                  <c:v>269</c:v>
                </c:pt>
                <c:pt idx="293">
                  <c:v>305</c:v>
                </c:pt>
                <c:pt idx="294">
                  <c:v>351</c:v>
                </c:pt>
                <c:pt idx="295">
                  <c:v>246</c:v>
                </c:pt>
                <c:pt idx="296">
                  <c:v>276</c:v>
                </c:pt>
                <c:pt idx="297">
                  <c:v>285</c:v>
                </c:pt>
                <c:pt idx="298">
                  <c:v>242</c:v>
                </c:pt>
                <c:pt idx="299">
                  <c:v>218</c:v>
                </c:pt>
                <c:pt idx="300">
                  <c:v>229</c:v>
                </c:pt>
                <c:pt idx="301">
                  <c:v>239</c:v>
                </c:pt>
                <c:pt idx="302">
                  <c:v>225</c:v>
                </c:pt>
                <c:pt idx="303">
                  <c:v>258</c:v>
                </c:pt>
                <c:pt idx="304">
                  <c:v>270</c:v>
                </c:pt>
                <c:pt idx="305">
                  <c:v>290</c:v>
                </c:pt>
                <c:pt idx="306">
                  <c:v>315</c:v>
                </c:pt>
                <c:pt idx="307">
                  <c:v>259</c:v>
                </c:pt>
                <c:pt idx="308">
                  <c:v>235</c:v>
                </c:pt>
                <c:pt idx="309">
                  <c:v>244</c:v>
                </c:pt>
                <c:pt idx="310">
                  <c:v>273</c:v>
                </c:pt>
                <c:pt idx="311">
                  <c:v>223</c:v>
                </c:pt>
                <c:pt idx="312">
                  <c:v>246</c:v>
                </c:pt>
                <c:pt idx="313">
                  <c:v>249</c:v>
                </c:pt>
                <c:pt idx="314">
                  <c:v>237</c:v>
                </c:pt>
                <c:pt idx="315">
                  <c:v>271</c:v>
                </c:pt>
                <c:pt idx="316">
                  <c:v>279</c:v>
                </c:pt>
                <c:pt idx="317">
                  <c:v>280</c:v>
                </c:pt>
                <c:pt idx="318">
                  <c:v>298</c:v>
                </c:pt>
                <c:pt idx="319">
                  <c:v>252</c:v>
                </c:pt>
                <c:pt idx="320">
                  <c:v>280</c:v>
                </c:pt>
                <c:pt idx="321">
                  <c:v>222</c:v>
                </c:pt>
                <c:pt idx="322">
                  <c:v>228</c:v>
                </c:pt>
                <c:pt idx="323">
                  <c:v>216</c:v>
                </c:pt>
                <c:pt idx="324">
                  <c:v>233</c:v>
                </c:pt>
                <c:pt idx="325">
                  <c:v>229</c:v>
                </c:pt>
                <c:pt idx="326">
                  <c:v>285</c:v>
                </c:pt>
                <c:pt idx="327">
                  <c:v>306</c:v>
                </c:pt>
                <c:pt idx="328">
                  <c:v>295</c:v>
                </c:pt>
                <c:pt idx="329">
                  <c:v>323</c:v>
                </c:pt>
                <c:pt idx="330">
                  <c:v>316</c:v>
                </c:pt>
                <c:pt idx="331">
                  <c:v>270</c:v>
                </c:pt>
                <c:pt idx="332">
                  <c:v>361</c:v>
                </c:pt>
                <c:pt idx="333">
                  <c:v>316</c:v>
                </c:pt>
                <c:pt idx="334">
                  <c:v>296</c:v>
                </c:pt>
                <c:pt idx="335">
                  <c:v>301</c:v>
                </c:pt>
                <c:pt idx="336">
                  <c:v>312</c:v>
                </c:pt>
                <c:pt idx="337">
                  <c:v>311</c:v>
                </c:pt>
                <c:pt idx="338">
                  <c:v>295</c:v>
                </c:pt>
                <c:pt idx="339">
                  <c:v>314</c:v>
                </c:pt>
                <c:pt idx="340">
                  <c:v>296</c:v>
                </c:pt>
                <c:pt idx="341">
                  <c:v>377</c:v>
                </c:pt>
                <c:pt idx="342">
                  <c:v>309</c:v>
                </c:pt>
                <c:pt idx="343">
                  <c:v>308</c:v>
                </c:pt>
                <c:pt idx="344">
                  <c:v>313</c:v>
                </c:pt>
                <c:pt idx="345">
                  <c:v>296</c:v>
                </c:pt>
                <c:pt idx="346">
                  <c:v>253</c:v>
                </c:pt>
                <c:pt idx="347">
                  <c:v>265</c:v>
                </c:pt>
                <c:pt idx="348">
                  <c:v>272</c:v>
                </c:pt>
                <c:pt idx="349">
                  <c:v>306</c:v>
                </c:pt>
                <c:pt idx="350">
                  <c:v>280</c:v>
                </c:pt>
                <c:pt idx="351">
                  <c:v>287</c:v>
                </c:pt>
                <c:pt idx="352">
                  <c:v>314</c:v>
                </c:pt>
                <c:pt idx="353">
                  <c:v>359</c:v>
                </c:pt>
                <c:pt idx="354">
                  <c:v>328</c:v>
                </c:pt>
                <c:pt idx="355">
                  <c:v>305</c:v>
                </c:pt>
                <c:pt idx="356">
                  <c:v>304</c:v>
                </c:pt>
                <c:pt idx="357">
                  <c:v>251</c:v>
                </c:pt>
                <c:pt idx="358">
                  <c:v>278</c:v>
                </c:pt>
                <c:pt idx="359">
                  <c:v>246</c:v>
                </c:pt>
                <c:pt idx="360">
                  <c:v>308</c:v>
                </c:pt>
                <c:pt idx="361">
                  <c:v>294</c:v>
                </c:pt>
                <c:pt idx="362">
                  <c:v>261</c:v>
                </c:pt>
                <c:pt idx="363">
                  <c:v>267</c:v>
                </c:pt>
                <c:pt idx="364">
                  <c:v>304</c:v>
                </c:pt>
                <c:pt idx="365">
                  <c:v>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B-43D8-8230-50F5131B5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977888"/>
        <c:axId val="908980768"/>
      </c:lineChart>
      <c:catAx>
        <c:axId val="90897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80768"/>
        <c:crosses val="autoZero"/>
        <c:auto val="1"/>
        <c:lblAlgn val="ctr"/>
        <c:lblOffset val="100"/>
        <c:noMultiLvlLbl val="0"/>
      </c:catAx>
      <c:valAx>
        <c:axId val="9089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7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'MCOD NSTEMI'!$D$152:$D$367</c:f>
              <c:numCache>
                <c:formatCode>General</c:formatCode>
                <c:ptCount val="216"/>
                <c:pt idx="0">
                  <c:v>166</c:v>
                </c:pt>
                <c:pt idx="1">
                  <c:v>150</c:v>
                </c:pt>
                <c:pt idx="2">
                  <c:v>123</c:v>
                </c:pt>
                <c:pt idx="3">
                  <c:v>125</c:v>
                </c:pt>
                <c:pt idx="4">
                  <c:v>125</c:v>
                </c:pt>
                <c:pt idx="5">
                  <c:v>121</c:v>
                </c:pt>
                <c:pt idx="6">
                  <c:v>115</c:v>
                </c:pt>
                <c:pt idx="7">
                  <c:v>119</c:v>
                </c:pt>
                <c:pt idx="8">
                  <c:v>123</c:v>
                </c:pt>
                <c:pt idx="9">
                  <c:v>134</c:v>
                </c:pt>
                <c:pt idx="10">
                  <c:v>134</c:v>
                </c:pt>
                <c:pt idx="11">
                  <c:v>162</c:v>
                </c:pt>
                <c:pt idx="12">
                  <c:v>156</c:v>
                </c:pt>
                <c:pt idx="13">
                  <c:v>124</c:v>
                </c:pt>
                <c:pt idx="14">
                  <c:v>149</c:v>
                </c:pt>
                <c:pt idx="15">
                  <c:v>132</c:v>
                </c:pt>
                <c:pt idx="16">
                  <c:v>132</c:v>
                </c:pt>
                <c:pt idx="17">
                  <c:v>126</c:v>
                </c:pt>
                <c:pt idx="18">
                  <c:v>123</c:v>
                </c:pt>
                <c:pt idx="19">
                  <c:v>127</c:v>
                </c:pt>
                <c:pt idx="20">
                  <c:v>105</c:v>
                </c:pt>
                <c:pt idx="21">
                  <c:v>128</c:v>
                </c:pt>
                <c:pt idx="22">
                  <c:v>134</c:v>
                </c:pt>
                <c:pt idx="23">
                  <c:v>154</c:v>
                </c:pt>
                <c:pt idx="24">
                  <c:v>147</c:v>
                </c:pt>
                <c:pt idx="25">
                  <c:v>147</c:v>
                </c:pt>
                <c:pt idx="26">
                  <c:v>169</c:v>
                </c:pt>
                <c:pt idx="27">
                  <c:v>134</c:v>
                </c:pt>
                <c:pt idx="28">
                  <c:v>130</c:v>
                </c:pt>
                <c:pt idx="29">
                  <c:v>156</c:v>
                </c:pt>
                <c:pt idx="30">
                  <c:v>161</c:v>
                </c:pt>
                <c:pt idx="31">
                  <c:v>142</c:v>
                </c:pt>
                <c:pt idx="32">
                  <c:v>142</c:v>
                </c:pt>
                <c:pt idx="33">
                  <c:v>149</c:v>
                </c:pt>
                <c:pt idx="34">
                  <c:v>170</c:v>
                </c:pt>
                <c:pt idx="35">
                  <c:v>189</c:v>
                </c:pt>
                <c:pt idx="36">
                  <c:v>190</c:v>
                </c:pt>
                <c:pt idx="37">
                  <c:v>190</c:v>
                </c:pt>
                <c:pt idx="38">
                  <c:v>188</c:v>
                </c:pt>
                <c:pt idx="39">
                  <c:v>171</c:v>
                </c:pt>
                <c:pt idx="40">
                  <c:v>188</c:v>
                </c:pt>
                <c:pt idx="41">
                  <c:v>176</c:v>
                </c:pt>
                <c:pt idx="42">
                  <c:v>178</c:v>
                </c:pt>
                <c:pt idx="43">
                  <c:v>186</c:v>
                </c:pt>
                <c:pt idx="44">
                  <c:v>157</c:v>
                </c:pt>
                <c:pt idx="45">
                  <c:v>205</c:v>
                </c:pt>
                <c:pt idx="46">
                  <c:v>195</c:v>
                </c:pt>
                <c:pt idx="47">
                  <c:v>214</c:v>
                </c:pt>
                <c:pt idx="48">
                  <c:v>214</c:v>
                </c:pt>
                <c:pt idx="49">
                  <c:v>177</c:v>
                </c:pt>
                <c:pt idx="50">
                  <c:v>156</c:v>
                </c:pt>
                <c:pt idx="51">
                  <c:v>177</c:v>
                </c:pt>
                <c:pt idx="52">
                  <c:v>171</c:v>
                </c:pt>
                <c:pt idx="53">
                  <c:v>164</c:v>
                </c:pt>
                <c:pt idx="54">
                  <c:v>144</c:v>
                </c:pt>
                <c:pt idx="55">
                  <c:v>144</c:v>
                </c:pt>
                <c:pt idx="56">
                  <c:v>154</c:v>
                </c:pt>
                <c:pt idx="57">
                  <c:v>176</c:v>
                </c:pt>
                <c:pt idx="58">
                  <c:v>173</c:v>
                </c:pt>
                <c:pt idx="59">
                  <c:v>192</c:v>
                </c:pt>
                <c:pt idx="60">
                  <c:v>171</c:v>
                </c:pt>
                <c:pt idx="61">
                  <c:v>177</c:v>
                </c:pt>
                <c:pt idx="62">
                  <c:v>174</c:v>
                </c:pt>
                <c:pt idx="63">
                  <c:v>188</c:v>
                </c:pt>
                <c:pt idx="64">
                  <c:v>160</c:v>
                </c:pt>
                <c:pt idx="65">
                  <c:v>171</c:v>
                </c:pt>
                <c:pt idx="66">
                  <c:v>141</c:v>
                </c:pt>
                <c:pt idx="67">
                  <c:v>144</c:v>
                </c:pt>
                <c:pt idx="68">
                  <c:v>164</c:v>
                </c:pt>
                <c:pt idx="69">
                  <c:v>167</c:v>
                </c:pt>
                <c:pt idx="70">
                  <c:v>157</c:v>
                </c:pt>
                <c:pt idx="71">
                  <c:v>200</c:v>
                </c:pt>
                <c:pt idx="72">
                  <c:v>239</c:v>
                </c:pt>
                <c:pt idx="73">
                  <c:v>191</c:v>
                </c:pt>
                <c:pt idx="74">
                  <c:v>190</c:v>
                </c:pt>
                <c:pt idx="75">
                  <c:v>214</c:v>
                </c:pt>
                <c:pt idx="76">
                  <c:v>191</c:v>
                </c:pt>
                <c:pt idx="77">
                  <c:v>174</c:v>
                </c:pt>
                <c:pt idx="78">
                  <c:v>180</c:v>
                </c:pt>
                <c:pt idx="79">
                  <c:v>174</c:v>
                </c:pt>
                <c:pt idx="80">
                  <c:v>169</c:v>
                </c:pt>
                <c:pt idx="81">
                  <c:v>181</c:v>
                </c:pt>
                <c:pt idx="82">
                  <c:v>192</c:v>
                </c:pt>
                <c:pt idx="83">
                  <c:v>212</c:v>
                </c:pt>
                <c:pt idx="84">
                  <c:v>227</c:v>
                </c:pt>
                <c:pt idx="85">
                  <c:v>188</c:v>
                </c:pt>
                <c:pt idx="86">
                  <c:v>239</c:v>
                </c:pt>
                <c:pt idx="87">
                  <c:v>195</c:v>
                </c:pt>
                <c:pt idx="88">
                  <c:v>212</c:v>
                </c:pt>
                <c:pt idx="89">
                  <c:v>226</c:v>
                </c:pt>
                <c:pt idx="90">
                  <c:v>182</c:v>
                </c:pt>
                <c:pt idx="91">
                  <c:v>178</c:v>
                </c:pt>
                <c:pt idx="92">
                  <c:v>166</c:v>
                </c:pt>
                <c:pt idx="93">
                  <c:v>191</c:v>
                </c:pt>
                <c:pt idx="94">
                  <c:v>194</c:v>
                </c:pt>
                <c:pt idx="95">
                  <c:v>228</c:v>
                </c:pt>
                <c:pt idx="96">
                  <c:v>243</c:v>
                </c:pt>
                <c:pt idx="97">
                  <c:v>229</c:v>
                </c:pt>
                <c:pt idx="98">
                  <c:v>242</c:v>
                </c:pt>
                <c:pt idx="99">
                  <c:v>176</c:v>
                </c:pt>
                <c:pt idx="100">
                  <c:v>243</c:v>
                </c:pt>
                <c:pt idx="101">
                  <c:v>200</c:v>
                </c:pt>
                <c:pt idx="102">
                  <c:v>245</c:v>
                </c:pt>
                <c:pt idx="103">
                  <c:v>208</c:v>
                </c:pt>
                <c:pt idx="104">
                  <c:v>227</c:v>
                </c:pt>
                <c:pt idx="105">
                  <c:v>245</c:v>
                </c:pt>
                <c:pt idx="106">
                  <c:v>243</c:v>
                </c:pt>
                <c:pt idx="107">
                  <c:v>268</c:v>
                </c:pt>
                <c:pt idx="108">
                  <c:v>279</c:v>
                </c:pt>
                <c:pt idx="109">
                  <c:v>244</c:v>
                </c:pt>
                <c:pt idx="110">
                  <c:v>276</c:v>
                </c:pt>
                <c:pt idx="111">
                  <c:v>244</c:v>
                </c:pt>
                <c:pt idx="112">
                  <c:v>264</c:v>
                </c:pt>
                <c:pt idx="113">
                  <c:v>232</c:v>
                </c:pt>
                <c:pt idx="114">
                  <c:v>231</c:v>
                </c:pt>
                <c:pt idx="115">
                  <c:v>240</c:v>
                </c:pt>
                <c:pt idx="116">
                  <c:v>239</c:v>
                </c:pt>
                <c:pt idx="117">
                  <c:v>280</c:v>
                </c:pt>
                <c:pt idx="118">
                  <c:v>272</c:v>
                </c:pt>
                <c:pt idx="119">
                  <c:v>306</c:v>
                </c:pt>
                <c:pt idx="120">
                  <c:v>303</c:v>
                </c:pt>
                <c:pt idx="121">
                  <c:v>284</c:v>
                </c:pt>
                <c:pt idx="122">
                  <c:v>256</c:v>
                </c:pt>
                <c:pt idx="123">
                  <c:v>231</c:v>
                </c:pt>
                <c:pt idx="124">
                  <c:v>262</c:v>
                </c:pt>
                <c:pt idx="125">
                  <c:v>259</c:v>
                </c:pt>
                <c:pt idx="126">
                  <c:v>269</c:v>
                </c:pt>
                <c:pt idx="127">
                  <c:v>219</c:v>
                </c:pt>
                <c:pt idx="128">
                  <c:v>243</c:v>
                </c:pt>
                <c:pt idx="129">
                  <c:v>282</c:v>
                </c:pt>
                <c:pt idx="130">
                  <c:v>285</c:v>
                </c:pt>
                <c:pt idx="131">
                  <c:v>294</c:v>
                </c:pt>
                <c:pt idx="132">
                  <c:v>283</c:v>
                </c:pt>
                <c:pt idx="133">
                  <c:v>250</c:v>
                </c:pt>
                <c:pt idx="134">
                  <c:v>286</c:v>
                </c:pt>
                <c:pt idx="135">
                  <c:v>260</c:v>
                </c:pt>
                <c:pt idx="136">
                  <c:v>256</c:v>
                </c:pt>
                <c:pt idx="137">
                  <c:v>255</c:v>
                </c:pt>
                <c:pt idx="138">
                  <c:v>233</c:v>
                </c:pt>
                <c:pt idx="139">
                  <c:v>239</c:v>
                </c:pt>
                <c:pt idx="140">
                  <c:v>222</c:v>
                </c:pt>
                <c:pt idx="141">
                  <c:v>247</c:v>
                </c:pt>
                <c:pt idx="142">
                  <c:v>269</c:v>
                </c:pt>
                <c:pt idx="143">
                  <c:v>305</c:v>
                </c:pt>
                <c:pt idx="144">
                  <c:v>351</c:v>
                </c:pt>
                <c:pt idx="145">
                  <c:v>246</c:v>
                </c:pt>
                <c:pt idx="146">
                  <c:v>276</c:v>
                </c:pt>
                <c:pt idx="147">
                  <c:v>285</c:v>
                </c:pt>
                <c:pt idx="148">
                  <c:v>242</c:v>
                </c:pt>
                <c:pt idx="149">
                  <c:v>218</c:v>
                </c:pt>
                <c:pt idx="150">
                  <c:v>229</c:v>
                </c:pt>
                <c:pt idx="151">
                  <c:v>239</c:v>
                </c:pt>
                <c:pt idx="152">
                  <c:v>225</c:v>
                </c:pt>
                <c:pt idx="153">
                  <c:v>258</c:v>
                </c:pt>
                <c:pt idx="154">
                  <c:v>270</c:v>
                </c:pt>
                <c:pt idx="155">
                  <c:v>290</c:v>
                </c:pt>
                <c:pt idx="156">
                  <c:v>315</c:v>
                </c:pt>
                <c:pt idx="157">
                  <c:v>259</c:v>
                </c:pt>
                <c:pt idx="158">
                  <c:v>235</c:v>
                </c:pt>
                <c:pt idx="159">
                  <c:v>244</c:v>
                </c:pt>
                <c:pt idx="160">
                  <c:v>273</c:v>
                </c:pt>
                <c:pt idx="161">
                  <c:v>223</c:v>
                </c:pt>
                <c:pt idx="162">
                  <c:v>246</c:v>
                </c:pt>
                <c:pt idx="163">
                  <c:v>249</c:v>
                </c:pt>
                <c:pt idx="164">
                  <c:v>237</c:v>
                </c:pt>
                <c:pt idx="165">
                  <c:v>271</c:v>
                </c:pt>
                <c:pt idx="166">
                  <c:v>279</c:v>
                </c:pt>
                <c:pt idx="167">
                  <c:v>280</c:v>
                </c:pt>
                <c:pt idx="168">
                  <c:v>298</c:v>
                </c:pt>
                <c:pt idx="169">
                  <c:v>252</c:v>
                </c:pt>
                <c:pt idx="170">
                  <c:v>280</c:v>
                </c:pt>
                <c:pt idx="171">
                  <c:v>222</c:v>
                </c:pt>
                <c:pt idx="172">
                  <c:v>228</c:v>
                </c:pt>
                <c:pt idx="173">
                  <c:v>216</c:v>
                </c:pt>
                <c:pt idx="174">
                  <c:v>233</c:v>
                </c:pt>
                <c:pt idx="175">
                  <c:v>229</c:v>
                </c:pt>
                <c:pt idx="176">
                  <c:v>285</c:v>
                </c:pt>
                <c:pt idx="177">
                  <c:v>306</c:v>
                </c:pt>
                <c:pt idx="178">
                  <c:v>295</c:v>
                </c:pt>
                <c:pt idx="179">
                  <c:v>323</c:v>
                </c:pt>
                <c:pt idx="180">
                  <c:v>316</c:v>
                </c:pt>
                <c:pt idx="181">
                  <c:v>270</c:v>
                </c:pt>
                <c:pt idx="182">
                  <c:v>361</c:v>
                </c:pt>
                <c:pt idx="183">
                  <c:v>316</c:v>
                </c:pt>
                <c:pt idx="184">
                  <c:v>296</c:v>
                </c:pt>
                <c:pt idx="185">
                  <c:v>301</c:v>
                </c:pt>
                <c:pt idx="186">
                  <c:v>312</c:v>
                </c:pt>
                <c:pt idx="187">
                  <c:v>311</c:v>
                </c:pt>
                <c:pt idx="188">
                  <c:v>295</c:v>
                </c:pt>
                <c:pt idx="189">
                  <c:v>314</c:v>
                </c:pt>
                <c:pt idx="190">
                  <c:v>296</c:v>
                </c:pt>
                <c:pt idx="191">
                  <c:v>377</c:v>
                </c:pt>
                <c:pt idx="192">
                  <c:v>309</c:v>
                </c:pt>
                <c:pt idx="193">
                  <c:v>308</c:v>
                </c:pt>
                <c:pt idx="194">
                  <c:v>313</c:v>
                </c:pt>
                <c:pt idx="195">
                  <c:v>296</c:v>
                </c:pt>
                <c:pt idx="196">
                  <c:v>253</c:v>
                </c:pt>
                <c:pt idx="197">
                  <c:v>265</c:v>
                </c:pt>
                <c:pt idx="198">
                  <c:v>272</c:v>
                </c:pt>
                <c:pt idx="199">
                  <c:v>306</c:v>
                </c:pt>
                <c:pt idx="200">
                  <c:v>280</c:v>
                </c:pt>
                <c:pt idx="201">
                  <c:v>287</c:v>
                </c:pt>
                <c:pt idx="202">
                  <c:v>314</c:v>
                </c:pt>
                <c:pt idx="203">
                  <c:v>359</c:v>
                </c:pt>
                <c:pt idx="204">
                  <c:v>328</c:v>
                </c:pt>
                <c:pt idx="205">
                  <c:v>305</c:v>
                </c:pt>
                <c:pt idx="206">
                  <c:v>304</c:v>
                </c:pt>
                <c:pt idx="207">
                  <c:v>251</c:v>
                </c:pt>
                <c:pt idx="208">
                  <c:v>278</c:v>
                </c:pt>
                <c:pt idx="209">
                  <c:v>246</c:v>
                </c:pt>
                <c:pt idx="210">
                  <c:v>308</c:v>
                </c:pt>
                <c:pt idx="211">
                  <c:v>294</c:v>
                </c:pt>
                <c:pt idx="212">
                  <c:v>261</c:v>
                </c:pt>
                <c:pt idx="213">
                  <c:v>267</c:v>
                </c:pt>
                <c:pt idx="214">
                  <c:v>304</c:v>
                </c:pt>
                <c:pt idx="215">
                  <c:v>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B-4B1B-AD76-8326749C8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538911"/>
        <c:axId val="2114540831"/>
      </c:lineChart>
      <c:catAx>
        <c:axId val="2114538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40831"/>
        <c:crosses val="autoZero"/>
        <c:auto val="1"/>
        <c:lblAlgn val="ctr"/>
        <c:lblOffset val="100"/>
        <c:noMultiLvlLbl val="0"/>
      </c:catAx>
      <c:valAx>
        <c:axId val="211454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3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gif"/><Relationship Id="rId1" Type="http://schemas.openxmlformats.org/officeDocument/2006/relationships/hyperlink" Target="https://wonder.cdc.gov/controller/datarequest/D157;jsessionid=0B61C6CD6983C5242944E197C125?stage=results&amp;action=shiftm&amp;measure=D157.M2&amp;direction=right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5</xdr:row>
      <xdr:rowOff>52386</xdr:rowOff>
    </xdr:from>
    <xdr:to>
      <xdr:col>19</xdr:col>
      <xdr:colOff>0</xdr:colOff>
      <xdr:row>23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6B113A-2B4D-E134-2891-5A08806E4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314325</xdr:colOff>
      <xdr:row>13</xdr:row>
      <xdr:rowOff>114300</xdr:rowOff>
    </xdr:from>
    <xdr:to>
      <xdr:col>23</xdr:col>
      <xdr:colOff>256192</xdr:colOff>
      <xdr:row>30</xdr:row>
      <xdr:rowOff>190082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83A64D-C5D2-68B3-EB6F-F598EC5C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2533650"/>
          <a:ext cx="7866667" cy="3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100012</xdr:rowOff>
    </xdr:from>
    <xdr:to>
      <xdr:col>14</xdr:col>
      <xdr:colOff>571500</xdr:colOff>
      <xdr:row>15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77082-3087-BC96-847C-F94977E45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228600</xdr:rowOff>
    </xdr:to>
    <xdr:pic>
      <xdr:nvPicPr>
        <xdr:cNvPr id="2" name="Picture 1" descr="Move this column one place to the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3FF04-3D80-5E1D-5805-2F940C02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</xdr:colOff>
      <xdr:row>1</xdr:row>
      <xdr:rowOff>90487</xdr:rowOff>
    </xdr:from>
    <xdr:to>
      <xdr:col>11</xdr:col>
      <xdr:colOff>452437</xdr:colOff>
      <xdr:row>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7E152C-ED4A-7895-913A-6FBEE6FF1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11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5B90BB-5E9D-4E5B-957F-86035C3DA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742.59843888889" createdVersion="8" refreshedVersion="8" minRefreshableVersion="3" recordCount="366" xr:uid="{1526A1B9-D9E3-4425-B99F-21B75CCA7224}">
  <cacheSource type="worksheet">
    <worksheetSource ref="A1:D367" sheet="MCOD NSTEMI"/>
  </cacheSource>
  <cacheFields count="7">
    <cacheField name="age" numFmtId="0">
      <sharedItems count="6">
        <s v="35-44 years"/>
        <s v="45-54 years"/>
        <s v="55-64 years"/>
        <s v="65-74 years"/>
        <s v="75-84 years"/>
        <s v="85+ years"/>
      </sharedItems>
    </cacheField>
    <cacheField name="x" numFmtId="0">
      <sharedItems/>
    </cacheField>
    <cacheField name="year" numFmtId="165">
      <sharedItems containsSemiMixedTypes="0" containsNonDate="0" containsDate="1" containsString="0" minDate="2018-01-01T00:00:00" maxDate="2023-12-02T00:00:00" count="72">
        <d v="2019-01-01T00:00:00"/>
        <d v="2020-04-01T00:00:00"/>
        <d v="2021-01-01T00:00:00"/>
        <d v="2021-12-01T00:00:00"/>
        <d v="2022-01-01T00:00:00"/>
        <d v="2022-09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  <fieldGroup par="6"/>
    </cacheField>
    <cacheField name="deaths" numFmtId="0">
      <sharedItems containsSemiMixedTypes="0" containsString="0" containsNumber="1" containsInteger="1" minValue="10" maxValue="377"/>
    </cacheField>
    <cacheField name="Months (year)" numFmtId="0" databaseField="0">
      <fieldGroup base="2">
        <rangePr groupBy="months" startDate="2018-01-01T00:00:00" endDate="2023-12-02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Quarters (year)" numFmtId="0" databaseField="0">
      <fieldGroup base="2">
        <rangePr groupBy="quarters" startDate="2018-01-01T00:00:00" endDate="2023-12-02T00:00:00"/>
        <groupItems count="6">
          <s v="&lt;1/1/2018"/>
          <s v="Qtr1"/>
          <s v="Qtr2"/>
          <s v="Qtr3"/>
          <s v="Qtr4"/>
          <s v="&gt;12/2/2023"/>
        </groupItems>
      </fieldGroup>
    </cacheField>
    <cacheField name="Years (year)" numFmtId="0" databaseField="0">
      <fieldGroup base="2">
        <rangePr groupBy="years" startDate="2018-01-01T00:00:00" endDate="2023-12-02T00:00:00"/>
        <groupItems count="8">
          <s v="&lt;1/1/2018"/>
          <s v="2018"/>
          <s v="2019"/>
          <s v="2020"/>
          <s v="2021"/>
          <s v="2022"/>
          <s v="2023"/>
          <s v="&gt;12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s v="Jan., 2019"/>
    <x v="0"/>
    <n v="10"/>
  </r>
  <r>
    <x v="0"/>
    <s v="Apr., 2020"/>
    <x v="1"/>
    <n v="10"/>
  </r>
  <r>
    <x v="0"/>
    <s v="Jan., 2021"/>
    <x v="2"/>
    <n v="10"/>
  </r>
  <r>
    <x v="0"/>
    <s v="Dec., 2021"/>
    <x v="3"/>
    <n v="10"/>
  </r>
  <r>
    <x v="0"/>
    <s v="Jan., 2022"/>
    <x v="4"/>
    <n v="10"/>
  </r>
  <r>
    <x v="0"/>
    <s v="Sep., 2022"/>
    <x v="5"/>
    <n v="11"/>
  </r>
  <r>
    <x v="1"/>
    <s v="Jan., 2018"/>
    <x v="6"/>
    <n v="22"/>
  </r>
  <r>
    <x v="1"/>
    <s v="Feb., 2018"/>
    <x v="7"/>
    <n v="16"/>
  </r>
  <r>
    <x v="1"/>
    <s v="Mar., 2018"/>
    <x v="8"/>
    <n v="17"/>
  </r>
  <r>
    <x v="1"/>
    <s v="Apr., 2018"/>
    <x v="9"/>
    <n v="19"/>
  </r>
  <r>
    <x v="1"/>
    <s v="May, 2018"/>
    <x v="10"/>
    <n v="13"/>
  </r>
  <r>
    <x v="1"/>
    <s v="Jun., 2018"/>
    <x v="11"/>
    <n v="18"/>
  </r>
  <r>
    <x v="1"/>
    <s v="Jul., 2018"/>
    <x v="12"/>
    <n v="10"/>
  </r>
  <r>
    <x v="1"/>
    <s v="Aug., 2018"/>
    <x v="13"/>
    <n v="15"/>
  </r>
  <r>
    <x v="1"/>
    <s v="Sep., 2018"/>
    <x v="14"/>
    <n v="15"/>
  </r>
  <r>
    <x v="1"/>
    <s v="Oct., 2018"/>
    <x v="15"/>
    <n v="12"/>
  </r>
  <r>
    <x v="1"/>
    <s v="Nov., 2018"/>
    <x v="16"/>
    <n v="13"/>
  </r>
  <r>
    <x v="1"/>
    <s v="Dec., 2018"/>
    <x v="17"/>
    <n v="22"/>
  </r>
  <r>
    <x v="1"/>
    <s v="Jan., 2019"/>
    <x v="0"/>
    <n v="15"/>
  </r>
  <r>
    <x v="1"/>
    <s v="Feb., 2019"/>
    <x v="18"/>
    <n v="18"/>
  </r>
  <r>
    <x v="1"/>
    <s v="Mar., 2019"/>
    <x v="19"/>
    <n v="17"/>
  </r>
  <r>
    <x v="1"/>
    <s v="Apr., 2019"/>
    <x v="20"/>
    <n v="17"/>
  </r>
  <r>
    <x v="1"/>
    <s v="May, 2019"/>
    <x v="21"/>
    <n v="16"/>
  </r>
  <r>
    <x v="1"/>
    <s v="Jun., 2019"/>
    <x v="22"/>
    <n v="26"/>
  </r>
  <r>
    <x v="1"/>
    <s v="Jul., 2019"/>
    <x v="23"/>
    <n v="14"/>
  </r>
  <r>
    <x v="1"/>
    <s v="Aug., 2019"/>
    <x v="24"/>
    <n v="20"/>
  </r>
  <r>
    <x v="1"/>
    <s v="Sep., 2019"/>
    <x v="25"/>
    <n v="17"/>
  </r>
  <r>
    <x v="1"/>
    <s v="Oct., 2019"/>
    <x v="26"/>
    <n v="13"/>
  </r>
  <r>
    <x v="1"/>
    <s v="Nov., 2019"/>
    <x v="27"/>
    <n v="16"/>
  </r>
  <r>
    <x v="1"/>
    <s v="Dec., 2019"/>
    <x v="28"/>
    <n v="13"/>
  </r>
  <r>
    <x v="1"/>
    <s v="Jan., 2020"/>
    <x v="29"/>
    <n v="20"/>
  </r>
  <r>
    <x v="1"/>
    <s v="Feb., 2020"/>
    <x v="30"/>
    <n v="28"/>
  </r>
  <r>
    <x v="1"/>
    <s v="Mar., 2020"/>
    <x v="31"/>
    <n v="27"/>
  </r>
  <r>
    <x v="1"/>
    <s v="Apr., 2020"/>
    <x v="1"/>
    <n v="13"/>
  </r>
  <r>
    <x v="1"/>
    <s v="May, 2020"/>
    <x v="32"/>
    <n v="22"/>
  </r>
  <r>
    <x v="1"/>
    <s v="Jun., 2020"/>
    <x v="33"/>
    <n v="19"/>
  </r>
  <r>
    <x v="1"/>
    <s v="Jul., 2020"/>
    <x v="34"/>
    <n v="27"/>
  </r>
  <r>
    <x v="1"/>
    <s v="Aug., 2020"/>
    <x v="35"/>
    <n v="18"/>
  </r>
  <r>
    <x v="1"/>
    <s v="Sep., 2020"/>
    <x v="36"/>
    <n v="20"/>
  </r>
  <r>
    <x v="1"/>
    <s v="Oct., 2020"/>
    <x v="37"/>
    <n v="14"/>
  </r>
  <r>
    <x v="1"/>
    <s v="Nov., 2020"/>
    <x v="38"/>
    <n v="23"/>
  </r>
  <r>
    <x v="1"/>
    <s v="Dec., 2020"/>
    <x v="39"/>
    <n v="17"/>
  </r>
  <r>
    <x v="1"/>
    <s v="Jan., 2021"/>
    <x v="2"/>
    <n v="20"/>
  </r>
  <r>
    <x v="1"/>
    <s v="Feb., 2021"/>
    <x v="40"/>
    <n v="30"/>
  </r>
  <r>
    <x v="1"/>
    <s v="Mar., 2021"/>
    <x v="41"/>
    <n v="21"/>
  </r>
  <r>
    <x v="1"/>
    <s v="Apr., 2021"/>
    <x v="42"/>
    <n v="19"/>
  </r>
  <r>
    <x v="1"/>
    <s v="May, 2021"/>
    <x v="43"/>
    <n v="22"/>
  </r>
  <r>
    <x v="1"/>
    <s v="Jun., 2021"/>
    <x v="44"/>
    <n v="18"/>
  </r>
  <r>
    <x v="1"/>
    <s v="Jul., 2021"/>
    <x v="45"/>
    <n v="23"/>
  </r>
  <r>
    <x v="1"/>
    <s v="Aug., 2021"/>
    <x v="46"/>
    <n v="26"/>
  </r>
  <r>
    <x v="1"/>
    <s v="Sep., 2021"/>
    <x v="47"/>
    <n v="34"/>
  </r>
  <r>
    <x v="1"/>
    <s v="Oct., 2021"/>
    <x v="48"/>
    <n v="26"/>
  </r>
  <r>
    <x v="1"/>
    <s v="Nov., 2021"/>
    <x v="49"/>
    <n v="22"/>
  </r>
  <r>
    <x v="1"/>
    <s v="Dec., 2021"/>
    <x v="3"/>
    <n v="24"/>
  </r>
  <r>
    <x v="1"/>
    <s v="Jan., 2022"/>
    <x v="4"/>
    <n v="33"/>
  </r>
  <r>
    <x v="1"/>
    <s v="Feb., 2022"/>
    <x v="50"/>
    <n v="18"/>
  </r>
  <r>
    <x v="1"/>
    <s v="Mar., 2022"/>
    <x v="51"/>
    <n v="18"/>
  </r>
  <r>
    <x v="1"/>
    <s v="Apr., 2022"/>
    <x v="52"/>
    <n v="17"/>
  </r>
  <r>
    <x v="1"/>
    <s v="May, 2022"/>
    <x v="53"/>
    <n v="20"/>
  </r>
  <r>
    <x v="1"/>
    <s v="Jun., 2022"/>
    <x v="54"/>
    <n v="26"/>
  </r>
  <r>
    <x v="1"/>
    <s v="Jul., 2022"/>
    <x v="55"/>
    <n v="28"/>
  </r>
  <r>
    <x v="1"/>
    <s v="Aug., 2022"/>
    <x v="56"/>
    <n v="21"/>
  </r>
  <r>
    <x v="1"/>
    <s v="Sep., 2022"/>
    <x v="5"/>
    <n v="20"/>
  </r>
  <r>
    <x v="1"/>
    <s v="Oct., 2022"/>
    <x v="57"/>
    <n v="17"/>
  </r>
  <r>
    <x v="1"/>
    <s v="Nov., 2022"/>
    <x v="58"/>
    <n v="28"/>
  </r>
  <r>
    <x v="1"/>
    <s v="Dec., 2022"/>
    <x v="59"/>
    <n v="22"/>
  </r>
  <r>
    <x v="1"/>
    <s v="Jan., 2023"/>
    <x v="60"/>
    <n v="25"/>
  </r>
  <r>
    <x v="1"/>
    <s v="Feb., 2023"/>
    <x v="61"/>
    <n v="26"/>
  </r>
  <r>
    <x v="1"/>
    <s v="Mar., 2023"/>
    <x v="62"/>
    <n v="30"/>
  </r>
  <r>
    <x v="1"/>
    <s v="Apr., 2023"/>
    <x v="63"/>
    <n v="25"/>
  </r>
  <r>
    <x v="1"/>
    <s v="May, 2023"/>
    <x v="64"/>
    <n v="28"/>
  </r>
  <r>
    <x v="1"/>
    <s v="Jun., 2023"/>
    <x v="65"/>
    <n v="19"/>
  </r>
  <r>
    <x v="1"/>
    <s v="Jul., 2023"/>
    <x v="66"/>
    <n v="18"/>
  </r>
  <r>
    <x v="1"/>
    <s v="Aug., 2023"/>
    <x v="67"/>
    <n v="21"/>
  </r>
  <r>
    <x v="1"/>
    <s v="Sep., 2023"/>
    <x v="68"/>
    <n v="26"/>
  </r>
  <r>
    <x v="1"/>
    <s v="Oct., 2023"/>
    <x v="69"/>
    <n v="18"/>
  </r>
  <r>
    <x v="1"/>
    <s v="Nov., 2023"/>
    <x v="70"/>
    <n v="12"/>
  </r>
  <r>
    <x v="1"/>
    <s v="Dec., 2023"/>
    <x v="71"/>
    <n v="21"/>
  </r>
  <r>
    <x v="2"/>
    <s v="Jan., 2018"/>
    <x v="6"/>
    <n v="66"/>
  </r>
  <r>
    <x v="2"/>
    <s v="Feb., 2018"/>
    <x v="7"/>
    <n v="78"/>
  </r>
  <r>
    <x v="2"/>
    <s v="Mar., 2018"/>
    <x v="8"/>
    <n v="56"/>
  </r>
  <r>
    <x v="2"/>
    <s v="Apr., 2018"/>
    <x v="9"/>
    <n v="56"/>
  </r>
  <r>
    <x v="2"/>
    <s v="May, 2018"/>
    <x v="10"/>
    <n v="69"/>
  </r>
  <r>
    <x v="2"/>
    <s v="Jun., 2018"/>
    <x v="11"/>
    <n v="57"/>
  </r>
  <r>
    <x v="2"/>
    <s v="Jul., 2018"/>
    <x v="12"/>
    <n v="57"/>
  </r>
  <r>
    <x v="2"/>
    <s v="Aug., 2018"/>
    <x v="13"/>
    <n v="69"/>
  </r>
  <r>
    <x v="2"/>
    <s v="Sep., 2018"/>
    <x v="14"/>
    <n v="43"/>
  </r>
  <r>
    <x v="2"/>
    <s v="Oct., 2018"/>
    <x v="15"/>
    <n v="52"/>
  </r>
  <r>
    <x v="2"/>
    <s v="Nov., 2018"/>
    <x v="16"/>
    <n v="69"/>
  </r>
  <r>
    <x v="2"/>
    <s v="Dec., 2018"/>
    <x v="17"/>
    <n v="65"/>
  </r>
  <r>
    <x v="2"/>
    <s v="Jan., 2019"/>
    <x v="0"/>
    <n v="71"/>
  </r>
  <r>
    <x v="2"/>
    <s v="Feb., 2019"/>
    <x v="18"/>
    <n v="65"/>
  </r>
  <r>
    <x v="2"/>
    <s v="Mar., 2019"/>
    <x v="19"/>
    <n v="68"/>
  </r>
  <r>
    <x v="2"/>
    <s v="Apr., 2019"/>
    <x v="20"/>
    <n v="46"/>
  </r>
  <r>
    <x v="2"/>
    <s v="May, 2019"/>
    <x v="21"/>
    <n v="78"/>
  </r>
  <r>
    <x v="2"/>
    <s v="Jun., 2019"/>
    <x v="22"/>
    <n v="64"/>
  </r>
  <r>
    <x v="2"/>
    <s v="Jul., 2019"/>
    <x v="23"/>
    <n v="52"/>
  </r>
  <r>
    <x v="2"/>
    <s v="Aug., 2019"/>
    <x v="24"/>
    <n v="49"/>
  </r>
  <r>
    <x v="2"/>
    <s v="Sep., 2019"/>
    <x v="25"/>
    <n v="59"/>
  </r>
  <r>
    <x v="2"/>
    <s v="Oct., 2019"/>
    <x v="26"/>
    <n v="70"/>
  </r>
  <r>
    <x v="2"/>
    <s v="Nov., 2019"/>
    <x v="27"/>
    <n v="69"/>
  </r>
  <r>
    <x v="2"/>
    <s v="Dec., 2019"/>
    <x v="28"/>
    <n v="58"/>
  </r>
  <r>
    <x v="2"/>
    <s v="Jan., 2020"/>
    <x v="29"/>
    <n v="90"/>
  </r>
  <r>
    <x v="2"/>
    <s v="Feb., 2020"/>
    <x v="30"/>
    <n v="67"/>
  </r>
  <r>
    <x v="2"/>
    <s v="Mar., 2020"/>
    <x v="31"/>
    <n v="58"/>
  </r>
  <r>
    <x v="2"/>
    <s v="Apr., 2020"/>
    <x v="1"/>
    <n v="62"/>
  </r>
  <r>
    <x v="2"/>
    <s v="May, 2020"/>
    <x v="32"/>
    <n v="57"/>
  </r>
  <r>
    <x v="2"/>
    <s v="Jun., 2020"/>
    <x v="33"/>
    <n v="68"/>
  </r>
  <r>
    <x v="2"/>
    <s v="Jul., 2020"/>
    <x v="34"/>
    <n v="66"/>
  </r>
  <r>
    <x v="2"/>
    <s v="Aug., 2020"/>
    <x v="35"/>
    <n v="60"/>
  </r>
  <r>
    <x v="2"/>
    <s v="Sep., 2020"/>
    <x v="36"/>
    <n v="78"/>
  </r>
  <r>
    <x v="2"/>
    <s v="Oct., 2020"/>
    <x v="37"/>
    <n v="79"/>
  </r>
  <r>
    <x v="2"/>
    <s v="Nov., 2020"/>
    <x v="38"/>
    <n v="73"/>
  </r>
  <r>
    <x v="2"/>
    <s v="Dec., 2020"/>
    <x v="39"/>
    <n v="80"/>
  </r>
  <r>
    <x v="2"/>
    <s v="Jan., 2021"/>
    <x v="2"/>
    <n v="94"/>
  </r>
  <r>
    <x v="2"/>
    <s v="Feb., 2021"/>
    <x v="40"/>
    <n v="80"/>
  </r>
  <r>
    <x v="2"/>
    <s v="Mar., 2021"/>
    <x v="41"/>
    <n v="90"/>
  </r>
  <r>
    <x v="2"/>
    <s v="Apr., 2021"/>
    <x v="42"/>
    <n v="87"/>
  </r>
  <r>
    <x v="2"/>
    <s v="May, 2021"/>
    <x v="43"/>
    <n v="70"/>
  </r>
  <r>
    <x v="2"/>
    <s v="Jun., 2021"/>
    <x v="44"/>
    <n v="87"/>
  </r>
  <r>
    <x v="2"/>
    <s v="Jul., 2021"/>
    <x v="45"/>
    <n v="69"/>
  </r>
  <r>
    <x v="2"/>
    <s v="Aug., 2021"/>
    <x v="46"/>
    <n v="78"/>
  </r>
  <r>
    <x v="2"/>
    <s v="Sep., 2021"/>
    <x v="47"/>
    <n v="88"/>
  </r>
  <r>
    <x v="2"/>
    <s v="Oct., 2021"/>
    <x v="48"/>
    <n v="87"/>
  </r>
  <r>
    <x v="2"/>
    <s v="Nov., 2021"/>
    <x v="49"/>
    <n v="82"/>
  </r>
  <r>
    <x v="2"/>
    <s v="Dec., 2021"/>
    <x v="3"/>
    <n v="82"/>
  </r>
  <r>
    <x v="2"/>
    <s v="Jan., 2022"/>
    <x v="4"/>
    <n v="97"/>
  </r>
  <r>
    <x v="2"/>
    <s v="Feb., 2022"/>
    <x v="50"/>
    <n v="89"/>
  </r>
  <r>
    <x v="2"/>
    <s v="Mar., 2022"/>
    <x v="51"/>
    <n v="81"/>
  </r>
  <r>
    <x v="2"/>
    <s v="Apr., 2022"/>
    <x v="52"/>
    <n v="67"/>
  </r>
  <r>
    <x v="2"/>
    <s v="May, 2022"/>
    <x v="53"/>
    <n v="70"/>
  </r>
  <r>
    <x v="2"/>
    <s v="Jun., 2022"/>
    <x v="54"/>
    <n v="72"/>
  </r>
  <r>
    <x v="2"/>
    <s v="Jul., 2022"/>
    <x v="55"/>
    <n v="68"/>
  </r>
  <r>
    <x v="2"/>
    <s v="Aug., 2022"/>
    <x v="56"/>
    <n v="62"/>
  </r>
  <r>
    <x v="2"/>
    <s v="Sep., 2022"/>
    <x v="5"/>
    <n v="83"/>
  </r>
  <r>
    <x v="2"/>
    <s v="Oct., 2022"/>
    <x v="57"/>
    <n v="75"/>
  </r>
  <r>
    <x v="2"/>
    <s v="Nov., 2022"/>
    <x v="58"/>
    <n v="82"/>
  </r>
  <r>
    <x v="2"/>
    <s v="Dec., 2022"/>
    <x v="59"/>
    <n v="88"/>
  </r>
  <r>
    <x v="2"/>
    <s v="Jan., 2023"/>
    <x v="60"/>
    <n v="89"/>
  </r>
  <r>
    <x v="2"/>
    <s v="Feb., 2023"/>
    <x v="61"/>
    <n v="81"/>
  </r>
  <r>
    <x v="2"/>
    <s v="Mar., 2023"/>
    <x v="62"/>
    <n v="78"/>
  </r>
  <r>
    <x v="2"/>
    <s v="Apr., 2023"/>
    <x v="63"/>
    <n v="92"/>
  </r>
  <r>
    <x v="2"/>
    <s v="May, 2023"/>
    <x v="64"/>
    <n v="85"/>
  </r>
  <r>
    <x v="2"/>
    <s v="Jun., 2023"/>
    <x v="65"/>
    <n v="67"/>
  </r>
  <r>
    <x v="2"/>
    <s v="Jul., 2023"/>
    <x v="66"/>
    <n v="65"/>
  </r>
  <r>
    <x v="2"/>
    <s v="Aug., 2023"/>
    <x v="67"/>
    <n v="71"/>
  </r>
  <r>
    <x v="2"/>
    <s v="Sep., 2023"/>
    <x v="68"/>
    <n v="72"/>
  </r>
  <r>
    <x v="2"/>
    <s v="Oct., 2023"/>
    <x v="69"/>
    <n v="69"/>
  </r>
  <r>
    <x v="2"/>
    <s v="Nov., 2023"/>
    <x v="70"/>
    <n v="70"/>
  </r>
  <r>
    <x v="2"/>
    <s v="Dec., 2023"/>
    <x v="71"/>
    <n v="86"/>
  </r>
  <r>
    <x v="3"/>
    <s v="Jan., 2018"/>
    <x v="6"/>
    <n v="166"/>
  </r>
  <r>
    <x v="3"/>
    <s v="Feb., 2018"/>
    <x v="7"/>
    <n v="150"/>
  </r>
  <r>
    <x v="3"/>
    <s v="Mar., 2018"/>
    <x v="8"/>
    <n v="123"/>
  </r>
  <r>
    <x v="3"/>
    <s v="Apr., 2018"/>
    <x v="9"/>
    <n v="125"/>
  </r>
  <r>
    <x v="3"/>
    <s v="May, 2018"/>
    <x v="10"/>
    <n v="125"/>
  </r>
  <r>
    <x v="3"/>
    <s v="Jun., 2018"/>
    <x v="11"/>
    <n v="121"/>
  </r>
  <r>
    <x v="3"/>
    <s v="Jul., 2018"/>
    <x v="12"/>
    <n v="115"/>
  </r>
  <r>
    <x v="3"/>
    <s v="Aug., 2018"/>
    <x v="13"/>
    <n v="119"/>
  </r>
  <r>
    <x v="3"/>
    <s v="Sep., 2018"/>
    <x v="14"/>
    <n v="123"/>
  </r>
  <r>
    <x v="3"/>
    <s v="Oct., 2018"/>
    <x v="15"/>
    <n v="134"/>
  </r>
  <r>
    <x v="3"/>
    <s v="Nov., 2018"/>
    <x v="16"/>
    <n v="134"/>
  </r>
  <r>
    <x v="3"/>
    <s v="Dec., 2018"/>
    <x v="17"/>
    <n v="162"/>
  </r>
  <r>
    <x v="3"/>
    <s v="Jan., 2019"/>
    <x v="0"/>
    <n v="156"/>
  </r>
  <r>
    <x v="3"/>
    <s v="Feb., 2019"/>
    <x v="18"/>
    <n v="124"/>
  </r>
  <r>
    <x v="3"/>
    <s v="Mar., 2019"/>
    <x v="19"/>
    <n v="149"/>
  </r>
  <r>
    <x v="3"/>
    <s v="Apr., 2019"/>
    <x v="20"/>
    <n v="132"/>
  </r>
  <r>
    <x v="3"/>
    <s v="May, 2019"/>
    <x v="21"/>
    <n v="132"/>
  </r>
  <r>
    <x v="3"/>
    <s v="Jun., 2019"/>
    <x v="22"/>
    <n v="126"/>
  </r>
  <r>
    <x v="3"/>
    <s v="Jul., 2019"/>
    <x v="23"/>
    <n v="123"/>
  </r>
  <r>
    <x v="3"/>
    <s v="Aug., 2019"/>
    <x v="24"/>
    <n v="127"/>
  </r>
  <r>
    <x v="3"/>
    <s v="Sep., 2019"/>
    <x v="25"/>
    <n v="105"/>
  </r>
  <r>
    <x v="3"/>
    <s v="Oct., 2019"/>
    <x v="26"/>
    <n v="128"/>
  </r>
  <r>
    <x v="3"/>
    <s v="Nov., 2019"/>
    <x v="27"/>
    <n v="134"/>
  </r>
  <r>
    <x v="3"/>
    <s v="Dec., 2019"/>
    <x v="28"/>
    <n v="154"/>
  </r>
  <r>
    <x v="3"/>
    <s v="Jan., 2020"/>
    <x v="29"/>
    <n v="147"/>
  </r>
  <r>
    <x v="3"/>
    <s v="Feb., 2020"/>
    <x v="30"/>
    <n v="147"/>
  </r>
  <r>
    <x v="3"/>
    <s v="Mar., 2020"/>
    <x v="31"/>
    <n v="169"/>
  </r>
  <r>
    <x v="3"/>
    <s v="Apr., 2020"/>
    <x v="1"/>
    <n v="134"/>
  </r>
  <r>
    <x v="3"/>
    <s v="May, 2020"/>
    <x v="32"/>
    <n v="130"/>
  </r>
  <r>
    <x v="3"/>
    <s v="Jun., 2020"/>
    <x v="33"/>
    <n v="156"/>
  </r>
  <r>
    <x v="3"/>
    <s v="Jul., 2020"/>
    <x v="34"/>
    <n v="161"/>
  </r>
  <r>
    <x v="3"/>
    <s v="Aug., 2020"/>
    <x v="35"/>
    <n v="142"/>
  </r>
  <r>
    <x v="3"/>
    <s v="Sep., 2020"/>
    <x v="36"/>
    <n v="142"/>
  </r>
  <r>
    <x v="3"/>
    <s v="Oct., 2020"/>
    <x v="37"/>
    <n v="149"/>
  </r>
  <r>
    <x v="3"/>
    <s v="Nov., 2020"/>
    <x v="38"/>
    <n v="170"/>
  </r>
  <r>
    <x v="3"/>
    <s v="Dec., 2020"/>
    <x v="39"/>
    <n v="189"/>
  </r>
  <r>
    <x v="3"/>
    <s v="Jan., 2021"/>
    <x v="2"/>
    <n v="190"/>
  </r>
  <r>
    <x v="3"/>
    <s v="Feb., 2021"/>
    <x v="40"/>
    <n v="190"/>
  </r>
  <r>
    <x v="3"/>
    <s v="Mar., 2021"/>
    <x v="41"/>
    <n v="188"/>
  </r>
  <r>
    <x v="3"/>
    <s v="Apr., 2021"/>
    <x v="42"/>
    <n v="171"/>
  </r>
  <r>
    <x v="3"/>
    <s v="May, 2021"/>
    <x v="43"/>
    <n v="188"/>
  </r>
  <r>
    <x v="3"/>
    <s v="Jun., 2021"/>
    <x v="44"/>
    <n v="176"/>
  </r>
  <r>
    <x v="3"/>
    <s v="Jul., 2021"/>
    <x v="45"/>
    <n v="178"/>
  </r>
  <r>
    <x v="3"/>
    <s v="Aug., 2021"/>
    <x v="46"/>
    <n v="186"/>
  </r>
  <r>
    <x v="3"/>
    <s v="Sep., 2021"/>
    <x v="47"/>
    <n v="157"/>
  </r>
  <r>
    <x v="3"/>
    <s v="Oct., 2021"/>
    <x v="48"/>
    <n v="205"/>
  </r>
  <r>
    <x v="3"/>
    <s v="Nov., 2021"/>
    <x v="49"/>
    <n v="195"/>
  </r>
  <r>
    <x v="3"/>
    <s v="Dec., 2021"/>
    <x v="3"/>
    <n v="214"/>
  </r>
  <r>
    <x v="3"/>
    <s v="Jan., 2022"/>
    <x v="4"/>
    <n v="214"/>
  </r>
  <r>
    <x v="3"/>
    <s v="Feb., 2022"/>
    <x v="50"/>
    <n v="177"/>
  </r>
  <r>
    <x v="3"/>
    <s v="Mar., 2022"/>
    <x v="51"/>
    <n v="156"/>
  </r>
  <r>
    <x v="3"/>
    <s v="Apr., 2022"/>
    <x v="52"/>
    <n v="177"/>
  </r>
  <r>
    <x v="3"/>
    <s v="May, 2022"/>
    <x v="53"/>
    <n v="171"/>
  </r>
  <r>
    <x v="3"/>
    <s v="Jun., 2022"/>
    <x v="54"/>
    <n v="164"/>
  </r>
  <r>
    <x v="3"/>
    <s v="Jul., 2022"/>
    <x v="55"/>
    <n v="144"/>
  </r>
  <r>
    <x v="3"/>
    <s v="Aug., 2022"/>
    <x v="56"/>
    <n v="144"/>
  </r>
  <r>
    <x v="3"/>
    <s v="Sep., 2022"/>
    <x v="5"/>
    <n v="154"/>
  </r>
  <r>
    <x v="3"/>
    <s v="Oct., 2022"/>
    <x v="57"/>
    <n v="176"/>
  </r>
  <r>
    <x v="3"/>
    <s v="Nov., 2022"/>
    <x v="58"/>
    <n v="173"/>
  </r>
  <r>
    <x v="3"/>
    <s v="Dec., 2022"/>
    <x v="59"/>
    <n v="192"/>
  </r>
  <r>
    <x v="3"/>
    <s v="Jan., 2023"/>
    <x v="60"/>
    <n v="171"/>
  </r>
  <r>
    <x v="3"/>
    <s v="Feb., 2023"/>
    <x v="61"/>
    <n v="177"/>
  </r>
  <r>
    <x v="3"/>
    <s v="Mar., 2023"/>
    <x v="62"/>
    <n v="174"/>
  </r>
  <r>
    <x v="3"/>
    <s v="Apr., 2023"/>
    <x v="63"/>
    <n v="188"/>
  </r>
  <r>
    <x v="3"/>
    <s v="May, 2023"/>
    <x v="64"/>
    <n v="160"/>
  </r>
  <r>
    <x v="3"/>
    <s v="Jun., 2023"/>
    <x v="65"/>
    <n v="171"/>
  </r>
  <r>
    <x v="3"/>
    <s v="Jul., 2023"/>
    <x v="66"/>
    <n v="141"/>
  </r>
  <r>
    <x v="3"/>
    <s v="Aug., 2023"/>
    <x v="67"/>
    <n v="144"/>
  </r>
  <r>
    <x v="3"/>
    <s v="Sep., 2023"/>
    <x v="68"/>
    <n v="164"/>
  </r>
  <r>
    <x v="3"/>
    <s v="Oct., 2023"/>
    <x v="69"/>
    <n v="167"/>
  </r>
  <r>
    <x v="3"/>
    <s v="Nov., 2023"/>
    <x v="70"/>
    <n v="157"/>
  </r>
  <r>
    <x v="3"/>
    <s v="Dec., 2023"/>
    <x v="71"/>
    <n v="200"/>
  </r>
  <r>
    <x v="4"/>
    <s v="Jan., 2018"/>
    <x v="6"/>
    <n v="239"/>
  </r>
  <r>
    <x v="4"/>
    <s v="Feb., 2018"/>
    <x v="7"/>
    <n v="191"/>
  </r>
  <r>
    <x v="4"/>
    <s v="Mar., 2018"/>
    <x v="8"/>
    <n v="190"/>
  </r>
  <r>
    <x v="4"/>
    <s v="Apr., 2018"/>
    <x v="9"/>
    <n v="214"/>
  </r>
  <r>
    <x v="4"/>
    <s v="May, 2018"/>
    <x v="10"/>
    <n v="191"/>
  </r>
  <r>
    <x v="4"/>
    <s v="Jun., 2018"/>
    <x v="11"/>
    <n v="174"/>
  </r>
  <r>
    <x v="4"/>
    <s v="Jul., 2018"/>
    <x v="12"/>
    <n v="180"/>
  </r>
  <r>
    <x v="4"/>
    <s v="Aug., 2018"/>
    <x v="13"/>
    <n v="174"/>
  </r>
  <r>
    <x v="4"/>
    <s v="Sep., 2018"/>
    <x v="14"/>
    <n v="169"/>
  </r>
  <r>
    <x v="4"/>
    <s v="Oct., 2018"/>
    <x v="15"/>
    <n v="181"/>
  </r>
  <r>
    <x v="4"/>
    <s v="Nov., 2018"/>
    <x v="16"/>
    <n v="192"/>
  </r>
  <r>
    <x v="4"/>
    <s v="Dec., 2018"/>
    <x v="17"/>
    <n v="212"/>
  </r>
  <r>
    <x v="4"/>
    <s v="Jan., 2019"/>
    <x v="0"/>
    <n v="227"/>
  </r>
  <r>
    <x v="4"/>
    <s v="Feb., 2019"/>
    <x v="18"/>
    <n v="188"/>
  </r>
  <r>
    <x v="4"/>
    <s v="Mar., 2019"/>
    <x v="19"/>
    <n v="239"/>
  </r>
  <r>
    <x v="4"/>
    <s v="Apr., 2019"/>
    <x v="20"/>
    <n v="195"/>
  </r>
  <r>
    <x v="4"/>
    <s v="May, 2019"/>
    <x v="21"/>
    <n v="212"/>
  </r>
  <r>
    <x v="4"/>
    <s v="Jun., 2019"/>
    <x v="22"/>
    <n v="226"/>
  </r>
  <r>
    <x v="4"/>
    <s v="Jul., 2019"/>
    <x v="23"/>
    <n v="182"/>
  </r>
  <r>
    <x v="4"/>
    <s v="Aug., 2019"/>
    <x v="24"/>
    <n v="178"/>
  </r>
  <r>
    <x v="4"/>
    <s v="Sep., 2019"/>
    <x v="25"/>
    <n v="166"/>
  </r>
  <r>
    <x v="4"/>
    <s v="Oct., 2019"/>
    <x v="26"/>
    <n v="191"/>
  </r>
  <r>
    <x v="4"/>
    <s v="Nov., 2019"/>
    <x v="27"/>
    <n v="194"/>
  </r>
  <r>
    <x v="4"/>
    <s v="Dec., 2019"/>
    <x v="28"/>
    <n v="228"/>
  </r>
  <r>
    <x v="4"/>
    <s v="Jan., 2020"/>
    <x v="29"/>
    <n v="243"/>
  </r>
  <r>
    <x v="4"/>
    <s v="Feb., 2020"/>
    <x v="30"/>
    <n v="229"/>
  </r>
  <r>
    <x v="4"/>
    <s v="Mar., 2020"/>
    <x v="31"/>
    <n v="242"/>
  </r>
  <r>
    <x v="4"/>
    <s v="Apr., 2020"/>
    <x v="1"/>
    <n v="176"/>
  </r>
  <r>
    <x v="4"/>
    <s v="May, 2020"/>
    <x v="32"/>
    <n v="243"/>
  </r>
  <r>
    <x v="4"/>
    <s v="Jun., 2020"/>
    <x v="33"/>
    <n v="200"/>
  </r>
  <r>
    <x v="4"/>
    <s v="Jul., 2020"/>
    <x v="34"/>
    <n v="245"/>
  </r>
  <r>
    <x v="4"/>
    <s v="Aug., 2020"/>
    <x v="35"/>
    <n v="208"/>
  </r>
  <r>
    <x v="4"/>
    <s v="Sep., 2020"/>
    <x v="36"/>
    <n v="227"/>
  </r>
  <r>
    <x v="4"/>
    <s v="Oct., 2020"/>
    <x v="37"/>
    <n v="245"/>
  </r>
  <r>
    <x v="4"/>
    <s v="Nov., 2020"/>
    <x v="38"/>
    <n v="243"/>
  </r>
  <r>
    <x v="4"/>
    <s v="Dec., 2020"/>
    <x v="39"/>
    <n v="268"/>
  </r>
  <r>
    <x v="4"/>
    <s v="Jan., 2021"/>
    <x v="2"/>
    <n v="279"/>
  </r>
  <r>
    <x v="4"/>
    <s v="Feb., 2021"/>
    <x v="40"/>
    <n v="244"/>
  </r>
  <r>
    <x v="4"/>
    <s v="Mar., 2021"/>
    <x v="41"/>
    <n v="276"/>
  </r>
  <r>
    <x v="4"/>
    <s v="Apr., 2021"/>
    <x v="42"/>
    <n v="244"/>
  </r>
  <r>
    <x v="4"/>
    <s v="May, 2021"/>
    <x v="43"/>
    <n v="264"/>
  </r>
  <r>
    <x v="4"/>
    <s v="Jun., 2021"/>
    <x v="44"/>
    <n v="232"/>
  </r>
  <r>
    <x v="4"/>
    <s v="Jul., 2021"/>
    <x v="45"/>
    <n v="231"/>
  </r>
  <r>
    <x v="4"/>
    <s v="Aug., 2021"/>
    <x v="46"/>
    <n v="240"/>
  </r>
  <r>
    <x v="4"/>
    <s v="Sep., 2021"/>
    <x v="47"/>
    <n v="239"/>
  </r>
  <r>
    <x v="4"/>
    <s v="Oct., 2021"/>
    <x v="48"/>
    <n v="280"/>
  </r>
  <r>
    <x v="4"/>
    <s v="Nov., 2021"/>
    <x v="49"/>
    <n v="272"/>
  </r>
  <r>
    <x v="4"/>
    <s v="Dec., 2021"/>
    <x v="3"/>
    <n v="306"/>
  </r>
  <r>
    <x v="4"/>
    <s v="Jan., 2022"/>
    <x v="4"/>
    <n v="303"/>
  </r>
  <r>
    <x v="4"/>
    <s v="Feb., 2022"/>
    <x v="50"/>
    <n v="284"/>
  </r>
  <r>
    <x v="4"/>
    <s v="Mar., 2022"/>
    <x v="51"/>
    <n v="256"/>
  </r>
  <r>
    <x v="4"/>
    <s v="Apr., 2022"/>
    <x v="52"/>
    <n v="231"/>
  </r>
  <r>
    <x v="4"/>
    <s v="May, 2022"/>
    <x v="53"/>
    <n v="262"/>
  </r>
  <r>
    <x v="4"/>
    <s v="Jun., 2022"/>
    <x v="54"/>
    <n v="259"/>
  </r>
  <r>
    <x v="4"/>
    <s v="Jul., 2022"/>
    <x v="55"/>
    <n v="269"/>
  </r>
  <r>
    <x v="4"/>
    <s v="Aug., 2022"/>
    <x v="56"/>
    <n v="219"/>
  </r>
  <r>
    <x v="4"/>
    <s v="Sep., 2022"/>
    <x v="5"/>
    <n v="243"/>
  </r>
  <r>
    <x v="4"/>
    <s v="Oct., 2022"/>
    <x v="57"/>
    <n v="282"/>
  </r>
  <r>
    <x v="4"/>
    <s v="Nov., 2022"/>
    <x v="58"/>
    <n v="285"/>
  </r>
  <r>
    <x v="4"/>
    <s v="Dec., 2022"/>
    <x v="59"/>
    <n v="294"/>
  </r>
  <r>
    <x v="4"/>
    <s v="Jan., 2023"/>
    <x v="60"/>
    <n v="283"/>
  </r>
  <r>
    <x v="4"/>
    <s v="Feb., 2023"/>
    <x v="61"/>
    <n v="250"/>
  </r>
  <r>
    <x v="4"/>
    <s v="Mar., 2023"/>
    <x v="62"/>
    <n v="286"/>
  </r>
  <r>
    <x v="4"/>
    <s v="Apr., 2023"/>
    <x v="63"/>
    <n v="260"/>
  </r>
  <r>
    <x v="4"/>
    <s v="May, 2023"/>
    <x v="64"/>
    <n v="256"/>
  </r>
  <r>
    <x v="4"/>
    <s v="Jun., 2023"/>
    <x v="65"/>
    <n v="255"/>
  </r>
  <r>
    <x v="4"/>
    <s v="Jul., 2023"/>
    <x v="66"/>
    <n v="233"/>
  </r>
  <r>
    <x v="4"/>
    <s v="Aug., 2023"/>
    <x v="67"/>
    <n v="239"/>
  </r>
  <r>
    <x v="4"/>
    <s v="Sep., 2023"/>
    <x v="68"/>
    <n v="222"/>
  </r>
  <r>
    <x v="4"/>
    <s v="Oct., 2023"/>
    <x v="69"/>
    <n v="247"/>
  </r>
  <r>
    <x v="4"/>
    <s v="Nov., 2023"/>
    <x v="70"/>
    <n v="269"/>
  </r>
  <r>
    <x v="4"/>
    <s v="Dec., 2023"/>
    <x v="71"/>
    <n v="305"/>
  </r>
  <r>
    <x v="5"/>
    <s v="Jan., 2018"/>
    <x v="6"/>
    <n v="351"/>
  </r>
  <r>
    <x v="5"/>
    <s v="Feb., 2018"/>
    <x v="7"/>
    <n v="246"/>
  </r>
  <r>
    <x v="5"/>
    <s v="Mar., 2018"/>
    <x v="8"/>
    <n v="276"/>
  </r>
  <r>
    <x v="5"/>
    <s v="Apr., 2018"/>
    <x v="9"/>
    <n v="285"/>
  </r>
  <r>
    <x v="5"/>
    <s v="May, 2018"/>
    <x v="10"/>
    <n v="242"/>
  </r>
  <r>
    <x v="5"/>
    <s v="Jun., 2018"/>
    <x v="11"/>
    <n v="218"/>
  </r>
  <r>
    <x v="5"/>
    <s v="Jul., 2018"/>
    <x v="12"/>
    <n v="229"/>
  </r>
  <r>
    <x v="5"/>
    <s v="Aug., 2018"/>
    <x v="13"/>
    <n v="239"/>
  </r>
  <r>
    <x v="5"/>
    <s v="Sep., 2018"/>
    <x v="14"/>
    <n v="225"/>
  </r>
  <r>
    <x v="5"/>
    <s v="Oct., 2018"/>
    <x v="15"/>
    <n v="258"/>
  </r>
  <r>
    <x v="5"/>
    <s v="Nov., 2018"/>
    <x v="16"/>
    <n v="270"/>
  </r>
  <r>
    <x v="5"/>
    <s v="Dec., 2018"/>
    <x v="17"/>
    <n v="290"/>
  </r>
  <r>
    <x v="5"/>
    <s v="Jan., 2019"/>
    <x v="0"/>
    <n v="315"/>
  </r>
  <r>
    <x v="5"/>
    <s v="Feb., 2019"/>
    <x v="18"/>
    <n v="259"/>
  </r>
  <r>
    <x v="5"/>
    <s v="Mar., 2019"/>
    <x v="19"/>
    <n v="235"/>
  </r>
  <r>
    <x v="5"/>
    <s v="Apr., 2019"/>
    <x v="20"/>
    <n v="244"/>
  </r>
  <r>
    <x v="5"/>
    <s v="May, 2019"/>
    <x v="21"/>
    <n v="273"/>
  </r>
  <r>
    <x v="5"/>
    <s v="Jun., 2019"/>
    <x v="22"/>
    <n v="223"/>
  </r>
  <r>
    <x v="5"/>
    <s v="Jul., 2019"/>
    <x v="23"/>
    <n v="246"/>
  </r>
  <r>
    <x v="5"/>
    <s v="Aug., 2019"/>
    <x v="24"/>
    <n v="249"/>
  </r>
  <r>
    <x v="5"/>
    <s v="Sep., 2019"/>
    <x v="25"/>
    <n v="237"/>
  </r>
  <r>
    <x v="5"/>
    <s v="Oct., 2019"/>
    <x v="26"/>
    <n v="271"/>
  </r>
  <r>
    <x v="5"/>
    <s v="Nov., 2019"/>
    <x v="27"/>
    <n v="279"/>
  </r>
  <r>
    <x v="5"/>
    <s v="Dec., 2019"/>
    <x v="28"/>
    <n v="280"/>
  </r>
  <r>
    <x v="5"/>
    <s v="Jan., 2020"/>
    <x v="29"/>
    <n v="298"/>
  </r>
  <r>
    <x v="5"/>
    <s v="Feb., 2020"/>
    <x v="30"/>
    <n v="252"/>
  </r>
  <r>
    <x v="5"/>
    <s v="Mar., 2020"/>
    <x v="31"/>
    <n v="280"/>
  </r>
  <r>
    <x v="5"/>
    <s v="Apr., 2020"/>
    <x v="1"/>
    <n v="222"/>
  </r>
  <r>
    <x v="5"/>
    <s v="May, 2020"/>
    <x v="32"/>
    <n v="228"/>
  </r>
  <r>
    <x v="5"/>
    <s v="Jun., 2020"/>
    <x v="33"/>
    <n v="216"/>
  </r>
  <r>
    <x v="5"/>
    <s v="Jul., 2020"/>
    <x v="34"/>
    <n v="233"/>
  </r>
  <r>
    <x v="5"/>
    <s v="Aug., 2020"/>
    <x v="35"/>
    <n v="229"/>
  </r>
  <r>
    <x v="5"/>
    <s v="Sep., 2020"/>
    <x v="36"/>
    <n v="285"/>
  </r>
  <r>
    <x v="5"/>
    <s v="Oct., 2020"/>
    <x v="37"/>
    <n v="306"/>
  </r>
  <r>
    <x v="5"/>
    <s v="Nov., 2020"/>
    <x v="38"/>
    <n v="295"/>
  </r>
  <r>
    <x v="5"/>
    <s v="Dec., 2020"/>
    <x v="39"/>
    <n v="323"/>
  </r>
  <r>
    <x v="5"/>
    <s v="Jan., 2021"/>
    <x v="2"/>
    <n v="316"/>
  </r>
  <r>
    <x v="5"/>
    <s v="Feb., 2021"/>
    <x v="40"/>
    <n v="270"/>
  </r>
  <r>
    <x v="5"/>
    <s v="Mar., 2021"/>
    <x v="41"/>
    <n v="361"/>
  </r>
  <r>
    <x v="5"/>
    <s v="Apr., 2021"/>
    <x v="42"/>
    <n v="316"/>
  </r>
  <r>
    <x v="5"/>
    <s v="May, 2021"/>
    <x v="43"/>
    <n v="296"/>
  </r>
  <r>
    <x v="5"/>
    <s v="Jun., 2021"/>
    <x v="44"/>
    <n v="301"/>
  </r>
  <r>
    <x v="5"/>
    <s v="Jul., 2021"/>
    <x v="45"/>
    <n v="312"/>
  </r>
  <r>
    <x v="5"/>
    <s v="Aug., 2021"/>
    <x v="46"/>
    <n v="311"/>
  </r>
  <r>
    <x v="5"/>
    <s v="Sep., 2021"/>
    <x v="47"/>
    <n v="295"/>
  </r>
  <r>
    <x v="5"/>
    <s v="Oct., 2021"/>
    <x v="48"/>
    <n v="314"/>
  </r>
  <r>
    <x v="5"/>
    <s v="Nov., 2021"/>
    <x v="49"/>
    <n v="296"/>
  </r>
  <r>
    <x v="5"/>
    <s v="Dec., 2021"/>
    <x v="3"/>
    <n v="377"/>
  </r>
  <r>
    <x v="5"/>
    <s v="Jan., 2022"/>
    <x v="4"/>
    <n v="309"/>
  </r>
  <r>
    <x v="5"/>
    <s v="Feb., 2022"/>
    <x v="50"/>
    <n v="308"/>
  </r>
  <r>
    <x v="5"/>
    <s v="Mar., 2022"/>
    <x v="51"/>
    <n v="313"/>
  </r>
  <r>
    <x v="5"/>
    <s v="Apr., 2022"/>
    <x v="52"/>
    <n v="296"/>
  </r>
  <r>
    <x v="5"/>
    <s v="May, 2022"/>
    <x v="53"/>
    <n v="253"/>
  </r>
  <r>
    <x v="5"/>
    <s v="Jun., 2022"/>
    <x v="54"/>
    <n v="265"/>
  </r>
  <r>
    <x v="5"/>
    <s v="Jul., 2022"/>
    <x v="55"/>
    <n v="272"/>
  </r>
  <r>
    <x v="5"/>
    <s v="Aug., 2022"/>
    <x v="56"/>
    <n v="306"/>
  </r>
  <r>
    <x v="5"/>
    <s v="Sep., 2022"/>
    <x v="5"/>
    <n v="280"/>
  </r>
  <r>
    <x v="5"/>
    <s v="Oct., 2022"/>
    <x v="57"/>
    <n v="287"/>
  </r>
  <r>
    <x v="5"/>
    <s v="Nov., 2022"/>
    <x v="58"/>
    <n v="314"/>
  </r>
  <r>
    <x v="5"/>
    <s v="Dec., 2022"/>
    <x v="59"/>
    <n v="359"/>
  </r>
  <r>
    <x v="5"/>
    <s v="Jan., 2023"/>
    <x v="60"/>
    <n v="328"/>
  </r>
  <r>
    <x v="5"/>
    <s v="Feb., 2023"/>
    <x v="61"/>
    <n v="305"/>
  </r>
  <r>
    <x v="5"/>
    <s v="Mar., 2023"/>
    <x v="62"/>
    <n v="304"/>
  </r>
  <r>
    <x v="5"/>
    <s v="Apr., 2023"/>
    <x v="63"/>
    <n v="251"/>
  </r>
  <r>
    <x v="5"/>
    <s v="May, 2023"/>
    <x v="64"/>
    <n v="278"/>
  </r>
  <r>
    <x v="5"/>
    <s v="Jun., 2023"/>
    <x v="65"/>
    <n v="246"/>
  </r>
  <r>
    <x v="5"/>
    <s v="Jul., 2023"/>
    <x v="66"/>
    <n v="308"/>
  </r>
  <r>
    <x v="5"/>
    <s v="Aug., 2023"/>
    <x v="67"/>
    <n v="294"/>
  </r>
  <r>
    <x v="5"/>
    <s v="Sep., 2023"/>
    <x v="68"/>
    <n v="261"/>
  </r>
  <r>
    <x v="5"/>
    <s v="Oct., 2023"/>
    <x v="69"/>
    <n v="267"/>
  </r>
  <r>
    <x v="5"/>
    <s v="Nov., 2023"/>
    <x v="70"/>
    <n v="304"/>
  </r>
  <r>
    <x v="5"/>
    <s v="Dec., 2023"/>
    <x v="71"/>
    <n v="3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85C6AD-AEB2-4225-B45B-1D16E1B3ED7A}" name="PivotTable10" cacheId="10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">
  <location ref="A3:G11" firstHeaderRow="1" firstDataRow="2" firstDataCol="1"/>
  <pivotFields count="7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numFmtId="165" showAll="0">
      <items count="73"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1"/>
        <item x="32"/>
        <item x="33"/>
        <item x="34"/>
        <item x="35"/>
        <item x="36"/>
        <item x="37"/>
        <item x="38"/>
        <item x="39"/>
        <item x="2"/>
        <item x="40"/>
        <item x="41"/>
        <item x="42"/>
        <item x="43"/>
        <item x="44"/>
        <item x="45"/>
        <item x="46"/>
        <item x="47"/>
        <item x="48"/>
        <item x="49"/>
        <item x="3"/>
        <item x="4"/>
        <item x="50"/>
        <item x="51"/>
        <item x="52"/>
        <item x="53"/>
        <item x="54"/>
        <item x="55"/>
        <item x="56"/>
        <item x="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sd="0" x="2"/>
        <item sd="0" x="3"/>
        <item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4">
    <field x="6"/>
    <field x="5"/>
    <field x="4"/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deaths" fld="3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  <v>Results are sorted in by-variable order</v>
  </rv>
  <rv s="0">
    <v>1</v>
    <v>5</v>
    <v>Move this column one place to the right</v>
  </rv>
  <rv s="0">
    <v>2</v>
    <v>5</v>
    <v>Click to sort by Deaths ascending</v>
  </rv>
  <rv s="0">
    <v>3</v>
    <v>5</v>
    <v>Click to sort by Deaths descending</v>
  </rv>
  <rv s="0">
    <v>4</v>
    <v>5</v>
    <v>Move this column one place to the left</v>
  </rv>
  <rv s="0">
    <v>2</v>
    <v>5</v>
    <v>Click to sort by Population ascending</v>
  </rv>
  <rv s="0">
    <v>3</v>
    <v>5</v>
    <v>Click to sort by Population descending</v>
  </rv>
  <rv s="0">
    <v>2</v>
    <v>5</v>
    <v>Click to sort by Crude Rate Per 100,000 ascending</v>
  </rv>
  <rv s="0">
    <v>3</v>
    <v>5</v>
    <v>Click to sort by Crude Rate Per 100,000 descending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controller/datarequest/D157;jsessionid=0B61C6CD6983C5242944E197C125?stage=results&amp;action=hide&amp;measure=D157.M3" TargetMode="External"/><Relationship Id="rId2" Type="http://schemas.openxmlformats.org/officeDocument/2006/relationships/hyperlink" Target="https://wonder.cdc.gov/controller/datarequest/D157;jsessionid=0B61C6CD6983C5242944E197C125?stage=results&amp;action=hide&amp;measure=D157.M2" TargetMode="External"/><Relationship Id="rId1" Type="http://schemas.openxmlformats.org/officeDocument/2006/relationships/hyperlink" Target="https://wonder.cdc.gov/controller/datarequest/D157;jsessionid=0B61C6CD6983C5242944E197C125?stage=results&amp;action=hide&amp;measure=D157.M1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2D73-AE1B-4C12-AE29-7065B1EF1E2F}">
  <dimension ref="A1:F16"/>
  <sheetViews>
    <sheetView workbookViewId="0">
      <selection activeCell="F13" sqref="F13"/>
    </sheetView>
  </sheetViews>
  <sheetFormatPr defaultRowHeight="15" x14ac:dyDescent="0.25"/>
  <cols>
    <col min="2" max="2" width="19.42578125" customWidth="1"/>
    <col min="3" max="3" width="15.5703125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6.5" thickTop="1" thickBot="1" x14ac:dyDescent="0.3">
      <c r="A2" s="5">
        <v>2010</v>
      </c>
      <c r="B2" s="6">
        <v>2468435</v>
      </c>
      <c r="C2" s="6">
        <v>308745538</v>
      </c>
      <c r="D2" s="7">
        <v>799.5</v>
      </c>
      <c r="E2" s="8">
        <v>747</v>
      </c>
    </row>
    <row r="3" spans="1:6" ht="15.75" thickBot="1" x14ac:dyDescent="0.3">
      <c r="A3" s="9">
        <v>2011</v>
      </c>
      <c r="B3" s="2">
        <v>2515458</v>
      </c>
      <c r="C3" s="2">
        <v>311591917</v>
      </c>
      <c r="D3" s="3">
        <v>807.3</v>
      </c>
      <c r="E3" s="10">
        <v>741.3</v>
      </c>
    </row>
    <row r="4" spans="1:6" ht="15.75" thickBot="1" x14ac:dyDescent="0.3">
      <c r="A4" s="9">
        <v>2012</v>
      </c>
      <c r="B4" s="2">
        <v>2543279</v>
      </c>
      <c r="C4" s="2">
        <v>313914040</v>
      </c>
      <c r="D4" s="3">
        <v>810.2</v>
      </c>
      <c r="E4" s="10">
        <v>732.8</v>
      </c>
    </row>
    <row r="5" spans="1:6" ht="15.75" thickBot="1" x14ac:dyDescent="0.3">
      <c r="A5" s="9">
        <v>2013</v>
      </c>
      <c r="B5" s="2">
        <v>2596993</v>
      </c>
      <c r="C5" s="2">
        <v>316128839</v>
      </c>
      <c r="D5" s="3">
        <v>821.5</v>
      </c>
      <c r="E5" s="10">
        <v>731.9</v>
      </c>
    </row>
    <row r="6" spans="1:6" ht="15.75" thickBot="1" x14ac:dyDescent="0.3">
      <c r="A6" s="9">
        <v>2014</v>
      </c>
      <c r="B6" s="2">
        <v>2626418</v>
      </c>
      <c r="C6" s="2">
        <v>318857056</v>
      </c>
      <c r="D6" s="3">
        <v>823.7</v>
      </c>
      <c r="E6" s="10">
        <v>724.6</v>
      </c>
    </row>
    <row r="7" spans="1:6" ht="15.75" thickBot="1" x14ac:dyDescent="0.3">
      <c r="A7" s="9">
        <v>2015</v>
      </c>
      <c r="B7" s="2">
        <v>2712630</v>
      </c>
      <c r="C7" s="2">
        <v>321418820</v>
      </c>
      <c r="D7" s="3">
        <v>844</v>
      </c>
      <c r="E7" s="10">
        <v>733.1</v>
      </c>
    </row>
    <row r="8" spans="1:6" ht="15.75" thickBot="1" x14ac:dyDescent="0.3">
      <c r="A8" s="9">
        <v>2016</v>
      </c>
      <c r="B8" s="2">
        <v>2744248</v>
      </c>
      <c r="C8" s="2">
        <v>323127513</v>
      </c>
      <c r="D8" s="3">
        <v>849.3</v>
      </c>
      <c r="E8" s="10">
        <v>728.8</v>
      </c>
    </row>
    <row r="9" spans="1:6" ht="15.75" thickBot="1" x14ac:dyDescent="0.3">
      <c r="A9" s="9">
        <v>2017</v>
      </c>
      <c r="B9" s="2">
        <v>2813503</v>
      </c>
      <c r="C9" s="2">
        <v>325719178</v>
      </c>
      <c r="D9" s="3">
        <v>863.8</v>
      </c>
      <c r="E9" s="10">
        <v>731.9</v>
      </c>
    </row>
    <row r="10" spans="1:6" ht="16.5" thickTop="1" thickBot="1" x14ac:dyDescent="0.3">
      <c r="A10" s="5">
        <v>2018</v>
      </c>
      <c r="B10" s="6">
        <v>2839205</v>
      </c>
      <c r="C10" s="6">
        <v>327167434</v>
      </c>
      <c r="D10" s="7">
        <v>867.8</v>
      </c>
      <c r="E10" s="8">
        <v>723.6</v>
      </c>
    </row>
    <row r="11" spans="1:6" ht="15.75" thickBot="1" x14ac:dyDescent="0.3">
      <c r="A11" s="9">
        <v>2019</v>
      </c>
      <c r="B11" s="2">
        <v>2854838</v>
      </c>
      <c r="C11" s="2">
        <v>328239523</v>
      </c>
      <c r="D11" s="3">
        <v>869.7</v>
      </c>
      <c r="E11" s="10">
        <v>715.2</v>
      </c>
    </row>
    <row r="12" spans="1:6" ht="15.75" thickBot="1" x14ac:dyDescent="0.3">
      <c r="A12" s="9">
        <v>2020</v>
      </c>
      <c r="B12" s="2">
        <v>3383729</v>
      </c>
      <c r="C12" s="2">
        <v>329484123</v>
      </c>
      <c r="D12" s="4">
        <v>1027</v>
      </c>
      <c r="E12" s="10">
        <v>835.4</v>
      </c>
      <c r="F12">
        <f>D12/D$11</f>
        <v>1.1808669656203288</v>
      </c>
    </row>
    <row r="13" spans="1:6" ht="15.75" thickBot="1" x14ac:dyDescent="0.3">
      <c r="A13" s="9">
        <v>2021</v>
      </c>
      <c r="B13" s="2">
        <v>3464231</v>
      </c>
      <c r="C13" s="2">
        <v>331893745</v>
      </c>
      <c r="D13" s="4">
        <v>1043.8</v>
      </c>
      <c r="E13" s="10">
        <v>879.7</v>
      </c>
      <c r="F13">
        <f t="shared" ref="F13:F15" si="0">D13/D$11</f>
        <v>1.2001839714844198</v>
      </c>
    </row>
    <row r="14" spans="1:6" ht="15.75" thickBot="1" x14ac:dyDescent="0.3">
      <c r="A14" s="9">
        <v>2022</v>
      </c>
      <c r="B14" s="2">
        <v>3279857</v>
      </c>
      <c r="C14" s="2">
        <v>333287557</v>
      </c>
      <c r="D14" s="3">
        <v>984.1</v>
      </c>
      <c r="E14" s="10">
        <v>798.8</v>
      </c>
      <c r="F14">
        <f t="shared" si="0"/>
        <v>1.1315396113602392</v>
      </c>
    </row>
    <row r="15" spans="1:6" ht="15.75" thickBot="1" x14ac:dyDescent="0.3">
      <c r="A15" s="11">
        <v>2023</v>
      </c>
      <c r="B15" s="12">
        <v>3090964</v>
      </c>
      <c r="C15" s="12">
        <v>334914895</v>
      </c>
      <c r="D15" s="14">
        <v>922.9</v>
      </c>
      <c r="E15" s="13">
        <v>750.5</v>
      </c>
      <c r="F15">
        <f t="shared" si="0"/>
        <v>1.0611705185696216</v>
      </c>
    </row>
    <row r="16" spans="1:6" ht="15.75" thickTop="1" x14ac:dyDescent="0.25"/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045E-4286-4CD4-8AF5-6A634D98723C}">
  <dimension ref="A3:G11"/>
  <sheetViews>
    <sheetView workbookViewId="0">
      <selection activeCell="R8" sqref="R8"/>
    </sheetView>
  </sheetViews>
  <sheetFormatPr defaultRowHeight="15" x14ac:dyDescent="0.25"/>
  <cols>
    <col min="1" max="1" width="14" bestFit="1" customWidth="1"/>
    <col min="2" max="2" width="16.85546875" bestFit="1" customWidth="1"/>
    <col min="3" max="6" width="11" bestFit="1" customWidth="1"/>
    <col min="7" max="7" width="9.28515625" bestFit="1" customWidth="1"/>
    <col min="8" max="8" width="11.28515625" bestFit="1" customWidth="1"/>
  </cols>
  <sheetData>
    <row r="3" spans="1:7" x14ac:dyDescent="0.25">
      <c r="A3" s="16" t="s">
        <v>87</v>
      </c>
      <c r="B3" s="16" t="s">
        <v>88</v>
      </c>
    </row>
    <row r="4" spans="1:7" x14ac:dyDescent="0.25">
      <c r="A4" s="16" t="s">
        <v>85</v>
      </c>
      <c r="B4" t="s">
        <v>5</v>
      </c>
      <c r="C4" t="s">
        <v>12</v>
      </c>
      <c r="D4" t="s">
        <v>79</v>
      </c>
      <c r="E4" t="s">
        <v>80</v>
      </c>
      <c r="F4" t="s">
        <v>81</v>
      </c>
      <c r="G4" t="s">
        <v>82</v>
      </c>
    </row>
    <row r="5" spans="1:7" x14ac:dyDescent="0.25">
      <c r="A5" s="17" t="s">
        <v>90</v>
      </c>
      <c r="B5" s="18"/>
      <c r="C5" s="18">
        <v>192</v>
      </c>
      <c r="D5" s="18">
        <v>737</v>
      </c>
      <c r="E5" s="18">
        <v>1597</v>
      </c>
      <c r="F5" s="18">
        <v>2307</v>
      </c>
      <c r="G5" s="18">
        <v>3129</v>
      </c>
    </row>
    <row r="6" spans="1:7" x14ac:dyDescent="0.25">
      <c r="A6" s="17" t="s">
        <v>91</v>
      </c>
      <c r="B6" s="18">
        <v>10</v>
      </c>
      <c r="C6" s="18">
        <v>202</v>
      </c>
      <c r="D6" s="18">
        <v>749</v>
      </c>
      <c r="E6" s="18">
        <v>1590</v>
      </c>
      <c r="F6" s="18">
        <v>2426</v>
      </c>
      <c r="G6" s="18">
        <v>3111</v>
      </c>
    </row>
    <row r="7" spans="1:7" x14ac:dyDescent="0.25">
      <c r="A7" s="17" t="s">
        <v>92</v>
      </c>
      <c r="B7" s="18">
        <v>10</v>
      </c>
      <c r="C7" s="18">
        <v>248</v>
      </c>
      <c r="D7" s="18">
        <v>838</v>
      </c>
      <c r="E7" s="18">
        <v>1836</v>
      </c>
      <c r="F7" s="18">
        <v>2769</v>
      </c>
      <c r="G7" s="18">
        <v>3167</v>
      </c>
    </row>
    <row r="8" spans="1:7" x14ac:dyDescent="0.25">
      <c r="A8" s="17" t="s">
        <v>93</v>
      </c>
      <c r="B8" s="18">
        <v>20</v>
      </c>
      <c r="C8" s="18">
        <v>285</v>
      </c>
      <c r="D8" s="18">
        <v>994</v>
      </c>
      <c r="E8" s="18">
        <v>2238</v>
      </c>
      <c r="F8" s="18">
        <v>3107</v>
      </c>
      <c r="G8" s="18">
        <v>3765</v>
      </c>
    </row>
    <row r="9" spans="1:7" x14ac:dyDescent="0.25">
      <c r="A9" s="17" t="s">
        <v>94</v>
      </c>
      <c r="B9" s="18">
        <v>21</v>
      </c>
      <c r="C9" s="18">
        <v>268</v>
      </c>
      <c r="D9" s="18">
        <v>934</v>
      </c>
      <c r="E9" s="18">
        <v>2042</v>
      </c>
      <c r="F9" s="18">
        <v>3187</v>
      </c>
      <c r="G9" s="18">
        <v>3562</v>
      </c>
    </row>
    <row r="10" spans="1:7" x14ac:dyDescent="0.25">
      <c r="A10" s="17" t="s">
        <v>95</v>
      </c>
      <c r="B10" s="18"/>
      <c r="C10" s="18">
        <v>269</v>
      </c>
      <c r="D10" s="18">
        <v>925</v>
      </c>
      <c r="E10" s="18">
        <v>2014</v>
      </c>
      <c r="F10" s="18">
        <v>3105</v>
      </c>
      <c r="G10" s="18">
        <v>3486</v>
      </c>
    </row>
    <row r="11" spans="1:7" x14ac:dyDescent="0.25">
      <c r="A11" s="17" t="s">
        <v>86</v>
      </c>
      <c r="B11" s="18">
        <v>61</v>
      </c>
      <c r="C11" s="18">
        <v>1464</v>
      </c>
      <c r="D11" s="18">
        <v>5177</v>
      </c>
      <c r="E11" s="18">
        <v>11317</v>
      </c>
      <c r="F11" s="18">
        <v>16901</v>
      </c>
      <c r="G11" s="18">
        <v>20220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90B6-9558-4F0D-A826-3F072AF1ECA7}">
  <dimension ref="A1:O64"/>
  <sheetViews>
    <sheetView tabSelected="1" workbookViewId="0">
      <selection sqref="A1:O63"/>
    </sheetView>
  </sheetViews>
  <sheetFormatPr defaultRowHeight="15" x14ac:dyDescent="0.25"/>
  <sheetData>
    <row r="1" spans="1:15" ht="46.5" thickTop="1" thickBot="1" x14ac:dyDescent="0.3">
      <c r="A1" s="22" t="s">
        <v>102</v>
      </c>
      <c r="B1" s="23" t="e" vm="1">
        <v>#VALUE!</v>
      </c>
      <c r="C1" s="24" t="s">
        <v>103</v>
      </c>
      <c r="D1" s="25" t="e" vm="2">
        <v>#VALUE!</v>
      </c>
      <c r="E1" s="26" t="s">
        <v>104</v>
      </c>
      <c r="F1" s="25" t="e" vm="3">
        <v>#VALUE!</v>
      </c>
      <c r="G1" s="25" t="e" vm="4">
        <v>#VALUE!</v>
      </c>
      <c r="H1" s="25" t="e" vm="5">
        <v>#VALUE!</v>
      </c>
      <c r="I1" s="26" t="s">
        <v>105</v>
      </c>
      <c r="J1" s="25" t="e" vm="6">
        <v>#VALUE!</v>
      </c>
      <c r="K1" s="25" t="e" vm="7">
        <v>#VALUE!</v>
      </c>
      <c r="L1" s="25" t="e" vm="5">
        <v>#VALUE!</v>
      </c>
      <c r="M1" s="26" t="s">
        <v>106</v>
      </c>
      <c r="N1" s="25" t="e" vm="8">
        <v>#VALUE!</v>
      </c>
      <c r="O1" s="27" t="e" vm="9">
        <v>#VALUE!</v>
      </c>
    </row>
    <row r="2" spans="1:15" ht="15.75" thickBot="1" x14ac:dyDescent="0.3">
      <c r="A2" s="28" t="s">
        <v>107</v>
      </c>
      <c r="B2" s="29"/>
      <c r="C2" s="1">
        <v>2019</v>
      </c>
      <c r="D2" s="34">
        <v>12</v>
      </c>
      <c r="E2" s="35"/>
      <c r="F2" s="35"/>
      <c r="G2" s="36"/>
      <c r="H2" s="37">
        <v>3783052</v>
      </c>
      <c r="I2" s="38"/>
      <c r="J2" s="38"/>
      <c r="K2" s="39"/>
      <c r="L2" s="34" t="s">
        <v>96</v>
      </c>
      <c r="M2" s="35"/>
      <c r="N2" s="35"/>
      <c r="O2" s="40"/>
    </row>
    <row r="3" spans="1:15" ht="15.75" thickBot="1" x14ac:dyDescent="0.3">
      <c r="A3" s="30"/>
      <c r="B3" s="31"/>
      <c r="C3" s="1">
        <v>2020</v>
      </c>
      <c r="D3" s="34">
        <v>13</v>
      </c>
      <c r="E3" s="35"/>
      <c r="F3" s="35"/>
      <c r="G3" s="36"/>
      <c r="H3" s="37">
        <v>3735010</v>
      </c>
      <c r="I3" s="38"/>
      <c r="J3" s="38"/>
      <c r="K3" s="39"/>
      <c r="L3" s="34" t="s">
        <v>96</v>
      </c>
      <c r="M3" s="35"/>
      <c r="N3" s="35"/>
      <c r="O3" s="40"/>
    </row>
    <row r="4" spans="1:15" ht="15.75" thickBot="1" x14ac:dyDescent="0.3">
      <c r="A4" s="30"/>
      <c r="B4" s="31"/>
      <c r="C4" s="1">
        <v>2021</v>
      </c>
      <c r="D4" s="34">
        <v>10</v>
      </c>
      <c r="E4" s="35"/>
      <c r="F4" s="35"/>
      <c r="G4" s="36"/>
      <c r="H4" s="37">
        <v>3564493</v>
      </c>
      <c r="I4" s="38"/>
      <c r="J4" s="38"/>
      <c r="K4" s="39"/>
      <c r="L4" s="34" t="s">
        <v>96</v>
      </c>
      <c r="M4" s="35"/>
      <c r="N4" s="35"/>
      <c r="O4" s="40"/>
    </row>
    <row r="5" spans="1:15" ht="15.75" thickBot="1" x14ac:dyDescent="0.3">
      <c r="A5" s="41"/>
      <c r="B5" s="42"/>
      <c r="C5" s="20" t="s">
        <v>97</v>
      </c>
      <c r="D5" s="43">
        <v>54</v>
      </c>
      <c r="E5" s="44"/>
      <c r="F5" s="44"/>
      <c r="G5" s="45"/>
      <c r="H5" s="46">
        <v>22262530</v>
      </c>
      <c r="I5" s="47"/>
      <c r="J5" s="47"/>
      <c r="K5" s="48"/>
      <c r="L5" s="43">
        <v>0.2</v>
      </c>
      <c r="M5" s="44"/>
      <c r="N5" s="44"/>
      <c r="O5" s="49"/>
    </row>
    <row r="6" spans="1:15" ht="15.75" thickBot="1" x14ac:dyDescent="0.3">
      <c r="A6" s="50" t="s">
        <v>98</v>
      </c>
      <c r="B6" s="51"/>
      <c r="C6" s="20" t="s">
        <v>97</v>
      </c>
      <c r="D6" s="43">
        <v>14</v>
      </c>
      <c r="E6" s="44"/>
      <c r="F6" s="44"/>
      <c r="G6" s="45"/>
      <c r="H6" s="46">
        <v>92302571</v>
      </c>
      <c r="I6" s="47"/>
      <c r="J6" s="47"/>
      <c r="K6" s="48"/>
      <c r="L6" s="43" t="s">
        <v>96</v>
      </c>
      <c r="M6" s="44"/>
      <c r="N6" s="44"/>
      <c r="O6" s="49"/>
    </row>
    <row r="7" spans="1:15" ht="15.75" thickBot="1" x14ac:dyDescent="0.3">
      <c r="A7" s="50" t="s">
        <v>99</v>
      </c>
      <c r="B7" s="51"/>
      <c r="C7" s="20" t="s">
        <v>97</v>
      </c>
      <c r="D7" s="43">
        <v>31</v>
      </c>
      <c r="E7" s="44"/>
      <c r="F7" s="44"/>
      <c r="G7" s="45"/>
      <c r="H7" s="46">
        <v>246687153</v>
      </c>
      <c r="I7" s="47"/>
      <c r="J7" s="47"/>
      <c r="K7" s="48"/>
      <c r="L7" s="43">
        <v>0</v>
      </c>
      <c r="M7" s="44"/>
      <c r="N7" s="44"/>
      <c r="O7" s="49"/>
    </row>
    <row r="8" spans="1:15" ht="15.75" thickBot="1" x14ac:dyDescent="0.3">
      <c r="A8" s="28" t="s">
        <v>100</v>
      </c>
      <c r="B8" s="29"/>
      <c r="C8" s="1">
        <v>2018</v>
      </c>
      <c r="D8" s="34">
        <v>20</v>
      </c>
      <c r="E8" s="35"/>
      <c r="F8" s="35"/>
      <c r="G8" s="36"/>
      <c r="H8" s="37">
        <v>42970800</v>
      </c>
      <c r="I8" s="38"/>
      <c r="J8" s="38"/>
      <c r="K8" s="39"/>
      <c r="L8" s="34">
        <v>0</v>
      </c>
      <c r="M8" s="35"/>
      <c r="N8" s="35"/>
      <c r="O8" s="40"/>
    </row>
    <row r="9" spans="1:15" ht="15.75" thickBot="1" x14ac:dyDescent="0.3">
      <c r="A9" s="30"/>
      <c r="B9" s="31"/>
      <c r="C9" s="1">
        <v>2019</v>
      </c>
      <c r="D9" s="34">
        <v>10</v>
      </c>
      <c r="E9" s="35"/>
      <c r="F9" s="35"/>
      <c r="G9" s="36"/>
      <c r="H9" s="37">
        <v>42687510</v>
      </c>
      <c r="I9" s="38"/>
      <c r="J9" s="38"/>
      <c r="K9" s="39"/>
      <c r="L9" s="34" t="s">
        <v>96</v>
      </c>
      <c r="M9" s="35"/>
      <c r="N9" s="35"/>
      <c r="O9" s="40"/>
    </row>
    <row r="10" spans="1:15" ht="15.75" thickBot="1" x14ac:dyDescent="0.3">
      <c r="A10" s="30"/>
      <c r="B10" s="31"/>
      <c r="C10" s="1">
        <v>2020</v>
      </c>
      <c r="D10" s="34">
        <v>18</v>
      </c>
      <c r="E10" s="35"/>
      <c r="F10" s="35"/>
      <c r="G10" s="36"/>
      <c r="H10" s="37">
        <v>42555684</v>
      </c>
      <c r="I10" s="38"/>
      <c r="J10" s="38"/>
      <c r="K10" s="39"/>
      <c r="L10" s="34" t="s">
        <v>96</v>
      </c>
      <c r="M10" s="35"/>
      <c r="N10" s="35"/>
      <c r="O10" s="40"/>
    </row>
    <row r="11" spans="1:15" ht="15.75" thickBot="1" x14ac:dyDescent="0.3">
      <c r="A11" s="30"/>
      <c r="B11" s="31"/>
      <c r="C11" s="1">
        <v>2021</v>
      </c>
      <c r="D11" s="34">
        <v>22</v>
      </c>
      <c r="E11" s="35"/>
      <c r="F11" s="35"/>
      <c r="G11" s="36"/>
      <c r="H11" s="37">
        <v>43088663</v>
      </c>
      <c r="I11" s="38"/>
      <c r="J11" s="38"/>
      <c r="K11" s="39"/>
      <c r="L11" s="34">
        <v>0.1</v>
      </c>
      <c r="M11" s="35"/>
      <c r="N11" s="35"/>
      <c r="O11" s="40"/>
    </row>
    <row r="12" spans="1:15" ht="15.75" thickBot="1" x14ac:dyDescent="0.3">
      <c r="A12" s="30"/>
      <c r="B12" s="31"/>
      <c r="C12" s="1">
        <v>2022</v>
      </c>
      <c r="D12" s="34">
        <v>12</v>
      </c>
      <c r="E12" s="35"/>
      <c r="F12" s="35"/>
      <c r="G12" s="36"/>
      <c r="H12" s="37">
        <v>44341571</v>
      </c>
      <c r="I12" s="38"/>
      <c r="J12" s="38"/>
      <c r="K12" s="39"/>
      <c r="L12" s="34" t="s">
        <v>96</v>
      </c>
      <c r="M12" s="35"/>
      <c r="N12" s="35"/>
      <c r="O12" s="40"/>
    </row>
    <row r="13" spans="1:15" ht="15.75" thickBot="1" x14ac:dyDescent="0.3">
      <c r="A13" s="30"/>
      <c r="B13" s="31"/>
      <c r="C13" s="1">
        <v>2023</v>
      </c>
      <c r="D13" s="34">
        <v>14</v>
      </c>
      <c r="E13" s="35"/>
      <c r="F13" s="35"/>
      <c r="G13" s="36"/>
      <c r="H13" s="37">
        <v>43886652</v>
      </c>
      <c r="I13" s="38"/>
      <c r="J13" s="38"/>
      <c r="K13" s="39"/>
      <c r="L13" s="34" t="s">
        <v>96</v>
      </c>
      <c r="M13" s="35"/>
      <c r="N13" s="35"/>
      <c r="O13" s="40"/>
    </row>
    <row r="14" spans="1:15" ht="15.75" thickBot="1" x14ac:dyDescent="0.3">
      <c r="A14" s="41"/>
      <c r="B14" s="42"/>
      <c r="C14" s="20" t="s">
        <v>97</v>
      </c>
      <c r="D14" s="43">
        <v>96</v>
      </c>
      <c r="E14" s="44"/>
      <c r="F14" s="44"/>
      <c r="G14" s="45"/>
      <c r="H14" s="46">
        <v>259530880</v>
      </c>
      <c r="I14" s="47"/>
      <c r="J14" s="47"/>
      <c r="K14" s="48"/>
      <c r="L14" s="43">
        <v>0</v>
      </c>
      <c r="M14" s="44"/>
      <c r="N14" s="44"/>
      <c r="O14" s="49"/>
    </row>
    <row r="15" spans="1:15" ht="15.75" thickBot="1" x14ac:dyDescent="0.3">
      <c r="A15" s="28" t="s">
        <v>101</v>
      </c>
      <c r="B15" s="29"/>
      <c r="C15" s="1">
        <v>2018</v>
      </c>
      <c r="D15" s="34">
        <v>63</v>
      </c>
      <c r="E15" s="35"/>
      <c r="F15" s="35"/>
      <c r="G15" s="36"/>
      <c r="H15" s="37">
        <v>45697774</v>
      </c>
      <c r="I15" s="38"/>
      <c r="J15" s="38"/>
      <c r="K15" s="39"/>
      <c r="L15" s="34">
        <v>0.1</v>
      </c>
      <c r="M15" s="35"/>
      <c r="N15" s="35"/>
      <c r="O15" s="40"/>
    </row>
    <row r="16" spans="1:15" ht="15.75" thickBot="1" x14ac:dyDescent="0.3">
      <c r="A16" s="30"/>
      <c r="B16" s="31"/>
      <c r="C16" s="1">
        <v>2019</v>
      </c>
      <c r="D16" s="34">
        <v>58</v>
      </c>
      <c r="E16" s="35"/>
      <c r="F16" s="35"/>
      <c r="G16" s="36"/>
      <c r="H16" s="37">
        <v>45940321</v>
      </c>
      <c r="I16" s="38"/>
      <c r="J16" s="38"/>
      <c r="K16" s="39"/>
      <c r="L16" s="34">
        <v>0.1</v>
      </c>
      <c r="M16" s="35"/>
      <c r="N16" s="35"/>
      <c r="O16" s="40"/>
    </row>
    <row r="17" spans="1:15" ht="15.75" thickBot="1" x14ac:dyDescent="0.3">
      <c r="A17" s="30"/>
      <c r="B17" s="31"/>
      <c r="C17" s="1">
        <v>2020</v>
      </c>
      <c r="D17" s="34">
        <v>65</v>
      </c>
      <c r="E17" s="35"/>
      <c r="F17" s="35"/>
      <c r="G17" s="36"/>
      <c r="H17" s="37">
        <v>46069646</v>
      </c>
      <c r="I17" s="38"/>
      <c r="J17" s="38"/>
      <c r="K17" s="39"/>
      <c r="L17" s="34">
        <v>0.1</v>
      </c>
      <c r="M17" s="35"/>
      <c r="N17" s="35"/>
      <c r="O17" s="40"/>
    </row>
    <row r="18" spans="1:15" ht="15.75" thickBot="1" x14ac:dyDescent="0.3">
      <c r="A18" s="30"/>
      <c r="B18" s="31"/>
      <c r="C18" s="1">
        <v>2021</v>
      </c>
      <c r="D18" s="34">
        <v>61</v>
      </c>
      <c r="E18" s="35"/>
      <c r="F18" s="35"/>
      <c r="G18" s="36"/>
      <c r="H18" s="37">
        <v>45495105</v>
      </c>
      <c r="I18" s="38"/>
      <c r="J18" s="38"/>
      <c r="K18" s="39"/>
      <c r="L18" s="34">
        <v>0.1</v>
      </c>
      <c r="M18" s="35"/>
      <c r="N18" s="35"/>
      <c r="O18" s="40"/>
    </row>
    <row r="19" spans="1:15" ht="15.75" thickBot="1" x14ac:dyDescent="0.3">
      <c r="A19" s="30"/>
      <c r="B19" s="31"/>
      <c r="C19" s="1">
        <v>2022</v>
      </c>
      <c r="D19" s="34">
        <v>74</v>
      </c>
      <c r="E19" s="35"/>
      <c r="F19" s="35"/>
      <c r="G19" s="36"/>
      <c r="H19" s="37">
        <v>45501300</v>
      </c>
      <c r="I19" s="38"/>
      <c r="J19" s="38"/>
      <c r="K19" s="39"/>
      <c r="L19" s="34">
        <v>0.2</v>
      </c>
      <c r="M19" s="35"/>
      <c r="N19" s="35"/>
      <c r="O19" s="40"/>
    </row>
    <row r="20" spans="1:15" ht="15.75" thickBot="1" x14ac:dyDescent="0.3">
      <c r="A20" s="30"/>
      <c r="B20" s="31"/>
      <c r="C20" s="1">
        <v>2023</v>
      </c>
      <c r="D20" s="34">
        <v>71</v>
      </c>
      <c r="E20" s="35"/>
      <c r="F20" s="35"/>
      <c r="G20" s="36"/>
      <c r="H20" s="37">
        <v>45542516</v>
      </c>
      <c r="I20" s="38"/>
      <c r="J20" s="38"/>
      <c r="K20" s="39"/>
      <c r="L20" s="34">
        <v>0.2</v>
      </c>
      <c r="M20" s="35"/>
      <c r="N20" s="35"/>
      <c r="O20" s="40"/>
    </row>
    <row r="21" spans="1:15" ht="15.75" thickBot="1" x14ac:dyDescent="0.3">
      <c r="A21" s="41"/>
      <c r="B21" s="42"/>
      <c r="C21" s="20" t="s">
        <v>97</v>
      </c>
      <c r="D21" s="43">
        <v>392</v>
      </c>
      <c r="E21" s="44"/>
      <c r="F21" s="44"/>
      <c r="G21" s="45"/>
      <c r="H21" s="46">
        <v>274246662</v>
      </c>
      <c r="I21" s="47"/>
      <c r="J21" s="47"/>
      <c r="K21" s="48"/>
      <c r="L21" s="43">
        <v>0.1</v>
      </c>
      <c r="M21" s="44"/>
      <c r="N21" s="44"/>
      <c r="O21" s="49"/>
    </row>
    <row r="22" spans="1:15" ht="15.75" thickBot="1" x14ac:dyDescent="0.3">
      <c r="A22" s="28" t="s">
        <v>5</v>
      </c>
      <c r="B22" s="29"/>
      <c r="C22" s="1">
        <v>2018</v>
      </c>
      <c r="D22" s="34">
        <v>214</v>
      </c>
      <c r="E22" s="35"/>
      <c r="F22" s="35"/>
      <c r="G22" s="36"/>
      <c r="H22" s="37">
        <v>41277888</v>
      </c>
      <c r="I22" s="38"/>
      <c r="J22" s="38"/>
      <c r="K22" s="39"/>
      <c r="L22" s="34">
        <v>0.5</v>
      </c>
      <c r="M22" s="35"/>
      <c r="N22" s="35"/>
      <c r="O22" s="40"/>
    </row>
    <row r="23" spans="1:15" ht="15.75" thickBot="1" x14ac:dyDescent="0.3">
      <c r="A23" s="30"/>
      <c r="B23" s="31"/>
      <c r="C23" s="1">
        <v>2019</v>
      </c>
      <c r="D23" s="34">
        <v>183</v>
      </c>
      <c r="E23" s="35"/>
      <c r="F23" s="35"/>
      <c r="G23" s="36"/>
      <c r="H23" s="37">
        <v>41659144</v>
      </c>
      <c r="I23" s="38"/>
      <c r="J23" s="38"/>
      <c r="K23" s="39"/>
      <c r="L23" s="34">
        <v>0.4</v>
      </c>
      <c r="M23" s="35"/>
      <c r="N23" s="35"/>
      <c r="O23" s="40"/>
    </row>
    <row r="24" spans="1:15" ht="15.75" thickBot="1" x14ac:dyDescent="0.3">
      <c r="A24" s="30"/>
      <c r="B24" s="31"/>
      <c r="C24" s="1">
        <v>2020</v>
      </c>
      <c r="D24" s="34">
        <v>190</v>
      </c>
      <c r="E24" s="35"/>
      <c r="F24" s="35"/>
      <c r="G24" s="36"/>
      <c r="H24" s="37">
        <v>42136192</v>
      </c>
      <c r="I24" s="38"/>
      <c r="J24" s="38"/>
      <c r="K24" s="39"/>
      <c r="L24" s="34">
        <v>0.5</v>
      </c>
      <c r="M24" s="35"/>
      <c r="N24" s="35"/>
      <c r="O24" s="40"/>
    </row>
    <row r="25" spans="1:15" ht="15.75" thickBot="1" x14ac:dyDescent="0.3">
      <c r="A25" s="30"/>
      <c r="B25" s="31"/>
      <c r="C25" s="1">
        <v>2021</v>
      </c>
      <c r="D25" s="34">
        <v>247</v>
      </c>
      <c r="E25" s="35"/>
      <c r="F25" s="35"/>
      <c r="G25" s="36"/>
      <c r="H25" s="37">
        <v>43403854</v>
      </c>
      <c r="I25" s="38"/>
      <c r="J25" s="38"/>
      <c r="K25" s="39"/>
      <c r="L25" s="34">
        <v>0.6</v>
      </c>
      <c r="M25" s="35"/>
      <c r="N25" s="35"/>
      <c r="O25" s="40"/>
    </row>
    <row r="26" spans="1:15" ht="15.75" thickBot="1" x14ac:dyDescent="0.3">
      <c r="A26" s="30"/>
      <c r="B26" s="31"/>
      <c r="C26" s="1">
        <v>2022</v>
      </c>
      <c r="D26" s="34">
        <v>249</v>
      </c>
      <c r="E26" s="35"/>
      <c r="F26" s="35"/>
      <c r="G26" s="36"/>
      <c r="H26" s="37">
        <v>43695365</v>
      </c>
      <c r="I26" s="38"/>
      <c r="J26" s="38"/>
      <c r="K26" s="39"/>
      <c r="L26" s="34">
        <v>0.6</v>
      </c>
      <c r="M26" s="35"/>
      <c r="N26" s="35"/>
      <c r="O26" s="40"/>
    </row>
    <row r="27" spans="1:15" ht="15.75" thickBot="1" x14ac:dyDescent="0.3">
      <c r="A27" s="30"/>
      <c r="B27" s="31"/>
      <c r="C27" s="1">
        <v>2023</v>
      </c>
      <c r="D27" s="34">
        <v>274</v>
      </c>
      <c r="E27" s="35"/>
      <c r="F27" s="35"/>
      <c r="G27" s="36"/>
      <c r="H27" s="37">
        <v>44390693</v>
      </c>
      <c r="I27" s="38"/>
      <c r="J27" s="38"/>
      <c r="K27" s="39"/>
      <c r="L27" s="34">
        <v>0.6</v>
      </c>
      <c r="M27" s="35"/>
      <c r="N27" s="35"/>
      <c r="O27" s="40"/>
    </row>
    <row r="28" spans="1:15" ht="15.75" thickBot="1" x14ac:dyDescent="0.3">
      <c r="A28" s="41"/>
      <c r="B28" s="42"/>
      <c r="C28" s="20" t="s">
        <v>97</v>
      </c>
      <c r="D28" s="46">
        <v>1357</v>
      </c>
      <c r="E28" s="47"/>
      <c r="F28" s="47"/>
      <c r="G28" s="48"/>
      <c r="H28" s="46">
        <v>256563136</v>
      </c>
      <c r="I28" s="47"/>
      <c r="J28" s="47"/>
      <c r="K28" s="48"/>
      <c r="L28" s="43">
        <v>0.5</v>
      </c>
      <c r="M28" s="44"/>
      <c r="N28" s="44"/>
      <c r="O28" s="49"/>
    </row>
    <row r="29" spans="1:15" ht="15.75" thickBot="1" x14ac:dyDescent="0.3">
      <c r="A29" s="28" t="s">
        <v>12</v>
      </c>
      <c r="B29" s="29"/>
      <c r="C29" s="1">
        <v>2018</v>
      </c>
      <c r="D29" s="34">
        <v>631</v>
      </c>
      <c r="E29" s="35"/>
      <c r="F29" s="35"/>
      <c r="G29" s="36"/>
      <c r="H29" s="37">
        <v>41631699</v>
      </c>
      <c r="I29" s="38"/>
      <c r="J29" s="38"/>
      <c r="K29" s="39"/>
      <c r="L29" s="34">
        <v>1.5</v>
      </c>
      <c r="M29" s="35"/>
      <c r="N29" s="35"/>
      <c r="O29" s="40"/>
    </row>
    <row r="30" spans="1:15" ht="15.75" thickBot="1" x14ac:dyDescent="0.3">
      <c r="A30" s="30"/>
      <c r="B30" s="31"/>
      <c r="C30" s="1">
        <v>2019</v>
      </c>
      <c r="D30" s="34">
        <v>565</v>
      </c>
      <c r="E30" s="35"/>
      <c r="F30" s="35"/>
      <c r="G30" s="36"/>
      <c r="H30" s="37">
        <v>40874902</v>
      </c>
      <c r="I30" s="38"/>
      <c r="J30" s="38"/>
      <c r="K30" s="39"/>
      <c r="L30" s="34">
        <v>1.4</v>
      </c>
      <c r="M30" s="35"/>
      <c r="N30" s="35"/>
      <c r="O30" s="40"/>
    </row>
    <row r="31" spans="1:15" ht="15.75" thickBot="1" x14ac:dyDescent="0.3">
      <c r="A31" s="30"/>
      <c r="B31" s="31"/>
      <c r="C31" s="1">
        <v>2020</v>
      </c>
      <c r="D31" s="34">
        <v>613</v>
      </c>
      <c r="E31" s="35"/>
      <c r="F31" s="35"/>
      <c r="G31" s="36"/>
      <c r="H31" s="37">
        <v>40366133</v>
      </c>
      <c r="I31" s="38"/>
      <c r="J31" s="38"/>
      <c r="K31" s="39"/>
      <c r="L31" s="34">
        <v>1.5</v>
      </c>
      <c r="M31" s="35"/>
      <c r="N31" s="35"/>
      <c r="O31" s="40"/>
    </row>
    <row r="32" spans="1:15" ht="15.75" thickBot="1" x14ac:dyDescent="0.3">
      <c r="A32" s="30"/>
      <c r="B32" s="31"/>
      <c r="C32" s="1">
        <v>2021</v>
      </c>
      <c r="D32" s="34">
        <v>683</v>
      </c>
      <c r="E32" s="35"/>
      <c r="F32" s="35"/>
      <c r="G32" s="36"/>
      <c r="H32" s="37">
        <v>40688436</v>
      </c>
      <c r="I32" s="38"/>
      <c r="J32" s="38"/>
      <c r="K32" s="39"/>
      <c r="L32" s="34">
        <v>1.7</v>
      </c>
      <c r="M32" s="35"/>
      <c r="N32" s="35"/>
      <c r="O32" s="40"/>
    </row>
    <row r="33" spans="1:15" ht="15.75" thickBot="1" x14ac:dyDescent="0.3">
      <c r="A33" s="30"/>
      <c r="B33" s="31"/>
      <c r="C33" s="1">
        <v>2022</v>
      </c>
      <c r="D33" s="34">
        <v>874</v>
      </c>
      <c r="E33" s="35"/>
      <c r="F33" s="35"/>
      <c r="G33" s="36"/>
      <c r="H33" s="37">
        <v>40431645</v>
      </c>
      <c r="I33" s="38"/>
      <c r="J33" s="38"/>
      <c r="K33" s="39"/>
      <c r="L33" s="34">
        <v>2.2000000000000002</v>
      </c>
      <c r="M33" s="35"/>
      <c r="N33" s="35"/>
      <c r="O33" s="40"/>
    </row>
    <row r="34" spans="1:15" ht="15.75" thickBot="1" x14ac:dyDescent="0.3">
      <c r="A34" s="30"/>
      <c r="B34" s="31"/>
      <c r="C34" s="1">
        <v>2023</v>
      </c>
      <c r="D34" s="34">
        <v>805</v>
      </c>
      <c r="E34" s="35"/>
      <c r="F34" s="35"/>
      <c r="G34" s="36"/>
      <c r="H34" s="37">
        <v>40493781</v>
      </c>
      <c r="I34" s="38"/>
      <c r="J34" s="38"/>
      <c r="K34" s="39"/>
      <c r="L34" s="34">
        <v>2</v>
      </c>
      <c r="M34" s="35"/>
      <c r="N34" s="35"/>
      <c r="O34" s="40"/>
    </row>
    <row r="35" spans="1:15" ht="15.75" thickBot="1" x14ac:dyDescent="0.3">
      <c r="A35" s="41"/>
      <c r="B35" s="42"/>
      <c r="C35" s="20" t="s">
        <v>97</v>
      </c>
      <c r="D35" s="46">
        <v>4171</v>
      </c>
      <c r="E35" s="47"/>
      <c r="F35" s="47"/>
      <c r="G35" s="48"/>
      <c r="H35" s="46">
        <v>244486596</v>
      </c>
      <c r="I35" s="47"/>
      <c r="J35" s="47"/>
      <c r="K35" s="48"/>
      <c r="L35" s="43">
        <v>1.7</v>
      </c>
      <c r="M35" s="44"/>
      <c r="N35" s="44"/>
      <c r="O35" s="49"/>
    </row>
    <row r="36" spans="1:15" ht="15.75" thickBot="1" x14ac:dyDescent="0.3">
      <c r="A36" s="28" t="s">
        <v>79</v>
      </c>
      <c r="B36" s="29"/>
      <c r="C36" s="1">
        <v>2018</v>
      </c>
      <c r="D36" s="37">
        <v>1943</v>
      </c>
      <c r="E36" s="38"/>
      <c r="F36" s="38"/>
      <c r="G36" s="39"/>
      <c r="H36" s="37">
        <v>42272636</v>
      </c>
      <c r="I36" s="38"/>
      <c r="J36" s="38"/>
      <c r="K36" s="39"/>
      <c r="L36" s="34">
        <v>4.5999999999999996</v>
      </c>
      <c r="M36" s="35"/>
      <c r="N36" s="35"/>
      <c r="O36" s="40"/>
    </row>
    <row r="37" spans="1:15" ht="15.75" thickBot="1" x14ac:dyDescent="0.3">
      <c r="A37" s="30"/>
      <c r="B37" s="31"/>
      <c r="C37" s="1">
        <v>2019</v>
      </c>
      <c r="D37" s="37">
        <v>1584</v>
      </c>
      <c r="E37" s="38"/>
      <c r="F37" s="38"/>
      <c r="G37" s="39"/>
      <c r="H37" s="37">
        <v>42448537</v>
      </c>
      <c r="I37" s="38"/>
      <c r="J37" s="38"/>
      <c r="K37" s="39"/>
      <c r="L37" s="34">
        <v>3.7</v>
      </c>
      <c r="M37" s="35"/>
      <c r="N37" s="35"/>
      <c r="O37" s="40"/>
    </row>
    <row r="38" spans="1:15" ht="15.75" thickBot="1" x14ac:dyDescent="0.3">
      <c r="A38" s="30"/>
      <c r="B38" s="31"/>
      <c r="C38" s="1">
        <v>2020</v>
      </c>
      <c r="D38" s="37">
        <v>1828</v>
      </c>
      <c r="E38" s="38"/>
      <c r="F38" s="38"/>
      <c r="G38" s="39"/>
      <c r="H38" s="37">
        <v>42403677</v>
      </c>
      <c r="I38" s="38"/>
      <c r="J38" s="38"/>
      <c r="K38" s="39"/>
      <c r="L38" s="34">
        <v>4.3</v>
      </c>
      <c r="M38" s="35"/>
      <c r="N38" s="35"/>
      <c r="O38" s="40"/>
    </row>
    <row r="39" spans="1:15" ht="15.75" thickBot="1" x14ac:dyDescent="0.3">
      <c r="A39" s="30"/>
      <c r="B39" s="31"/>
      <c r="C39" s="1">
        <v>2021</v>
      </c>
      <c r="D39" s="37">
        <v>2014</v>
      </c>
      <c r="E39" s="38"/>
      <c r="F39" s="38"/>
      <c r="G39" s="39"/>
      <c r="H39" s="37">
        <v>42803064</v>
      </c>
      <c r="I39" s="38"/>
      <c r="J39" s="38"/>
      <c r="K39" s="39"/>
      <c r="L39" s="34">
        <v>4.7</v>
      </c>
      <c r="M39" s="35"/>
      <c r="N39" s="35"/>
      <c r="O39" s="40"/>
    </row>
    <row r="40" spans="1:15" ht="15.75" thickBot="1" x14ac:dyDescent="0.3">
      <c r="A40" s="30"/>
      <c r="B40" s="31"/>
      <c r="C40" s="1">
        <v>2022</v>
      </c>
      <c r="D40" s="37">
        <v>2577</v>
      </c>
      <c r="E40" s="38"/>
      <c r="F40" s="38"/>
      <c r="G40" s="39"/>
      <c r="H40" s="37">
        <v>42085437</v>
      </c>
      <c r="I40" s="38"/>
      <c r="J40" s="38"/>
      <c r="K40" s="39"/>
      <c r="L40" s="34">
        <v>6.1</v>
      </c>
      <c r="M40" s="35"/>
      <c r="N40" s="35"/>
      <c r="O40" s="40"/>
    </row>
    <row r="41" spans="1:15" ht="15.75" thickBot="1" x14ac:dyDescent="0.3">
      <c r="A41" s="30"/>
      <c r="B41" s="31"/>
      <c r="C41" s="1">
        <v>2023</v>
      </c>
      <c r="D41" s="37">
        <v>2499</v>
      </c>
      <c r="E41" s="38"/>
      <c r="F41" s="38"/>
      <c r="G41" s="39"/>
      <c r="H41" s="37">
        <v>41854411</v>
      </c>
      <c r="I41" s="38"/>
      <c r="J41" s="38"/>
      <c r="K41" s="39"/>
      <c r="L41" s="34">
        <v>6</v>
      </c>
      <c r="M41" s="35"/>
      <c r="N41" s="35"/>
      <c r="O41" s="40"/>
    </row>
    <row r="42" spans="1:15" ht="15.75" thickBot="1" x14ac:dyDescent="0.3">
      <c r="A42" s="41"/>
      <c r="B42" s="42"/>
      <c r="C42" s="20" t="s">
        <v>97</v>
      </c>
      <c r="D42" s="46">
        <v>12445</v>
      </c>
      <c r="E42" s="47"/>
      <c r="F42" s="47"/>
      <c r="G42" s="48"/>
      <c r="H42" s="46">
        <v>253867762</v>
      </c>
      <c r="I42" s="47"/>
      <c r="J42" s="47"/>
      <c r="K42" s="48"/>
      <c r="L42" s="43">
        <v>4.9000000000000004</v>
      </c>
      <c r="M42" s="44"/>
      <c r="N42" s="44"/>
      <c r="O42" s="49"/>
    </row>
    <row r="43" spans="1:15" ht="15.75" thickBot="1" x14ac:dyDescent="0.3">
      <c r="A43" s="28" t="s">
        <v>80</v>
      </c>
      <c r="B43" s="29"/>
      <c r="C43" s="1">
        <v>2018</v>
      </c>
      <c r="D43" s="37">
        <v>3445</v>
      </c>
      <c r="E43" s="38"/>
      <c r="F43" s="38"/>
      <c r="G43" s="39"/>
      <c r="H43" s="37">
        <v>30492316</v>
      </c>
      <c r="I43" s="38"/>
      <c r="J43" s="38"/>
      <c r="K43" s="39"/>
      <c r="L43" s="34">
        <v>11.3</v>
      </c>
      <c r="M43" s="35"/>
      <c r="N43" s="35"/>
      <c r="O43" s="40"/>
    </row>
    <row r="44" spans="1:15" ht="15.75" thickBot="1" x14ac:dyDescent="0.3">
      <c r="A44" s="30"/>
      <c r="B44" s="31"/>
      <c r="C44" s="1">
        <v>2019</v>
      </c>
      <c r="D44" s="37">
        <v>3071</v>
      </c>
      <c r="E44" s="38"/>
      <c r="F44" s="38"/>
      <c r="G44" s="39"/>
      <c r="H44" s="37">
        <v>31483433</v>
      </c>
      <c r="I44" s="38"/>
      <c r="J44" s="38"/>
      <c r="K44" s="39"/>
      <c r="L44" s="34">
        <v>9.8000000000000007</v>
      </c>
      <c r="M44" s="35"/>
      <c r="N44" s="35"/>
      <c r="O44" s="40"/>
    </row>
    <row r="45" spans="1:15" ht="15.75" thickBot="1" x14ac:dyDescent="0.3">
      <c r="A45" s="30"/>
      <c r="B45" s="31"/>
      <c r="C45" s="1">
        <v>2020</v>
      </c>
      <c r="D45" s="37">
        <v>3562</v>
      </c>
      <c r="E45" s="38"/>
      <c r="F45" s="38"/>
      <c r="G45" s="39"/>
      <c r="H45" s="37">
        <v>32549398</v>
      </c>
      <c r="I45" s="38"/>
      <c r="J45" s="38"/>
      <c r="K45" s="39"/>
      <c r="L45" s="34">
        <v>10.9</v>
      </c>
      <c r="M45" s="35"/>
      <c r="N45" s="35"/>
      <c r="O45" s="40"/>
    </row>
    <row r="46" spans="1:15" ht="15.75" thickBot="1" x14ac:dyDescent="0.3">
      <c r="A46" s="30"/>
      <c r="B46" s="31"/>
      <c r="C46" s="1">
        <v>2021</v>
      </c>
      <c r="D46" s="37">
        <v>4150</v>
      </c>
      <c r="E46" s="38"/>
      <c r="F46" s="38"/>
      <c r="G46" s="39"/>
      <c r="H46" s="37">
        <v>33666122</v>
      </c>
      <c r="I46" s="38"/>
      <c r="J46" s="38"/>
      <c r="K46" s="39"/>
      <c r="L46" s="34">
        <v>12.3</v>
      </c>
      <c r="M46" s="35"/>
      <c r="N46" s="35"/>
      <c r="O46" s="40"/>
    </row>
    <row r="47" spans="1:15" ht="15.75" thickBot="1" x14ac:dyDescent="0.3">
      <c r="A47" s="30"/>
      <c r="B47" s="31"/>
      <c r="C47" s="1">
        <v>2022</v>
      </c>
      <c r="D47" s="37">
        <v>5290</v>
      </c>
      <c r="E47" s="38"/>
      <c r="F47" s="38"/>
      <c r="G47" s="39"/>
      <c r="H47" s="37">
        <v>33788439</v>
      </c>
      <c r="I47" s="38"/>
      <c r="J47" s="38"/>
      <c r="K47" s="39"/>
      <c r="L47" s="34">
        <v>15.7</v>
      </c>
      <c r="M47" s="35"/>
      <c r="N47" s="35"/>
      <c r="O47" s="40"/>
    </row>
    <row r="48" spans="1:15" ht="15.75" thickBot="1" x14ac:dyDescent="0.3">
      <c r="A48" s="30"/>
      <c r="B48" s="31"/>
      <c r="C48" s="1">
        <v>2023</v>
      </c>
      <c r="D48" s="37">
        <v>5331</v>
      </c>
      <c r="E48" s="38"/>
      <c r="F48" s="38"/>
      <c r="G48" s="39"/>
      <c r="H48" s="37">
        <v>34685284</v>
      </c>
      <c r="I48" s="38"/>
      <c r="J48" s="38"/>
      <c r="K48" s="39"/>
      <c r="L48" s="34">
        <v>15.4</v>
      </c>
      <c r="M48" s="35"/>
      <c r="N48" s="35"/>
      <c r="O48" s="40"/>
    </row>
    <row r="49" spans="1:15" ht="15.75" thickBot="1" x14ac:dyDescent="0.3">
      <c r="A49" s="41"/>
      <c r="B49" s="42"/>
      <c r="C49" s="20" t="s">
        <v>97</v>
      </c>
      <c r="D49" s="46">
        <v>24849</v>
      </c>
      <c r="E49" s="47"/>
      <c r="F49" s="47"/>
      <c r="G49" s="48"/>
      <c r="H49" s="46">
        <v>196664992</v>
      </c>
      <c r="I49" s="47"/>
      <c r="J49" s="47"/>
      <c r="K49" s="48"/>
      <c r="L49" s="43">
        <v>12.6</v>
      </c>
      <c r="M49" s="44"/>
      <c r="N49" s="44"/>
      <c r="O49" s="49"/>
    </row>
    <row r="50" spans="1:15" ht="15.75" thickBot="1" x14ac:dyDescent="0.3">
      <c r="A50" s="28" t="s">
        <v>81</v>
      </c>
      <c r="B50" s="29"/>
      <c r="C50" s="1">
        <v>2018</v>
      </c>
      <c r="D50" s="37">
        <v>5372</v>
      </c>
      <c r="E50" s="38"/>
      <c r="F50" s="38"/>
      <c r="G50" s="39"/>
      <c r="H50" s="37">
        <v>15394374</v>
      </c>
      <c r="I50" s="38"/>
      <c r="J50" s="38"/>
      <c r="K50" s="39"/>
      <c r="L50" s="34">
        <v>34.9</v>
      </c>
      <c r="M50" s="35"/>
      <c r="N50" s="35"/>
      <c r="O50" s="40"/>
    </row>
    <row r="51" spans="1:15" ht="15.75" thickBot="1" x14ac:dyDescent="0.3">
      <c r="A51" s="30"/>
      <c r="B51" s="31"/>
      <c r="C51" s="1">
        <v>2019</v>
      </c>
      <c r="D51" s="37">
        <v>4902</v>
      </c>
      <c r="E51" s="38"/>
      <c r="F51" s="38"/>
      <c r="G51" s="39"/>
      <c r="H51" s="37">
        <v>15969872</v>
      </c>
      <c r="I51" s="38"/>
      <c r="J51" s="38"/>
      <c r="K51" s="39"/>
      <c r="L51" s="34">
        <v>30.7</v>
      </c>
      <c r="M51" s="35"/>
      <c r="N51" s="35"/>
      <c r="O51" s="40"/>
    </row>
    <row r="52" spans="1:15" ht="15.75" thickBot="1" x14ac:dyDescent="0.3">
      <c r="A52" s="30"/>
      <c r="B52" s="31"/>
      <c r="C52" s="1">
        <v>2020</v>
      </c>
      <c r="D52" s="37">
        <v>5645</v>
      </c>
      <c r="E52" s="38"/>
      <c r="F52" s="38"/>
      <c r="G52" s="39"/>
      <c r="H52" s="37">
        <v>16451547</v>
      </c>
      <c r="I52" s="38"/>
      <c r="J52" s="38"/>
      <c r="K52" s="39"/>
      <c r="L52" s="34">
        <v>34.299999999999997</v>
      </c>
      <c r="M52" s="35"/>
      <c r="N52" s="35"/>
      <c r="O52" s="40"/>
    </row>
    <row r="53" spans="1:15" ht="15.75" thickBot="1" x14ac:dyDescent="0.3">
      <c r="A53" s="30"/>
      <c r="B53" s="31"/>
      <c r="C53" s="1">
        <v>2021</v>
      </c>
      <c r="D53" s="37">
        <v>6258</v>
      </c>
      <c r="E53" s="38"/>
      <c r="F53" s="38"/>
      <c r="G53" s="39"/>
      <c r="H53" s="37">
        <v>16206075</v>
      </c>
      <c r="I53" s="38"/>
      <c r="J53" s="38"/>
      <c r="K53" s="39"/>
      <c r="L53" s="34">
        <v>38.6</v>
      </c>
      <c r="M53" s="35"/>
      <c r="N53" s="35"/>
      <c r="O53" s="40"/>
    </row>
    <row r="54" spans="1:15" ht="15.75" thickBot="1" x14ac:dyDescent="0.3">
      <c r="A54" s="30"/>
      <c r="B54" s="31"/>
      <c r="C54" s="1">
        <v>2022</v>
      </c>
      <c r="D54" s="37">
        <v>7818</v>
      </c>
      <c r="E54" s="38"/>
      <c r="F54" s="38"/>
      <c r="G54" s="39"/>
      <c r="H54" s="37">
        <v>17520545</v>
      </c>
      <c r="I54" s="38"/>
      <c r="J54" s="38"/>
      <c r="K54" s="39"/>
      <c r="L54" s="34">
        <v>44.6</v>
      </c>
      <c r="M54" s="35"/>
      <c r="N54" s="35"/>
      <c r="O54" s="40"/>
    </row>
    <row r="55" spans="1:15" ht="15.75" thickBot="1" x14ac:dyDescent="0.3">
      <c r="A55" s="30"/>
      <c r="B55" s="31"/>
      <c r="C55" s="1">
        <v>2023</v>
      </c>
      <c r="D55" s="37">
        <v>8112</v>
      </c>
      <c r="E55" s="38"/>
      <c r="F55" s="38"/>
      <c r="G55" s="39"/>
      <c r="H55" s="37">
        <v>18368097</v>
      </c>
      <c r="I55" s="38"/>
      <c r="J55" s="38"/>
      <c r="K55" s="39"/>
      <c r="L55" s="34">
        <v>44.2</v>
      </c>
      <c r="M55" s="35"/>
      <c r="N55" s="35"/>
      <c r="O55" s="40"/>
    </row>
    <row r="56" spans="1:15" ht="15.75" thickBot="1" x14ac:dyDescent="0.3">
      <c r="A56" s="41"/>
      <c r="B56" s="42"/>
      <c r="C56" s="20" t="s">
        <v>97</v>
      </c>
      <c r="D56" s="46">
        <v>38107</v>
      </c>
      <c r="E56" s="47"/>
      <c r="F56" s="47"/>
      <c r="G56" s="48"/>
      <c r="H56" s="46">
        <v>99910510</v>
      </c>
      <c r="I56" s="47"/>
      <c r="J56" s="47"/>
      <c r="K56" s="48"/>
      <c r="L56" s="43">
        <v>38.1</v>
      </c>
      <c r="M56" s="44"/>
      <c r="N56" s="44"/>
      <c r="O56" s="49"/>
    </row>
    <row r="57" spans="1:15" ht="15.75" thickBot="1" x14ac:dyDescent="0.3">
      <c r="A57" s="28" t="s">
        <v>82</v>
      </c>
      <c r="B57" s="29"/>
      <c r="C57" s="1">
        <v>2018</v>
      </c>
      <c r="D57" s="37">
        <v>8433</v>
      </c>
      <c r="E57" s="38"/>
      <c r="F57" s="38"/>
      <c r="G57" s="39"/>
      <c r="H57" s="37">
        <v>6544503</v>
      </c>
      <c r="I57" s="38"/>
      <c r="J57" s="38"/>
      <c r="K57" s="39"/>
      <c r="L57" s="34">
        <v>128.9</v>
      </c>
      <c r="M57" s="35"/>
      <c r="N57" s="35"/>
      <c r="O57" s="40"/>
    </row>
    <row r="58" spans="1:15" ht="15.75" thickBot="1" x14ac:dyDescent="0.3">
      <c r="A58" s="30"/>
      <c r="B58" s="31"/>
      <c r="C58" s="1">
        <v>2019</v>
      </c>
      <c r="D58" s="37">
        <v>7241</v>
      </c>
      <c r="E58" s="38"/>
      <c r="F58" s="38"/>
      <c r="G58" s="39"/>
      <c r="H58" s="37">
        <v>6604958</v>
      </c>
      <c r="I58" s="38"/>
      <c r="J58" s="38"/>
      <c r="K58" s="39"/>
      <c r="L58" s="34">
        <v>109.6</v>
      </c>
      <c r="M58" s="35"/>
      <c r="N58" s="35"/>
      <c r="O58" s="40"/>
    </row>
    <row r="59" spans="1:15" ht="15.75" thickBot="1" x14ac:dyDescent="0.3">
      <c r="A59" s="30"/>
      <c r="B59" s="31"/>
      <c r="C59" s="1">
        <v>2020</v>
      </c>
      <c r="D59" s="37">
        <v>8043</v>
      </c>
      <c r="E59" s="38"/>
      <c r="F59" s="38"/>
      <c r="G59" s="39"/>
      <c r="H59" s="37">
        <v>6658420</v>
      </c>
      <c r="I59" s="38"/>
      <c r="J59" s="38"/>
      <c r="K59" s="39"/>
      <c r="L59" s="34">
        <v>120.8</v>
      </c>
      <c r="M59" s="35"/>
      <c r="N59" s="35"/>
      <c r="O59" s="40"/>
    </row>
    <row r="60" spans="1:15" ht="15.75" thickBot="1" x14ac:dyDescent="0.3">
      <c r="A60" s="30"/>
      <c r="B60" s="31"/>
      <c r="C60" s="1">
        <v>2021</v>
      </c>
      <c r="D60" s="37">
        <v>8618</v>
      </c>
      <c r="E60" s="38"/>
      <c r="F60" s="38"/>
      <c r="G60" s="39"/>
      <c r="H60" s="37">
        <v>5975756</v>
      </c>
      <c r="I60" s="38"/>
      <c r="J60" s="38"/>
      <c r="K60" s="39"/>
      <c r="L60" s="34">
        <v>144.19999999999999</v>
      </c>
      <c r="M60" s="35"/>
      <c r="N60" s="35"/>
      <c r="O60" s="40"/>
    </row>
    <row r="61" spans="1:15" ht="15.75" thickBot="1" x14ac:dyDescent="0.3">
      <c r="A61" s="30"/>
      <c r="B61" s="31"/>
      <c r="C61" s="1">
        <v>2022</v>
      </c>
      <c r="D61" s="37">
        <v>10156</v>
      </c>
      <c r="E61" s="38"/>
      <c r="F61" s="38"/>
      <c r="G61" s="39"/>
      <c r="H61" s="37">
        <v>6485868</v>
      </c>
      <c r="I61" s="38"/>
      <c r="J61" s="38"/>
      <c r="K61" s="39"/>
      <c r="L61" s="34">
        <v>156.6</v>
      </c>
      <c r="M61" s="35"/>
      <c r="N61" s="35"/>
      <c r="O61" s="40"/>
    </row>
    <row r="62" spans="1:15" ht="15.75" thickBot="1" x14ac:dyDescent="0.3">
      <c r="A62" s="30"/>
      <c r="B62" s="31"/>
      <c r="C62" s="1">
        <v>2023</v>
      </c>
      <c r="D62" s="37">
        <v>10244</v>
      </c>
      <c r="E62" s="38"/>
      <c r="F62" s="38"/>
      <c r="G62" s="39"/>
      <c r="H62" s="37">
        <v>6194980</v>
      </c>
      <c r="I62" s="38"/>
      <c r="J62" s="38"/>
      <c r="K62" s="39"/>
      <c r="L62" s="34">
        <v>165.4</v>
      </c>
      <c r="M62" s="35"/>
      <c r="N62" s="35"/>
      <c r="O62" s="40"/>
    </row>
    <row r="63" spans="1:15" ht="15.75" thickBot="1" x14ac:dyDescent="0.3">
      <c r="A63" s="32"/>
      <c r="B63" s="33"/>
      <c r="C63" s="21" t="s">
        <v>97</v>
      </c>
      <c r="D63" s="52">
        <v>52735</v>
      </c>
      <c r="E63" s="53"/>
      <c r="F63" s="53"/>
      <c r="G63" s="54"/>
      <c r="H63" s="52">
        <v>38464485</v>
      </c>
      <c r="I63" s="53"/>
      <c r="J63" s="53"/>
      <c r="K63" s="54"/>
      <c r="L63" s="55">
        <v>137.1</v>
      </c>
      <c r="M63" s="56"/>
      <c r="N63" s="56"/>
      <c r="O63" s="57"/>
    </row>
    <row r="64" spans="1:15" ht="15.75" thickTop="1" x14ac:dyDescent="0.25"/>
  </sheetData>
  <mergeCells count="197">
    <mergeCell ref="D63:G63"/>
    <mergeCell ref="H63:K63"/>
    <mergeCell ref="L63:O63"/>
    <mergeCell ref="D61:G61"/>
    <mergeCell ref="H61:K61"/>
    <mergeCell ref="L61:O61"/>
    <mergeCell ref="D62:G62"/>
    <mergeCell ref="H62:K62"/>
    <mergeCell ref="L62:O62"/>
    <mergeCell ref="D59:G59"/>
    <mergeCell ref="H59:K59"/>
    <mergeCell ref="L59:O59"/>
    <mergeCell ref="D60:G60"/>
    <mergeCell ref="H60:K60"/>
    <mergeCell ref="L60:O60"/>
    <mergeCell ref="D56:G56"/>
    <mergeCell ref="H56:K56"/>
    <mergeCell ref="L56:O56"/>
    <mergeCell ref="A57:B63"/>
    <mergeCell ref="D57:G57"/>
    <mergeCell ref="H57:K57"/>
    <mergeCell ref="L57:O57"/>
    <mergeCell ref="D58:G58"/>
    <mergeCell ref="H58:K58"/>
    <mergeCell ref="L58:O58"/>
    <mergeCell ref="D54:G54"/>
    <mergeCell ref="H54:K54"/>
    <mergeCell ref="L54:O54"/>
    <mergeCell ref="D55:G55"/>
    <mergeCell ref="H55:K55"/>
    <mergeCell ref="L55:O55"/>
    <mergeCell ref="D52:G52"/>
    <mergeCell ref="H52:K52"/>
    <mergeCell ref="L52:O52"/>
    <mergeCell ref="D53:G53"/>
    <mergeCell ref="H53:K53"/>
    <mergeCell ref="L53:O53"/>
    <mergeCell ref="D49:G49"/>
    <mergeCell ref="H49:K49"/>
    <mergeCell ref="L49:O49"/>
    <mergeCell ref="A50:B56"/>
    <mergeCell ref="D50:G50"/>
    <mergeCell ref="H50:K50"/>
    <mergeCell ref="L50:O50"/>
    <mergeCell ref="D51:G51"/>
    <mergeCell ref="H51:K51"/>
    <mergeCell ref="L51:O51"/>
    <mergeCell ref="D47:G47"/>
    <mergeCell ref="H47:K47"/>
    <mergeCell ref="L47:O47"/>
    <mergeCell ref="D48:G48"/>
    <mergeCell ref="H48:K48"/>
    <mergeCell ref="L48:O48"/>
    <mergeCell ref="D45:G45"/>
    <mergeCell ref="H45:K45"/>
    <mergeCell ref="L45:O45"/>
    <mergeCell ref="D46:G46"/>
    <mergeCell ref="H46:K46"/>
    <mergeCell ref="L46:O46"/>
    <mergeCell ref="D42:G42"/>
    <mergeCell ref="H42:K42"/>
    <mergeCell ref="L42:O42"/>
    <mergeCell ref="A43:B49"/>
    <mergeCell ref="D43:G43"/>
    <mergeCell ref="H43:K43"/>
    <mergeCell ref="L43:O43"/>
    <mergeCell ref="D44:G44"/>
    <mergeCell ref="H44:K44"/>
    <mergeCell ref="L44:O44"/>
    <mergeCell ref="D40:G40"/>
    <mergeCell ref="H40:K40"/>
    <mergeCell ref="L40:O40"/>
    <mergeCell ref="D41:G41"/>
    <mergeCell ref="H41:K41"/>
    <mergeCell ref="L41:O41"/>
    <mergeCell ref="D38:G38"/>
    <mergeCell ref="H38:K38"/>
    <mergeCell ref="L38:O38"/>
    <mergeCell ref="D39:G39"/>
    <mergeCell ref="H39:K39"/>
    <mergeCell ref="L39:O39"/>
    <mergeCell ref="D35:G35"/>
    <mergeCell ref="H35:K35"/>
    <mergeCell ref="L35:O35"/>
    <mergeCell ref="A36:B42"/>
    <mergeCell ref="D36:G36"/>
    <mergeCell ref="H36:K36"/>
    <mergeCell ref="L36:O36"/>
    <mergeCell ref="D37:G37"/>
    <mergeCell ref="H37:K37"/>
    <mergeCell ref="L37:O37"/>
    <mergeCell ref="D33:G33"/>
    <mergeCell ref="H33:K33"/>
    <mergeCell ref="L33:O33"/>
    <mergeCell ref="D34:G34"/>
    <mergeCell ref="H34:K34"/>
    <mergeCell ref="L34:O34"/>
    <mergeCell ref="D31:G31"/>
    <mergeCell ref="H31:K31"/>
    <mergeCell ref="L31:O31"/>
    <mergeCell ref="D32:G32"/>
    <mergeCell ref="H32:K32"/>
    <mergeCell ref="L32:O32"/>
    <mergeCell ref="D28:G28"/>
    <mergeCell ref="H28:K28"/>
    <mergeCell ref="L28:O28"/>
    <mergeCell ref="A29:B35"/>
    <mergeCell ref="D29:G29"/>
    <mergeCell ref="H29:K29"/>
    <mergeCell ref="L29:O29"/>
    <mergeCell ref="D30:G30"/>
    <mergeCell ref="H30:K30"/>
    <mergeCell ref="L30:O30"/>
    <mergeCell ref="D26:G26"/>
    <mergeCell ref="H26:K26"/>
    <mergeCell ref="L26:O26"/>
    <mergeCell ref="D27:G27"/>
    <mergeCell ref="H27:K27"/>
    <mergeCell ref="L27:O27"/>
    <mergeCell ref="D24:G24"/>
    <mergeCell ref="H24:K24"/>
    <mergeCell ref="L24:O24"/>
    <mergeCell ref="D25:G25"/>
    <mergeCell ref="H25:K25"/>
    <mergeCell ref="L25:O25"/>
    <mergeCell ref="D21:G21"/>
    <mergeCell ref="H21:K21"/>
    <mergeCell ref="L21:O21"/>
    <mergeCell ref="A22:B28"/>
    <mergeCell ref="D22:G22"/>
    <mergeCell ref="H22:K22"/>
    <mergeCell ref="L22:O22"/>
    <mergeCell ref="D23:G23"/>
    <mergeCell ref="H23:K23"/>
    <mergeCell ref="L23:O23"/>
    <mergeCell ref="D19:G19"/>
    <mergeCell ref="H19:K19"/>
    <mergeCell ref="L19:O19"/>
    <mergeCell ref="D20:G20"/>
    <mergeCell ref="H20:K20"/>
    <mergeCell ref="L20:O20"/>
    <mergeCell ref="D17:G17"/>
    <mergeCell ref="H17:K17"/>
    <mergeCell ref="L17:O17"/>
    <mergeCell ref="D18:G18"/>
    <mergeCell ref="H18:K18"/>
    <mergeCell ref="L18:O18"/>
    <mergeCell ref="D14:G14"/>
    <mergeCell ref="H14:K14"/>
    <mergeCell ref="L14:O14"/>
    <mergeCell ref="A15:B21"/>
    <mergeCell ref="D15:G15"/>
    <mergeCell ref="H15:K15"/>
    <mergeCell ref="L15:O15"/>
    <mergeCell ref="D16:G16"/>
    <mergeCell ref="H16:K16"/>
    <mergeCell ref="L16:O16"/>
    <mergeCell ref="D12:G12"/>
    <mergeCell ref="H12:K12"/>
    <mergeCell ref="L12:O12"/>
    <mergeCell ref="D13:G13"/>
    <mergeCell ref="H13:K13"/>
    <mergeCell ref="L13:O13"/>
    <mergeCell ref="L9:O9"/>
    <mergeCell ref="D10:G10"/>
    <mergeCell ref="H10:K10"/>
    <mergeCell ref="L10:O10"/>
    <mergeCell ref="D11:G11"/>
    <mergeCell ref="H11:K11"/>
    <mergeCell ref="L11:O11"/>
    <mergeCell ref="A7:B7"/>
    <mergeCell ref="D7:G7"/>
    <mergeCell ref="H7:K7"/>
    <mergeCell ref="L7:O7"/>
    <mergeCell ref="A8:B14"/>
    <mergeCell ref="D8:G8"/>
    <mergeCell ref="H8:K8"/>
    <mergeCell ref="L8:O8"/>
    <mergeCell ref="D9:G9"/>
    <mergeCell ref="H9:K9"/>
    <mergeCell ref="D5:G5"/>
    <mergeCell ref="H5:K5"/>
    <mergeCell ref="L5:O5"/>
    <mergeCell ref="A6:B6"/>
    <mergeCell ref="D6:G6"/>
    <mergeCell ref="H6:K6"/>
    <mergeCell ref="L6:O6"/>
    <mergeCell ref="A2:B5"/>
    <mergeCell ref="D2:G2"/>
    <mergeCell ref="H2:K2"/>
    <mergeCell ref="L2:O2"/>
    <mergeCell ref="D3:G3"/>
    <mergeCell ref="H3:K3"/>
    <mergeCell ref="L3:O3"/>
    <mergeCell ref="D4:G4"/>
    <mergeCell ref="H4:K4"/>
    <mergeCell ref="L4:O4"/>
  </mergeCells>
  <hyperlinks>
    <hyperlink ref="E1" r:id="rId1" tooltip="Click to hide this measure column, use Options above to restore it." display="https://wonder.cdc.gov/controller/datarequest/D157;jsessionid=0B61C6CD6983C5242944E197C125?stage=results&amp;action=hide&amp;measure=D157.M1" xr:uid="{CE7C2FE2-1B3D-4549-9ADF-D22FA9A337BC}"/>
    <hyperlink ref="I1" r:id="rId2" tooltip="Click to hide this measure column, use Options above to restore it." display="https://wonder.cdc.gov/controller/datarequest/D157;jsessionid=0B61C6CD6983C5242944E197C125?stage=results&amp;action=hide&amp;measure=D157.M2" xr:uid="{4A19A8B2-4C70-40A5-BCE2-94C62A73A25C}"/>
    <hyperlink ref="M1" r:id="rId3" tooltip="Click to hide this measure column, use Options above to restore it." display="https://wonder.cdc.gov/controller/datarequest/D157;jsessionid=0B61C6CD6983C5242944E197C125?stage=results&amp;action=hide&amp;measure=D157.M3" xr:uid="{FF201223-D145-420F-A847-769F8503F077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7E1A-A270-420E-B31C-CC153AE5CD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31A9-4946-4D0F-B336-3853B03F8F99}">
  <dimension ref="A1:D368"/>
  <sheetViews>
    <sheetView workbookViewId="0"/>
  </sheetViews>
  <sheetFormatPr defaultRowHeight="15" x14ac:dyDescent="0.25"/>
  <cols>
    <col min="3" max="3" width="10.42578125" bestFit="1" customWidth="1"/>
  </cols>
  <sheetData>
    <row r="1" spans="1:4" ht="15.75" thickBot="1" x14ac:dyDescent="0.3">
      <c r="A1" t="s">
        <v>83</v>
      </c>
      <c r="B1" t="s">
        <v>89</v>
      </c>
      <c r="C1" t="s">
        <v>0</v>
      </c>
      <c r="D1" t="s">
        <v>84</v>
      </c>
    </row>
    <row r="2" spans="1:4" ht="26.25" thickBot="1" x14ac:dyDescent="0.3">
      <c r="A2" s="9" t="s">
        <v>5</v>
      </c>
      <c r="B2" s="1" t="s">
        <v>6</v>
      </c>
      <c r="C2" s="19">
        <f>DATEVALUE(SUBSTITUTE(SUBSTITUTE(B2,".",""),",",""))</f>
        <v>43466</v>
      </c>
      <c r="D2" s="3">
        <v>10</v>
      </c>
    </row>
    <row r="3" spans="1:4" ht="26.25" thickBot="1" x14ac:dyDescent="0.3">
      <c r="A3" s="9" t="s">
        <v>5</v>
      </c>
      <c r="B3" s="1" t="s">
        <v>7</v>
      </c>
      <c r="C3" s="19">
        <f t="shared" ref="C3:C66" si="0">DATEVALUE(SUBSTITUTE(SUBSTITUTE(B3,".",""),",",""))</f>
        <v>43922</v>
      </c>
      <c r="D3" s="3">
        <v>10</v>
      </c>
    </row>
    <row r="4" spans="1:4" ht="26.25" thickBot="1" x14ac:dyDescent="0.3">
      <c r="A4" s="9" t="s">
        <v>5</v>
      </c>
      <c r="B4" s="1" t="s">
        <v>8</v>
      </c>
      <c r="C4" s="19">
        <f t="shared" si="0"/>
        <v>44197</v>
      </c>
      <c r="D4" s="3">
        <v>10</v>
      </c>
    </row>
    <row r="5" spans="1:4" ht="26.25" thickBot="1" x14ac:dyDescent="0.3">
      <c r="A5" s="9" t="s">
        <v>5</v>
      </c>
      <c r="B5" s="1" t="s">
        <v>9</v>
      </c>
      <c r="C5" s="19">
        <f t="shared" si="0"/>
        <v>44531</v>
      </c>
      <c r="D5" s="3">
        <v>10</v>
      </c>
    </row>
    <row r="6" spans="1:4" ht="26.25" thickBot="1" x14ac:dyDescent="0.3">
      <c r="A6" s="9" t="s">
        <v>5</v>
      </c>
      <c r="B6" s="1" t="s">
        <v>10</v>
      </c>
      <c r="C6" s="19">
        <f t="shared" si="0"/>
        <v>44562</v>
      </c>
      <c r="D6" s="3">
        <v>10</v>
      </c>
    </row>
    <row r="7" spans="1:4" ht="26.25" thickBot="1" x14ac:dyDescent="0.3">
      <c r="A7" s="9" t="s">
        <v>5</v>
      </c>
      <c r="B7" s="1" t="s">
        <v>11</v>
      </c>
      <c r="C7" s="19">
        <f t="shared" si="0"/>
        <v>44805</v>
      </c>
      <c r="D7" s="3">
        <v>11</v>
      </c>
    </row>
    <row r="8" spans="1:4" ht="26.25" thickBot="1" x14ac:dyDescent="0.3">
      <c r="A8" s="9" t="s">
        <v>12</v>
      </c>
      <c r="B8" s="1" t="s">
        <v>13</v>
      </c>
      <c r="C8" s="19">
        <f t="shared" si="0"/>
        <v>43101</v>
      </c>
      <c r="D8" s="3">
        <v>22</v>
      </c>
    </row>
    <row r="9" spans="1:4" ht="26.25" thickBot="1" x14ac:dyDescent="0.3">
      <c r="A9" s="9" t="s">
        <v>12</v>
      </c>
      <c r="B9" s="1" t="s">
        <v>14</v>
      </c>
      <c r="C9" s="19">
        <f t="shared" si="0"/>
        <v>43132</v>
      </c>
      <c r="D9" s="3">
        <v>16</v>
      </c>
    </row>
    <row r="10" spans="1:4" ht="26.25" thickBot="1" x14ac:dyDescent="0.3">
      <c r="A10" s="9" t="s">
        <v>12</v>
      </c>
      <c r="B10" s="1" t="s">
        <v>15</v>
      </c>
      <c r="C10" s="19">
        <f t="shared" si="0"/>
        <v>43160</v>
      </c>
      <c r="D10" s="3">
        <v>17</v>
      </c>
    </row>
    <row r="11" spans="1:4" ht="26.25" thickBot="1" x14ac:dyDescent="0.3">
      <c r="A11" s="9" t="s">
        <v>12</v>
      </c>
      <c r="B11" s="1" t="s">
        <v>16</v>
      </c>
      <c r="C11" s="19">
        <f t="shared" si="0"/>
        <v>43191</v>
      </c>
      <c r="D11" s="3">
        <v>19</v>
      </c>
    </row>
    <row r="12" spans="1:4" ht="26.25" thickBot="1" x14ac:dyDescent="0.3">
      <c r="A12" s="9" t="s">
        <v>12</v>
      </c>
      <c r="B12" s="1" t="s">
        <v>17</v>
      </c>
      <c r="C12" s="19">
        <f t="shared" si="0"/>
        <v>43221</v>
      </c>
      <c r="D12" s="3">
        <v>13</v>
      </c>
    </row>
    <row r="13" spans="1:4" ht="26.25" thickBot="1" x14ac:dyDescent="0.3">
      <c r="A13" s="9" t="s">
        <v>12</v>
      </c>
      <c r="B13" s="1" t="s">
        <v>18</v>
      </c>
      <c r="C13" s="19">
        <f t="shared" si="0"/>
        <v>43252</v>
      </c>
      <c r="D13" s="3">
        <v>18</v>
      </c>
    </row>
    <row r="14" spans="1:4" ht="26.25" thickBot="1" x14ac:dyDescent="0.3">
      <c r="A14" s="9" t="s">
        <v>12</v>
      </c>
      <c r="B14" s="1" t="s">
        <v>19</v>
      </c>
      <c r="C14" s="19">
        <f t="shared" si="0"/>
        <v>43282</v>
      </c>
      <c r="D14" s="3">
        <v>10</v>
      </c>
    </row>
    <row r="15" spans="1:4" ht="26.25" thickBot="1" x14ac:dyDescent="0.3">
      <c r="A15" s="9" t="s">
        <v>12</v>
      </c>
      <c r="B15" s="1" t="s">
        <v>20</v>
      </c>
      <c r="C15" s="19">
        <f t="shared" si="0"/>
        <v>43313</v>
      </c>
      <c r="D15" s="3">
        <v>15</v>
      </c>
    </row>
    <row r="16" spans="1:4" ht="26.25" thickBot="1" x14ac:dyDescent="0.3">
      <c r="A16" s="9" t="s">
        <v>12</v>
      </c>
      <c r="B16" s="1" t="s">
        <v>21</v>
      </c>
      <c r="C16" s="19">
        <f t="shared" si="0"/>
        <v>43344</v>
      </c>
      <c r="D16" s="3">
        <v>15</v>
      </c>
    </row>
    <row r="17" spans="1:4" ht="26.25" thickBot="1" x14ac:dyDescent="0.3">
      <c r="A17" s="9" t="s">
        <v>12</v>
      </c>
      <c r="B17" s="1" t="s">
        <v>22</v>
      </c>
      <c r="C17" s="19">
        <f t="shared" si="0"/>
        <v>43374</v>
      </c>
      <c r="D17" s="3">
        <v>12</v>
      </c>
    </row>
    <row r="18" spans="1:4" ht="26.25" thickBot="1" x14ac:dyDescent="0.3">
      <c r="A18" s="9" t="s">
        <v>12</v>
      </c>
      <c r="B18" s="1" t="s">
        <v>23</v>
      </c>
      <c r="C18" s="19">
        <f t="shared" si="0"/>
        <v>43405</v>
      </c>
      <c r="D18" s="3">
        <v>13</v>
      </c>
    </row>
    <row r="19" spans="1:4" ht="26.25" thickBot="1" x14ac:dyDescent="0.3">
      <c r="A19" s="9" t="s">
        <v>12</v>
      </c>
      <c r="B19" s="1" t="s">
        <v>24</v>
      </c>
      <c r="C19" s="19">
        <f t="shared" si="0"/>
        <v>43435</v>
      </c>
      <c r="D19" s="3">
        <v>22</v>
      </c>
    </row>
    <row r="20" spans="1:4" ht="26.25" thickBot="1" x14ac:dyDescent="0.3">
      <c r="A20" s="9" t="s">
        <v>12</v>
      </c>
      <c r="B20" s="1" t="s">
        <v>6</v>
      </c>
      <c r="C20" s="19">
        <f t="shared" si="0"/>
        <v>43466</v>
      </c>
      <c r="D20" s="3">
        <v>15</v>
      </c>
    </row>
    <row r="21" spans="1:4" ht="26.25" thickBot="1" x14ac:dyDescent="0.3">
      <c r="A21" s="9" t="s">
        <v>12</v>
      </c>
      <c r="B21" s="1" t="s">
        <v>25</v>
      </c>
      <c r="C21" s="19">
        <f t="shared" si="0"/>
        <v>43497</v>
      </c>
      <c r="D21" s="3">
        <v>18</v>
      </c>
    </row>
    <row r="22" spans="1:4" ht="26.25" thickBot="1" x14ac:dyDescent="0.3">
      <c r="A22" s="9" t="s">
        <v>12</v>
      </c>
      <c r="B22" s="1" t="s">
        <v>26</v>
      </c>
      <c r="C22" s="19">
        <f t="shared" si="0"/>
        <v>43525</v>
      </c>
      <c r="D22" s="3">
        <v>17</v>
      </c>
    </row>
    <row r="23" spans="1:4" ht="26.25" thickBot="1" x14ac:dyDescent="0.3">
      <c r="A23" s="9" t="s">
        <v>12</v>
      </c>
      <c r="B23" s="1" t="s">
        <v>27</v>
      </c>
      <c r="C23" s="19">
        <f t="shared" si="0"/>
        <v>43556</v>
      </c>
      <c r="D23" s="3">
        <v>17</v>
      </c>
    </row>
    <row r="24" spans="1:4" ht="26.25" thickBot="1" x14ac:dyDescent="0.3">
      <c r="A24" s="9" t="s">
        <v>12</v>
      </c>
      <c r="B24" s="1" t="s">
        <v>28</v>
      </c>
      <c r="C24" s="19">
        <f t="shared" si="0"/>
        <v>43586</v>
      </c>
      <c r="D24" s="3">
        <v>16</v>
      </c>
    </row>
    <row r="25" spans="1:4" ht="26.25" thickBot="1" x14ac:dyDescent="0.3">
      <c r="A25" s="9" t="s">
        <v>12</v>
      </c>
      <c r="B25" s="1" t="s">
        <v>29</v>
      </c>
      <c r="C25" s="19">
        <f t="shared" si="0"/>
        <v>43617</v>
      </c>
      <c r="D25" s="3">
        <v>26</v>
      </c>
    </row>
    <row r="26" spans="1:4" ht="26.25" thickBot="1" x14ac:dyDescent="0.3">
      <c r="A26" s="9" t="s">
        <v>12</v>
      </c>
      <c r="B26" s="1" t="s">
        <v>30</v>
      </c>
      <c r="C26" s="19">
        <f t="shared" si="0"/>
        <v>43647</v>
      </c>
      <c r="D26" s="3">
        <v>14</v>
      </c>
    </row>
    <row r="27" spans="1:4" ht="26.25" thickBot="1" x14ac:dyDescent="0.3">
      <c r="A27" s="9" t="s">
        <v>12</v>
      </c>
      <c r="B27" s="1" t="s">
        <v>31</v>
      </c>
      <c r="C27" s="19">
        <f t="shared" si="0"/>
        <v>43678</v>
      </c>
      <c r="D27" s="3">
        <v>20</v>
      </c>
    </row>
    <row r="28" spans="1:4" ht="26.25" thickBot="1" x14ac:dyDescent="0.3">
      <c r="A28" s="9" t="s">
        <v>12</v>
      </c>
      <c r="B28" s="1" t="s">
        <v>32</v>
      </c>
      <c r="C28" s="19">
        <f t="shared" si="0"/>
        <v>43709</v>
      </c>
      <c r="D28" s="3">
        <v>17</v>
      </c>
    </row>
    <row r="29" spans="1:4" ht="26.25" thickBot="1" x14ac:dyDescent="0.3">
      <c r="A29" s="9" t="s">
        <v>12</v>
      </c>
      <c r="B29" s="1" t="s">
        <v>33</v>
      </c>
      <c r="C29" s="19">
        <f t="shared" si="0"/>
        <v>43739</v>
      </c>
      <c r="D29" s="3">
        <v>13</v>
      </c>
    </row>
    <row r="30" spans="1:4" ht="26.25" thickBot="1" x14ac:dyDescent="0.3">
      <c r="A30" s="9" t="s">
        <v>12</v>
      </c>
      <c r="B30" s="1" t="s">
        <v>34</v>
      </c>
      <c r="C30" s="19">
        <f t="shared" si="0"/>
        <v>43770</v>
      </c>
      <c r="D30" s="3">
        <v>16</v>
      </c>
    </row>
    <row r="31" spans="1:4" ht="26.25" thickBot="1" x14ac:dyDescent="0.3">
      <c r="A31" s="9" t="s">
        <v>12</v>
      </c>
      <c r="B31" s="1" t="s">
        <v>35</v>
      </c>
      <c r="C31" s="19">
        <f t="shared" si="0"/>
        <v>43800</v>
      </c>
      <c r="D31" s="3">
        <v>13</v>
      </c>
    </row>
    <row r="32" spans="1:4" ht="26.25" thickBot="1" x14ac:dyDescent="0.3">
      <c r="A32" s="9" t="s">
        <v>12</v>
      </c>
      <c r="B32" s="1" t="s">
        <v>36</v>
      </c>
      <c r="C32" s="19">
        <f t="shared" si="0"/>
        <v>43831</v>
      </c>
      <c r="D32" s="3">
        <v>20</v>
      </c>
    </row>
    <row r="33" spans="1:4" ht="26.25" thickBot="1" x14ac:dyDescent="0.3">
      <c r="A33" s="9" t="s">
        <v>12</v>
      </c>
      <c r="B33" s="1" t="s">
        <v>37</v>
      </c>
      <c r="C33" s="19">
        <f t="shared" si="0"/>
        <v>43862</v>
      </c>
      <c r="D33" s="3">
        <v>28</v>
      </c>
    </row>
    <row r="34" spans="1:4" ht="26.25" thickBot="1" x14ac:dyDescent="0.3">
      <c r="A34" s="9" t="s">
        <v>12</v>
      </c>
      <c r="B34" s="1" t="s">
        <v>38</v>
      </c>
      <c r="C34" s="19">
        <f t="shared" si="0"/>
        <v>43891</v>
      </c>
      <c r="D34" s="3">
        <v>27</v>
      </c>
    </row>
    <row r="35" spans="1:4" ht="26.25" thickBot="1" x14ac:dyDescent="0.3">
      <c r="A35" s="9" t="s">
        <v>12</v>
      </c>
      <c r="B35" s="1" t="s">
        <v>7</v>
      </c>
      <c r="C35" s="19">
        <f t="shared" si="0"/>
        <v>43922</v>
      </c>
      <c r="D35" s="3">
        <v>13</v>
      </c>
    </row>
    <row r="36" spans="1:4" ht="26.25" thickBot="1" x14ac:dyDescent="0.3">
      <c r="A36" s="9" t="s">
        <v>12</v>
      </c>
      <c r="B36" s="1" t="s">
        <v>39</v>
      </c>
      <c r="C36" s="19">
        <f t="shared" si="0"/>
        <v>43952</v>
      </c>
      <c r="D36" s="3">
        <v>22</v>
      </c>
    </row>
    <row r="37" spans="1:4" ht="26.25" thickBot="1" x14ac:dyDescent="0.3">
      <c r="A37" s="9" t="s">
        <v>12</v>
      </c>
      <c r="B37" s="1" t="s">
        <v>40</v>
      </c>
      <c r="C37" s="19">
        <f t="shared" si="0"/>
        <v>43983</v>
      </c>
      <c r="D37" s="3">
        <v>19</v>
      </c>
    </row>
    <row r="38" spans="1:4" ht="26.25" thickBot="1" x14ac:dyDescent="0.3">
      <c r="A38" s="9" t="s">
        <v>12</v>
      </c>
      <c r="B38" s="1" t="s">
        <v>41</v>
      </c>
      <c r="C38" s="19">
        <f t="shared" si="0"/>
        <v>44013</v>
      </c>
      <c r="D38" s="3">
        <v>27</v>
      </c>
    </row>
    <row r="39" spans="1:4" ht="26.25" thickBot="1" x14ac:dyDescent="0.3">
      <c r="A39" s="9" t="s">
        <v>12</v>
      </c>
      <c r="B39" s="1" t="s">
        <v>42</v>
      </c>
      <c r="C39" s="19">
        <f t="shared" si="0"/>
        <v>44044</v>
      </c>
      <c r="D39" s="3">
        <v>18</v>
      </c>
    </row>
    <row r="40" spans="1:4" ht="26.25" thickBot="1" x14ac:dyDescent="0.3">
      <c r="A40" s="9" t="s">
        <v>12</v>
      </c>
      <c r="B40" s="1" t="s">
        <v>43</v>
      </c>
      <c r="C40" s="19">
        <f t="shared" si="0"/>
        <v>44075</v>
      </c>
      <c r="D40" s="3">
        <v>20</v>
      </c>
    </row>
    <row r="41" spans="1:4" ht="26.25" thickBot="1" x14ac:dyDescent="0.3">
      <c r="A41" s="9" t="s">
        <v>12</v>
      </c>
      <c r="B41" s="1" t="s">
        <v>44</v>
      </c>
      <c r="C41" s="19">
        <f t="shared" si="0"/>
        <v>44105</v>
      </c>
      <c r="D41" s="3">
        <v>14</v>
      </c>
    </row>
    <row r="42" spans="1:4" ht="26.25" thickBot="1" x14ac:dyDescent="0.3">
      <c r="A42" s="9" t="s">
        <v>12</v>
      </c>
      <c r="B42" s="1" t="s">
        <v>45</v>
      </c>
      <c r="C42" s="19">
        <f t="shared" si="0"/>
        <v>44136</v>
      </c>
      <c r="D42" s="3">
        <v>23</v>
      </c>
    </row>
    <row r="43" spans="1:4" ht="26.25" thickBot="1" x14ac:dyDescent="0.3">
      <c r="A43" s="9" t="s">
        <v>12</v>
      </c>
      <c r="B43" s="1" t="s">
        <v>46</v>
      </c>
      <c r="C43" s="19">
        <f t="shared" si="0"/>
        <v>44166</v>
      </c>
      <c r="D43" s="3">
        <v>17</v>
      </c>
    </row>
    <row r="44" spans="1:4" ht="26.25" thickBot="1" x14ac:dyDescent="0.3">
      <c r="A44" s="9" t="s">
        <v>12</v>
      </c>
      <c r="B44" s="1" t="s">
        <v>8</v>
      </c>
      <c r="C44" s="19">
        <f t="shared" si="0"/>
        <v>44197</v>
      </c>
      <c r="D44" s="3">
        <v>20</v>
      </c>
    </row>
    <row r="45" spans="1:4" ht="26.25" thickBot="1" x14ac:dyDescent="0.3">
      <c r="A45" s="9" t="s">
        <v>12</v>
      </c>
      <c r="B45" s="1" t="s">
        <v>47</v>
      </c>
      <c r="C45" s="19">
        <f t="shared" si="0"/>
        <v>44228</v>
      </c>
      <c r="D45" s="3">
        <v>30</v>
      </c>
    </row>
    <row r="46" spans="1:4" ht="26.25" thickBot="1" x14ac:dyDescent="0.3">
      <c r="A46" s="9" t="s">
        <v>12</v>
      </c>
      <c r="B46" s="1" t="s">
        <v>48</v>
      </c>
      <c r="C46" s="19">
        <f t="shared" si="0"/>
        <v>44256</v>
      </c>
      <c r="D46" s="3">
        <v>21</v>
      </c>
    </row>
    <row r="47" spans="1:4" ht="26.25" thickBot="1" x14ac:dyDescent="0.3">
      <c r="A47" s="9" t="s">
        <v>12</v>
      </c>
      <c r="B47" s="1" t="s">
        <v>49</v>
      </c>
      <c r="C47" s="19">
        <f t="shared" si="0"/>
        <v>44287</v>
      </c>
      <c r="D47" s="3">
        <v>19</v>
      </c>
    </row>
    <row r="48" spans="1:4" ht="26.25" thickBot="1" x14ac:dyDescent="0.3">
      <c r="A48" s="9" t="s">
        <v>12</v>
      </c>
      <c r="B48" s="1" t="s">
        <v>50</v>
      </c>
      <c r="C48" s="19">
        <f t="shared" si="0"/>
        <v>44317</v>
      </c>
      <c r="D48" s="3">
        <v>22</v>
      </c>
    </row>
    <row r="49" spans="1:4" ht="26.25" thickBot="1" x14ac:dyDescent="0.3">
      <c r="A49" s="9" t="s">
        <v>12</v>
      </c>
      <c r="B49" s="1" t="s">
        <v>51</v>
      </c>
      <c r="C49" s="19">
        <f t="shared" si="0"/>
        <v>44348</v>
      </c>
      <c r="D49" s="3">
        <v>18</v>
      </c>
    </row>
    <row r="50" spans="1:4" ht="26.25" thickBot="1" x14ac:dyDescent="0.3">
      <c r="A50" s="9" t="s">
        <v>12</v>
      </c>
      <c r="B50" s="1" t="s">
        <v>52</v>
      </c>
      <c r="C50" s="19">
        <f t="shared" si="0"/>
        <v>44378</v>
      </c>
      <c r="D50" s="3">
        <v>23</v>
      </c>
    </row>
    <row r="51" spans="1:4" ht="26.25" thickBot="1" x14ac:dyDescent="0.3">
      <c r="A51" s="9" t="s">
        <v>12</v>
      </c>
      <c r="B51" s="1" t="s">
        <v>53</v>
      </c>
      <c r="C51" s="19">
        <f t="shared" si="0"/>
        <v>44409</v>
      </c>
      <c r="D51" s="3">
        <v>26</v>
      </c>
    </row>
    <row r="52" spans="1:4" ht="26.25" thickBot="1" x14ac:dyDescent="0.3">
      <c r="A52" s="9" t="s">
        <v>12</v>
      </c>
      <c r="B52" s="1" t="s">
        <v>54</v>
      </c>
      <c r="C52" s="19">
        <f t="shared" si="0"/>
        <v>44440</v>
      </c>
      <c r="D52" s="3">
        <v>34</v>
      </c>
    </row>
    <row r="53" spans="1:4" ht="26.25" thickBot="1" x14ac:dyDescent="0.3">
      <c r="A53" s="9" t="s">
        <v>12</v>
      </c>
      <c r="B53" s="1" t="s">
        <v>55</v>
      </c>
      <c r="C53" s="19">
        <f t="shared" si="0"/>
        <v>44470</v>
      </c>
      <c r="D53" s="3">
        <v>26</v>
      </c>
    </row>
    <row r="54" spans="1:4" ht="26.25" thickBot="1" x14ac:dyDescent="0.3">
      <c r="A54" s="9" t="s">
        <v>12</v>
      </c>
      <c r="B54" s="1" t="s">
        <v>56</v>
      </c>
      <c r="C54" s="19">
        <f t="shared" si="0"/>
        <v>44501</v>
      </c>
      <c r="D54" s="3">
        <v>22</v>
      </c>
    </row>
    <row r="55" spans="1:4" ht="26.25" thickBot="1" x14ac:dyDescent="0.3">
      <c r="A55" s="9" t="s">
        <v>12</v>
      </c>
      <c r="B55" s="1" t="s">
        <v>9</v>
      </c>
      <c r="C55" s="19">
        <f t="shared" si="0"/>
        <v>44531</v>
      </c>
      <c r="D55" s="3">
        <v>24</v>
      </c>
    </row>
    <row r="56" spans="1:4" ht="26.25" thickBot="1" x14ac:dyDescent="0.3">
      <c r="A56" s="9" t="s">
        <v>12</v>
      </c>
      <c r="B56" s="1" t="s">
        <v>10</v>
      </c>
      <c r="C56" s="19">
        <f t="shared" si="0"/>
        <v>44562</v>
      </c>
      <c r="D56" s="3">
        <v>33</v>
      </c>
    </row>
    <row r="57" spans="1:4" ht="26.25" thickBot="1" x14ac:dyDescent="0.3">
      <c r="A57" s="9" t="s">
        <v>12</v>
      </c>
      <c r="B57" s="1" t="s">
        <v>57</v>
      </c>
      <c r="C57" s="19">
        <f t="shared" si="0"/>
        <v>44593</v>
      </c>
      <c r="D57" s="3">
        <v>18</v>
      </c>
    </row>
    <row r="58" spans="1:4" ht="26.25" thickBot="1" x14ac:dyDescent="0.3">
      <c r="A58" s="9" t="s">
        <v>12</v>
      </c>
      <c r="B58" s="1" t="s">
        <v>58</v>
      </c>
      <c r="C58" s="19">
        <f t="shared" si="0"/>
        <v>44621</v>
      </c>
      <c r="D58" s="3">
        <v>18</v>
      </c>
    </row>
    <row r="59" spans="1:4" ht="26.25" thickBot="1" x14ac:dyDescent="0.3">
      <c r="A59" s="9" t="s">
        <v>12</v>
      </c>
      <c r="B59" s="1" t="s">
        <v>59</v>
      </c>
      <c r="C59" s="19">
        <f t="shared" si="0"/>
        <v>44652</v>
      </c>
      <c r="D59" s="3">
        <v>17</v>
      </c>
    </row>
    <row r="60" spans="1:4" ht="26.25" thickBot="1" x14ac:dyDescent="0.3">
      <c r="A60" s="9" t="s">
        <v>12</v>
      </c>
      <c r="B60" s="1" t="s">
        <v>60</v>
      </c>
      <c r="C60" s="19">
        <f t="shared" si="0"/>
        <v>44682</v>
      </c>
      <c r="D60" s="3">
        <v>20</v>
      </c>
    </row>
    <row r="61" spans="1:4" ht="26.25" thickBot="1" x14ac:dyDescent="0.3">
      <c r="A61" s="9" t="s">
        <v>12</v>
      </c>
      <c r="B61" s="1" t="s">
        <v>61</v>
      </c>
      <c r="C61" s="19">
        <f t="shared" si="0"/>
        <v>44713</v>
      </c>
      <c r="D61" s="3">
        <v>26</v>
      </c>
    </row>
    <row r="62" spans="1:4" ht="26.25" thickBot="1" x14ac:dyDescent="0.3">
      <c r="A62" s="9" t="s">
        <v>12</v>
      </c>
      <c r="B62" s="1" t="s">
        <v>62</v>
      </c>
      <c r="C62" s="19">
        <f t="shared" si="0"/>
        <v>44743</v>
      </c>
      <c r="D62" s="3">
        <v>28</v>
      </c>
    </row>
    <row r="63" spans="1:4" ht="26.25" thickBot="1" x14ac:dyDescent="0.3">
      <c r="A63" s="9" t="s">
        <v>12</v>
      </c>
      <c r="B63" s="1" t="s">
        <v>63</v>
      </c>
      <c r="C63" s="19">
        <f t="shared" si="0"/>
        <v>44774</v>
      </c>
      <c r="D63" s="3">
        <v>21</v>
      </c>
    </row>
    <row r="64" spans="1:4" ht="26.25" thickBot="1" x14ac:dyDescent="0.3">
      <c r="A64" s="9" t="s">
        <v>12</v>
      </c>
      <c r="B64" s="1" t="s">
        <v>11</v>
      </c>
      <c r="C64" s="19">
        <f t="shared" si="0"/>
        <v>44805</v>
      </c>
      <c r="D64" s="3">
        <v>20</v>
      </c>
    </row>
    <row r="65" spans="1:4" ht="26.25" thickBot="1" x14ac:dyDescent="0.3">
      <c r="A65" s="9" t="s">
        <v>12</v>
      </c>
      <c r="B65" s="1" t="s">
        <v>64</v>
      </c>
      <c r="C65" s="19">
        <f t="shared" si="0"/>
        <v>44835</v>
      </c>
      <c r="D65" s="3">
        <v>17</v>
      </c>
    </row>
    <row r="66" spans="1:4" ht="26.25" thickBot="1" x14ac:dyDescent="0.3">
      <c r="A66" s="9" t="s">
        <v>12</v>
      </c>
      <c r="B66" s="1" t="s">
        <v>65</v>
      </c>
      <c r="C66" s="19">
        <f t="shared" si="0"/>
        <v>44866</v>
      </c>
      <c r="D66" s="3">
        <v>28</v>
      </c>
    </row>
    <row r="67" spans="1:4" ht="26.25" thickBot="1" x14ac:dyDescent="0.3">
      <c r="A67" s="9" t="s">
        <v>12</v>
      </c>
      <c r="B67" s="1" t="s">
        <v>66</v>
      </c>
      <c r="C67" s="19">
        <f t="shared" ref="C67:C130" si="1">DATEVALUE(SUBSTITUTE(SUBSTITUTE(B67,".",""),",",""))</f>
        <v>44896</v>
      </c>
      <c r="D67" s="3">
        <v>22</v>
      </c>
    </row>
    <row r="68" spans="1:4" ht="26.25" thickBot="1" x14ac:dyDescent="0.3">
      <c r="A68" s="9" t="s">
        <v>12</v>
      </c>
      <c r="B68" s="1" t="s">
        <v>67</v>
      </c>
      <c r="C68" s="19">
        <f t="shared" si="1"/>
        <v>44927</v>
      </c>
      <c r="D68" s="3">
        <v>25</v>
      </c>
    </row>
    <row r="69" spans="1:4" ht="26.25" thickBot="1" x14ac:dyDescent="0.3">
      <c r="A69" s="9" t="s">
        <v>12</v>
      </c>
      <c r="B69" s="1" t="s">
        <v>68</v>
      </c>
      <c r="C69" s="19">
        <f t="shared" si="1"/>
        <v>44958</v>
      </c>
      <c r="D69" s="3">
        <v>26</v>
      </c>
    </row>
    <row r="70" spans="1:4" ht="26.25" thickBot="1" x14ac:dyDescent="0.3">
      <c r="A70" s="9" t="s">
        <v>12</v>
      </c>
      <c r="B70" s="1" t="s">
        <v>69</v>
      </c>
      <c r="C70" s="19">
        <f t="shared" si="1"/>
        <v>44986</v>
      </c>
      <c r="D70" s="3">
        <v>30</v>
      </c>
    </row>
    <row r="71" spans="1:4" ht="26.25" thickBot="1" x14ac:dyDescent="0.3">
      <c r="A71" s="9" t="s">
        <v>12</v>
      </c>
      <c r="B71" s="1" t="s">
        <v>70</v>
      </c>
      <c r="C71" s="19">
        <f t="shared" si="1"/>
        <v>45017</v>
      </c>
      <c r="D71" s="3">
        <v>25</v>
      </c>
    </row>
    <row r="72" spans="1:4" ht="26.25" thickBot="1" x14ac:dyDescent="0.3">
      <c r="A72" s="9" t="s">
        <v>12</v>
      </c>
      <c r="B72" s="1" t="s">
        <v>71</v>
      </c>
      <c r="C72" s="19">
        <f t="shared" si="1"/>
        <v>45047</v>
      </c>
      <c r="D72" s="3">
        <v>28</v>
      </c>
    </row>
    <row r="73" spans="1:4" ht="26.25" thickBot="1" x14ac:dyDescent="0.3">
      <c r="A73" s="9" t="s">
        <v>12</v>
      </c>
      <c r="B73" s="1" t="s">
        <v>72</v>
      </c>
      <c r="C73" s="19">
        <f t="shared" si="1"/>
        <v>45078</v>
      </c>
      <c r="D73" s="3">
        <v>19</v>
      </c>
    </row>
    <row r="74" spans="1:4" ht="26.25" thickBot="1" x14ac:dyDescent="0.3">
      <c r="A74" s="9" t="s">
        <v>12</v>
      </c>
      <c r="B74" s="1" t="s">
        <v>73</v>
      </c>
      <c r="C74" s="19">
        <f t="shared" si="1"/>
        <v>45108</v>
      </c>
      <c r="D74" s="3">
        <v>18</v>
      </c>
    </row>
    <row r="75" spans="1:4" ht="26.25" thickBot="1" x14ac:dyDescent="0.3">
      <c r="A75" s="9" t="s">
        <v>12</v>
      </c>
      <c r="B75" s="1" t="s">
        <v>74</v>
      </c>
      <c r="C75" s="19">
        <f t="shared" si="1"/>
        <v>45139</v>
      </c>
      <c r="D75" s="3">
        <v>21</v>
      </c>
    </row>
    <row r="76" spans="1:4" ht="26.25" thickBot="1" x14ac:dyDescent="0.3">
      <c r="A76" s="9" t="s">
        <v>12</v>
      </c>
      <c r="B76" s="1" t="s">
        <v>75</v>
      </c>
      <c r="C76" s="19">
        <f t="shared" si="1"/>
        <v>45170</v>
      </c>
      <c r="D76" s="3">
        <v>26</v>
      </c>
    </row>
    <row r="77" spans="1:4" ht="26.25" thickBot="1" x14ac:dyDescent="0.3">
      <c r="A77" s="9" t="s">
        <v>12</v>
      </c>
      <c r="B77" s="1" t="s">
        <v>76</v>
      </c>
      <c r="C77" s="19">
        <f t="shared" si="1"/>
        <v>45200</v>
      </c>
      <c r="D77" s="3">
        <v>18</v>
      </c>
    </row>
    <row r="78" spans="1:4" ht="26.25" thickBot="1" x14ac:dyDescent="0.3">
      <c r="A78" s="9" t="s">
        <v>12</v>
      </c>
      <c r="B78" s="1" t="s">
        <v>77</v>
      </c>
      <c r="C78" s="19">
        <f t="shared" si="1"/>
        <v>45231</v>
      </c>
      <c r="D78" s="3">
        <v>12</v>
      </c>
    </row>
    <row r="79" spans="1:4" ht="26.25" thickBot="1" x14ac:dyDescent="0.3">
      <c r="A79" s="9" t="s">
        <v>12</v>
      </c>
      <c r="B79" s="1" t="s">
        <v>78</v>
      </c>
      <c r="C79" s="19">
        <f t="shared" si="1"/>
        <v>45261</v>
      </c>
      <c r="D79" s="3">
        <v>21</v>
      </c>
    </row>
    <row r="80" spans="1:4" ht="26.25" thickBot="1" x14ac:dyDescent="0.3">
      <c r="A80" s="9" t="s">
        <v>79</v>
      </c>
      <c r="B80" s="1" t="s">
        <v>13</v>
      </c>
      <c r="C80" s="19">
        <f t="shared" si="1"/>
        <v>43101</v>
      </c>
      <c r="D80" s="3">
        <v>66</v>
      </c>
    </row>
    <row r="81" spans="1:4" ht="26.25" thickBot="1" x14ac:dyDescent="0.3">
      <c r="A81" s="9" t="s">
        <v>79</v>
      </c>
      <c r="B81" s="1" t="s">
        <v>14</v>
      </c>
      <c r="C81" s="19">
        <f t="shared" si="1"/>
        <v>43132</v>
      </c>
      <c r="D81" s="3">
        <v>78</v>
      </c>
    </row>
    <row r="82" spans="1:4" ht="26.25" thickBot="1" x14ac:dyDescent="0.3">
      <c r="A82" s="9" t="s">
        <v>79</v>
      </c>
      <c r="B82" s="1" t="s">
        <v>15</v>
      </c>
      <c r="C82" s="19">
        <f t="shared" si="1"/>
        <v>43160</v>
      </c>
      <c r="D82" s="3">
        <v>56</v>
      </c>
    </row>
    <row r="83" spans="1:4" ht="26.25" thickBot="1" x14ac:dyDescent="0.3">
      <c r="A83" s="9" t="s">
        <v>79</v>
      </c>
      <c r="B83" s="1" t="s">
        <v>16</v>
      </c>
      <c r="C83" s="19">
        <f t="shared" si="1"/>
        <v>43191</v>
      </c>
      <c r="D83" s="3">
        <v>56</v>
      </c>
    </row>
    <row r="84" spans="1:4" ht="26.25" thickBot="1" x14ac:dyDescent="0.3">
      <c r="A84" s="9" t="s">
        <v>79</v>
      </c>
      <c r="B84" s="1" t="s">
        <v>17</v>
      </c>
      <c r="C84" s="19">
        <f t="shared" si="1"/>
        <v>43221</v>
      </c>
      <c r="D84" s="3">
        <v>69</v>
      </c>
    </row>
    <row r="85" spans="1:4" ht="26.25" thickBot="1" x14ac:dyDescent="0.3">
      <c r="A85" s="9" t="s">
        <v>79</v>
      </c>
      <c r="B85" s="1" t="s">
        <v>18</v>
      </c>
      <c r="C85" s="19">
        <f t="shared" si="1"/>
        <v>43252</v>
      </c>
      <c r="D85" s="3">
        <v>57</v>
      </c>
    </row>
    <row r="86" spans="1:4" ht="26.25" thickBot="1" x14ac:dyDescent="0.3">
      <c r="A86" s="9" t="s">
        <v>79</v>
      </c>
      <c r="B86" s="1" t="s">
        <v>19</v>
      </c>
      <c r="C86" s="19">
        <f t="shared" si="1"/>
        <v>43282</v>
      </c>
      <c r="D86" s="3">
        <v>57</v>
      </c>
    </row>
    <row r="87" spans="1:4" ht="26.25" thickBot="1" x14ac:dyDescent="0.3">
      <c r="A87" s="9" t="s">
        <v>79</v>
      </c>
      <c r="B87" s="1" t="s">
        <v>20</v>
      </c>
      <c r="C87" s="19">
        <f t="shared" si="1"/>
        <v>43313</v>
      </c>
      <c r="D87" s="3">
        <v>69</v>
      </c>
    </row>
    <row r="88" spans="1:4" ht="26.25" thickBot="1" x14ac:dyDescent="0.3">
      <c r="A88" s="9" t="s">
        <v>79</v>
      </c>
      <c r="B88" s="1" t="s">
        <v>21</v>
      </c>
      <c r="C88" s="19">
        <f t="shared" si="1"/>
        <v>43344</v>
      </c>
      <c r="D88" s="3">
        <v>43</v>
      </c>
    </row>
    <row r="89" spans="1:4" ht="26.25" thickBot="1" x14ac:dyDescent="0.3">
      <c r="A89" s="9" t="s">
        <v>79</v>
      </c>
      <c r="B89" s="1" t="s">
        <v>22</v>
      </c>
      <c r="C89" s="19">
        <f t="shared" si="1"/>
        <v>43374</v>
      </c>
      <c r="D89" s="3">
        <v>52</v>
      </c>
    </row>
    <row r="90" spans="1:4" ht="26.25" thickBot="1" x14ac:dyDescent="0.3">
      <c r="A90" s="9" t="s">
        <v>79</v>
      </c>
      <c r="B90" s="1" t="s">
        <v>23</v>
      </c>
      <c r="C90" s="19">
        <f t="shared" si="1"/>
        <v>43405</v>
      </c>
      <c r="D90" s="3">
        <v>69</v>
      </c>
    </row>
    <row r="91" spans="1:4" ht="26.25" thickBot="1" x14ac:dyDescent="0.3">
      <c r="A91" s="9" t="s">
        <v>79</v>
      </c>
      <c r="B91" s="1" t="s">
        <v>24</v>
      </c>
      <c r="C91" s="19">
        <f t="shared" si="1"/>
        <v>43435</v>
      </c>
      <c r="D91" s="3">
        <v>65</v>
      </c>
    </row>
    <row r="92" spans="1:4" ht="26.25" thickBot="1" x14ac:dyDescent="0.3">
      <c r="A92" s="9" t="s">
        <v>79</v>
      </c>
      <c r="B92" s="1" t="s">
        <v>6</v>
      </c>
      <c r="C92" s="19">
        <f t="shared" si="1"/>
        <v>43466</v>
      </c>
      <c r="D92" s="3">
        <v>71</v>
      </c>
    </row>
    <row r="93" spans="1:4" ht="26.25" thickBot="1" x14ac:dyDescent="0.3">
      <c r="A93" s="9" t="s">
        <v>79</v>
      </c>
      <c r="B93" s="1" t="s">
        <v>25</v>
      </c>
      <c r="C93" s="19">
        <f t="shared" si="1"/>
        <v>43497</v>
      </c>
      <c r="D93" s="3">
        <v>65</v>
      </c>
    </row>
    <row r="94" spans="1:4" ht="26.25" thickBot="1" x14ac:dyDescent="0.3">
      <c r="A94" s="9" t="s">
        <v>79</v>
      </c>
      <c r="B94" s="1" t="s">
        <v>26</v>
      </c>
      <c r="C94" s="19">
        <f t="shared" si="1"/>
        <v>43525</v>
      </c>
      <c r="D94" s="3">
        <v>68</v>
      </c>
    </row>
    <row r="95" spans="1:4" ht="26.25" thickBot="1" x14ac:dyDescent="0.3">
      <c r="A95" s="9" t="s">
        <v>79</v>
      </c>
      <c r="B95" s="1" t="s">
        <v>27</v>
      </c>
      <c r="C95" s="19">
        <f t="shared" si="1"/>
        <v>43556</v>
      </c>
      <c r="D95" s="3">
        <v>46</v>
      </c>
    </row>
    <row r="96" spans="1:4" ht="26.25" thickBot="1" x14ac:dyDescent="0.3">
      <c r="A96" s="9" t="s">
        <v>79</v>
      </c>
      <c r="B96" s="1" t="s">
        <v>28</v>
      </c>
      <c r="C96" s="19">
        <f t="shared" si="1"/>
        <v>43586</v>
      </c>
      <c r="D96" s="3">
        <v>78</v>
      </c>
    </row>
    <row r="97" spans="1:4" ht="26.25" thickBot="1" x14ac:dyDescent="0.3">
      <c r="A97" s="9" t="s">
        <v>79</v>
      </c>
      <c r="B97" s="1" t="s">
        <v>29</v>
      </c>
      <c r="C97" s="19">
        <f t="shared" si="1"/>
        <v>43617</v>
      </c>
      <c r="D97" s="3">
        <v>64</v>
      </c>
    </row>
    <row r="98" spans="1:4" ht="26.25" thickBot="1" x14ac:dyDescent="0.3">
      <c r="A98" s="9" t="s">
        <v>79</v>
      </c>
      <c r="B98" s="1" t="s">
        <v>30</v>
      </c>
      <c r="C98" s="19">
        <f t="shared" si="1"/>
        <v>43647</v>
      </c>
      <c r="D98" s="3">
        <v>52</v>
      </c>
    </row>
    <row r="99" spans="1:4" ht="26.25" thickBot="1" x14ac:dyDescent="0.3">
      <c r="A99" s="9" t="s">
        <v>79</v>
      </c>
      <c r="B99" s="1" t="s">
        <v>31</v>
      </c>
      <c r="C99" s="19">
        <f t="shared" si="1"/>
        <v>43678</v>
      </c>
      <c r="D99" s="3">
        <v>49</v>
      </c>
    </row>
    <row r="100" spans="1:4" ht="26.25" thickBot="1" x14ac:dyDescent="0.3">
      <c r="A100" s="9" t="s">
        <v>79</v>
      </c>
      <c r="B100" s="1" t="s">
        <v>32</v>
      </c>
      <c r="C100" s="19">
        <f t="shared" si="1"/>
        <v>43709</v>
      </c>
      <c r="D100" s="3">
        <v>59</v>
      </c>
    </row>
    <row r="101" spans="1:4" ht="26.25" thickBot="1" x14ac:dyDescent="0.3">
      <c r="A101" s="9" t="s">
        <v>79</v>
      </c>
      <c r="B101" s="1" t="s">
        <v>33</v>
      </c>
      <c r="C101" s="19">
        <f t="shared" si="1"/>
        <v>43739</v>
      </c>
      <c r="D101" s="3">
        <v>70</v>
      </c>
    </row>
    <row r="102" spans="1:4" ht="26.25" thickBot="1" x14ac:dyDescent="0.3">
      <c r="A102" s="9" t="s">
        <v>79</v>
      </c>
      <c r="B102" s="1" t="s">
        <v>34</v>
      </c>
      <c r="C102" s="19">
        <f t="shared" si="1"/>
        <v>43770</v>
      </c>
      <c r="D102" s="3">
        <v>69</v>
      </c>
    </row>
    <row r="103" spans="1:4" ht="26.25" thickBot="1" x14ac:dyDescent="0.3">
      <c r="A103" s="9" t="s">
        <v>79</v>
      </c>
      <c r="B103" s="1" t="s">
        <v>35</v>
      </c>
      <c r="C103" s="19">
        <f t="shared" si="1"/>
        <v>43800</v>
      </c>
      <c r="D103" s="3">
        <v>58</v>
      </c>
    </row>
    <row r="104" spans="1:4" ht="26.25" thickBot="1" x14ac:dyDescent="0.3">
      <c r="A104" s="9" t="s">
        <v>79</v>
      </c>
      <c r="B104" s="1" t="s">
        <v>36</v>
      </c>
      <c r="C104" s="19">
        <f t="shared" si="1"/>
        <v>43831</v>
      </c>
      <c r="D104" s="3">
        <v>90</v>
      </c>
    </row>
    <row r="105" spans="1:4" ht="26.25" thickBot="1" x14ac:dyDescent="0.3">
      <c r="A105" s="9" t="s">
        <v>79</v>
      </c>
      <c r="B105" s="1" t="s">
        <v>37</v>
      </c>
      <c r="C105" s="19">
        <f t="shared" si="1"/>
        <v>43862</v>
      </c>
      <c r="D105" s="3">
        <v>67</v>
      </c>
    </row>
    <row r="106" spans="1:4" ht="26.25" thickBot="1" x14ac:dyDescent="0.3">
      <c r="A106" s="9" t="s">
        <v>79</v>
      </c>
      <c r="B106" s="1" t="s">
        <v>38</v>
      </c>
      <c r="C106" s="19">
        <f t="shared" si="1"/>
        <v>43891</v>
      </c>
      <c r="D106" s="3">
        <v>58</v>
      </c>
    </row>
    <row r="107" spans="1:4" ht="26.25" thickBot="1" x14ac:dyDescent="0.3">
      <c r="A107" s="9" t="s">
        <v>79</v>
      </c>
      <c r="B107" s="1" t="s">
        <v>7</v>
      </c>
      <c r="C107" s="19">
        <f t="shared" si="1"/>
        <v>43922</v>
      </c>
      <c r="D107" s="3">
        <v>62</v>
      </c>
    </row>
    <row r="108" spans="1:4" ht="26.25" thickBot="1" x14ac:dyDescent="0.3">
      <c r="A108" s="9" t="s">
        <v>79</v>
      </c>
      <c r="B108" s="1" t="s">
        <v>39</v>
      </c>
      <c r="C108" s="19">
        <f t="shared" si="1"/>
        <v>43952</v>
      </c>
      <c r="D108" s="3">
        <v>57</v>
      </c>
    </row>
    <row r="109" spans="1:4" ht="26.25" thickBot="1" x14ac:dyDescent="0.3">
      <c r="A109" s="9" t="s">
        <v>79</v>
      </c>
      <c r="B109" s="1" t="s">
        <v>40</v>
      </c>
      <c r="C109" s="19">
        <f t="shared" si="1"/>
        <v>43983</v>
      </c>
      <c r="D109" s="3">
        <v>68</v>
      </c>
    </row>
    <row r="110" spans="1:4" ht="26.25" thickBot="1" x14ac:dyDescent="0.3">
      <c r="A110" s="9" t="s">
        <v>79</v>
      </c>
      <c r="B110" s="1" t="s">
        <v>41</v>
      </c>
      <c r="C110" s="19">
        <f t="shared" si="1"/>
        <v>44013</v>
      </c>
      <c r="D110" s="3">
        <v>66</v>
      </c>
    </row>
    <row r="111" spans="1:4" ht="26.25" thickBot="1" x14ac:dyDescent="0.3">
      <c r="A111" s="9" t="s">
        <v>79</v>
      </c>
      <c r="B111" s="1" t="s">
        <v>42</v>
      </c>
      <c r="C111" s="19">
        <f t="shared" si="1"/>
        <v>44044</v>
      </c>
      <c r="D111" s="3">
        <v>60</v>
      </c>
    </row>
    <row r="112" spans="1:4" ht="26.25" thickBot="1" x14ac:dyDescent="0.3">
      <c r="A112" s="9" t="s">
        <v>79</v>
      </c>
      <c r="B112" s="1" t="s">
        <v>43</v>
      </c>
      <c r="C112" s="19">
        <f t="shared" si="1"/>
        <v>44075</v>
      </c>
      <c r="D112" s="3">
        <v>78</v>
      </c>
    </row>
    <row r="113" spans="1:4" ht="26.25" thickBot="1" x14ac:dyDescent="0.3">
      <c r="A113" s="9" t="s">
        <v>79</v>
      </c>
      <c r="B113" s="1" t="s">
        <v>44</v>
      </c>
      <c r="C113" s="19">
        <f t="shared" si="1"/>
        <v>44105</v>
      </c>
      <c r="D113" s="3">
        <v>79</v>
      </c>
    </row>
    <row r="114" spans="1:4" ht="26.25" thickBot="1" x14ac:dyDescent="0.3">
      <c r="A114" s="9" t="s">
        <v>79</v>
      </c>
      <c r="B114" s="1" t="s">
        <v>45</v>
      </c>
      <c r="C114" s="19">
        <f t="shared" si="1"/>
        <v>44136</v>
      </c>
      <c r="D114" s="3">
        <v>73</v>
      </c>
    </row>
    <row r="115" spans="1:4" ht="26.25" thickBot="1" x14ac:dyDescent="0.3">
      <c r="A115" s="9" t="s">
        <v>79</v>
      </c>
      <c r="B115" s="1" t="s">
        <v>46</v>
      </c>
      <c r="C115" s="19">
        <f t="shared" si="1"/>
        <v>44166</v>
      </c>
      <c r="D115" s="3">
        <v>80</v>
      </c>
    </row>
    <row r="116" spans="1:4" ht="26.25" thickBot="1" x14ac:dyDescent="0.3">
      <c r="A116" s="9" t="s">
        <v>79</v>
      </c>
      <c r="B116" s="1" t="s">
        <v>8</v>
      </c>
      <c r="C116" s="19">
        <f t="shared" si="1"/>
        <v>44197</v>
      </c>
      <c r="D116" s="3">
        <v>94</v>
      </c>
    </row>
    <row r="117" spans="1:4" ht="26.25" thickBot="1" x14ac:dyDescent="0.3">
      <c r="A117" s="9" t="s">
        <v>79</v>
      </c>
      <c r="B117" s="1" t="s">
        <v>47</v>
      </c>
      <c r="C117" s="19">
        <f t="shared" si="1"/>
        <v>44228</v>
      </c>
      <c r="D117" s="3">
        <v>80</v>
      </c>
    </row>
    <row r="118" spans="1:4" ht="26.25" thickBot="1" x14ac:dyDescent="0.3">
      <c r="A118" s="9" t="s">
        <v>79</v>
      </c>
      <c r="B118" s="1" t="s">
        <v>48</v>
      </c>
      <c r="C118" s="19">
        <f t="shared" si="1"/>
        <v>44256</v>
      </c>
      <c r="D118" s="3">
        <v>90</v>
      </c>
    </row>
    <row r="119" spans="1:4" ht="26.25" thickBot="1" x14ac:dyDescent="0.3">
      <c r="A119" s="9" t="s">
        <v>79</v>
      </c>
      <c r="B119" s="1" t="s">
        <v>49</v>
      </c>
      <c r="C119" s="19">
        <f t="shared" si="1"/>
        <v>44287</v>
      </c>
      <c r="D119" s="3">
        <v>87</v>
      </c>
    </row>
    <row r="120" spans="1:4" ht="26.25" thickBot="1" x14ac:dyDescent="0.3">
      <c r="A120" s="9" t="s">
        <v>79</v>
      </c>
      <c r="B120" s="1" t="s">
        <v>50</v>
      </c>
      <c r="C120" s="19">
        <f t="shared" si="1"/>
        <v>44317</v>
      </c>
      <c r="D120" s="3">
        <v>70</v>
      </c>
    </row>
    <row r="121" spans="1:4" ht="26.25" thickBot="1" x14ac:dyDescent="0.3">
      <c r="A121" s="9" t="s">
        <v>79</v>
      </c>
      <c r="B121" s="1" t="s">
        <v>51</v>
      </c>
      <c r="C121" s="19">
        <f t="shared" si="1"/>
        <v>44348</v>
      </c>
      <c r="D121" s="3">
        <v>87</v>
      </c>
    </row>
    <row r="122" spans="1:4" ht="26.25" thickBot="1" x14ac:dyDescent="0.3">
      <c r="A122" s="9" t="s">
        <v>79</v>
      </c>
      <c r="B122" s="1" t="s">
        <v>52</v>
      </c>
      <c r="C122" s="19">
        <f t="shared" si="1"/>
        <v>44378</v>
      </c>
      <c r="D122" s="3">
        <v>69</v>
      </c>
    </row>
    <row r="123" spans="1:4" ht="26.25" thickBot="1" x14ac:dyDescent="0.3">
      <c r="A123" s="9" t="s">
        <v>79</v>
      </c>
      <c r="B123" s="1" t="s">
        <v>53</v>
      </c>
      <c r="C123" s="19">
        <f t="shared" si="1"/>
        <v>44409</v>
      </c>
      <c r="D123" s="3">
        <v>78</v>
      </c>
    </row>
    <row r="124" spans="1:4" ht="26.25" thickBot="1" x14ac:dyDescent="0.3">
      <c r="A124" s="9" t="s">
        <v>79</v>
      </c>
      <c r="B124" s="1" t="s">
        <v>54</v>
      </c>
      <c r="C124" s="19">
        <f t="shared" si="1"/>
        <v>44440</v>
      </c>
      <c r="D124" s="3">
        <v>88</v>
      </c>
    </row>
    <row r="125" spans="1:4" ht="26.25" thickBot="1" x14ac:dyDescent="0.3">
      <c r="A125" s="9" t="s">
        <v>79</v>
      </c>
      <c r="B125" s="1" t="s">
        <v>55</v>
      </c>
      <c r="C125" s="19">
        <f t="shared" si="1"/>
        <v>44470</v>
      </c>
      <c r="D125" s="3">
        <v>87</v>
      </c>
    </row>
    <row r="126" spans="1:4" ht="26.25" thickBot="1" x14ac:dyDescent="0.3">
      <c r="A126" s="9" t="s">
        <v>79</v>
      </c>
      <c r="B126" s="1" t="s">
        <v>56</v>
      </c>
      <c r="C126" s="19">
        <f t="shared" si="1"/>
        <v>44501</v>
      </c>
      <c r="D126" s="3">
        <v>82</v>
      </c>
    </row>
    <row r="127" spans="1:4" ht="26.25" thickBot="1" x14ac:dyDescent="0.3">
      <c r="A127" s="9" t="s">
        <v>79</v>
      </c>
      <c r="B127" s="1" t="s">
        <v>9</v>
      </c>
      <c r="C127" s="19">
        <f t="shared" si="1"/>
        <v>44531</v>
      </c>
      <c r="D127" s="3">
        <v>82</v>
      </c>
    </row>
    <row r="128" spans="1:4" ht="26.25" thickBot="1" x14ac:dyDescent="0.3">
      <c r="A128" s="9" t="s">
        <v>79</v>
      </c>
      <c r="B128" s="1" t="s">
        <v>10</v>
      </c>
      <c r="C128" s="19">
        <f t="shared" si="1"/>
        <v>44562</v>
      </c>
      <c r="D128" s="3">
        <v>97</v>
      </c>
    </row>
    <row r="129" spans="1:4" ht="26.25" thickBot="1" x14ac:dyDescent="0.3">
      <c r="A129" s="9" t="s">
        <v>79</v>
      </c>
      <c r="B129" s="1" t="s">
        <v>57</v>
      </c>
      <c r="C129" s="19">
        <f t="shared" si="1"/>
        <v>44593</v>
      </c>
      <c r="D129" s="3">
        <v>89</v>
      </c>
    </row>
    <row r="130" spans="1:4" ht="26.25" thickBot="1" x14ac:dyDescent="0.3">
      <c r="A130" s="9" t="s">
        <v>79</v>
      </c>
      <c r="B130" s="1" t="s">
        <v>58</v>
      </c>
      <c r="C130" s="19">
        <f t="shared" si="1"/>
        <v>44621</v>
      </c>
      <c r="D130" s="3">
        <v>81</v>
      </c>
    </row>
    <row r="131" spans="1:4" ht="26.25" thickBot="1" x14ac:dyDescent="0.3">
      <c r="A131" s="9" t="s">
        <v>79</v>
      </c>
      <c r="B131" s="1" t="s">
        <v>59</v>
      </c>
      <c r="C131" s="19">
        <f t="shared" ref="C131:C194" si="2">DATEVALUE(SUBSTITUTE(SUBSTITUTE(B131,".",""),",",""))</f>
        <v>44652</v>
      </c>
      <c r="D131" s="3">
        <v>67</v>
      </c>
    </row>
    <row r="132" spans="1:4" ht="26.25" thickBot="1" x14ac:dyDescent="0.3">
      <c r="A132" s="9" t="s">
        <v>79</v>
      </c>
      <c r="B132" s="1" t="s">
        <v>60</v>
      </c>
      <c r="C132" s="19">
        <f t="shared" si="2"/>
        <v>44682</v>
      </c>
      <c r="D132" s="3">
        <v>70</v>
      </c>
    </row>
    <row r="133" spans="1:4" ht="26.25" thickBot="1" x14ac:dyDescent="0.3">
      <c r="A133" s="9" t="s">
        <v>79</v>
      </c>
      <c r="B133" s="1" t="s">
        <v>61</v>
      </c>
      <c r="C133" s="19">
        <f t="shared" si="2"/>
        <v>44713</v>
      </c>
      <c r="D133" s="3">
        <v>72</v>
      </c>
    </row>
    <row r="134" spans="1:4" ht="26.25" thickBot="1" x14ac:dyDescent="0.3">
      <c r="A134" s="9" t="s">
        <v>79</v>
      </c>
      <c r="B134" s="1" t="s">
        <v>62</v>
      </c>
      <c r="C134" s="19">
        <f t="shared" si="2"/>
        <v>44743</v>
      </c>
      <c r="D134" s="3">
        <v>68</v>
      </c>
    </row>
    <row r="135" spans="1:4" ht="26.25" thickBot="1" x14ac:dyDescent="0.3">
      <c r="A135" s="9" t="s">
        <v>79</v>
      </c>
      <c r="B135" s="1" t="s">
        <v>63</v>
      </c>
      <c r="C135" s="19">
        <f t="shared" si="2"/>
        <v>44774</v>
      </c>
      <c r="D135" s="3">
        <v>62</v>
      </c>
    </row>
    <row r="136" spans="1:4" ht="26.25" thickBot="1" x14ac:dyDescent="0.3">
      <c r="A136" s="9" t="s">
        <v>79</v>
      </c>
      <c r="B136" s="1" t="s">
        <v>11</v>
      </c>
      <c r="C136" s="19">
        <f t="shared" si="2"/>
        <v>44805</v>
      </c>
      <c r="D136" s="3">
        <v>83</v>
      </c>
    </row>
    <row r="137" spans="1:4" ht="26.25" thickBot="1" x14ac:dyDescent="0.3">
      <c r="A137" s="9" t="s">
        <v>79</v>
      </c>
      <c r="B137" s="1" t="s">
        <v>64</v>
      </c>
      <c r="C137" s="19">
        <f t="shared" si="2"/>
        <v>44835</v>
      </c>
      <c r="D137" s="3">
        <v>75</v>
      </c>
    </row>
    <row r="138" spans="1:4" ht="26.25" thickBot="1" x14ac:dyDescent="0.3">
      <c r="A138" s="9" t="s">
        <v>79</v>
      </c>
      <c r="B138" s="1" t="s">
        <v>65</v>
      </c>
      <c r="C138" s="19">
        <f t="shared" si="2"/>
        <v>44866</v>
      </c>
      <c r="D138" s="3">
        <v>82</v>
      </c>
    </row>
    <row r="139" spans="1:4" ht="26.25" thickBot="1" x14ac:dyDescent="0.3">
      <c r="A139" s="9" t="s">
        <v>79</v>
      </c>
      <c r="B139" s="1" t="s">
        <v>66</v>
      </c>
      <c r="C139" s="19">
        <f t="shared" si="2"/>
        <v>44896</v>
      </c>
      <c r="D139" s="3">
        <v>88</v>
      </c>
    </row>
    <row r="140" spans="1:4" ht="26.25" thickBot="1" x14ac:dyDescent="0.3">
      <c r="A140" s="9" t="s">
        <v>79</v>
      </c>
      <c r="B140" s="1" t="s">
        <v>67</v>
      </c>
      <c r="C140" s="19">
        <f t="shared" si="2"/>
        <v>44927</v>
      </c>
      <c r="D140" s="3">
        <v>89</v>
      </c>
    </row>
    <row r="141" spans="1:4" ht="26.25" thickBot="1" x14ac:dyDescent="0.3">
      <c r="A141" s="9" t="s">
        <v>79</v>
      </c>
      <c r="B141" s="1" t="s">
        <v>68</v>
      </c>
      <c r="C141" s="19">
        <f t="shared" si="2"/>
        <v>44958</v>
      </c>
      <c r="D141" s="3">
        <v>81</v>
      </c>
    </row>
    <row r="142" spans="1:4" ht="26.25" thickBot="1" x14ac:dyDescent="0.3">
      <c r="A142" s="9" t="s">
        <v>79</v>
      </c>
      <c r="B142" s="1" t="s">
        <v>69</v>
      </c>
      <c r="C142" s="19">
        <f t="shared" si="2"/>
        <v>44986</v>
      </c>
      <c r="D142" s="3">
        <v>78</v>
      </c>
    </row>
    <row r="143" spans="1:4" ht="26.25" thickBot="1" x14ac:dyDescent="0.3">
      <c r="A143" s="9" t="s">
        <v>79</v>
      </c>
      <c r="B143" s="1" t="s">
        <v>70</v>
      </c>
      <c r="C143" s="19">
        <f t="shared" si="2"/>
        <v>45017</v>
      </c>
      <c r="D143" s="3">
        <v>92</v>
      </c>
    </row>
    <row r="144" spans="1:4" ht="26.25" thickBot="1" x14ac:dyDescent="0.3">
      <c r="A144" s="9" t="s">
        <v>79</v>
      </c>
      <c r="B144" s="1" t="s">
        <v>71</v>
      </c>
      <c r="C144" s="19">
        <f t="shared" si="2"/>
        <v>45047</v>
      </c>
      <c r="D144" s="3">
        <v>85</v>
      </c>
    </row>
    <row r="145" spans="1:4" ht="26.25" thickBot="1" x14ac:dyDescent="0.3">
      <c r="A145" s="9" t="s">
        <v>79</v>
      </c>
      <c r="B145" s="1" t="s">
        <v>72</v>
      </c>
      <c r="C145" s="19">
        <f t="shared" si="2"/>
        <v>45078</v>
      </c>
      <c r="D145" s="3">
        <v>67</v>
      </c>
    </row>
    <row r="146" spans="1:4" ht="26.25" thickBot="1" x14ac:dyDescent="0.3">
      <c r="A146" s="9" t="s">
        <v>79</v>
      </c>
      <c r="B146" s="1" t="s">
        <v>73</v>
      </c>
      <c r="C146" s="19">
        <f t="shared" si="2"/>
        <v>45108</v>
      </c>
      <c r="D146" s="3">
        <v>65</v>
      </c>
    </row>
    <row r="147" spans="1:4" ht="26.25" thickBot="1" x14ac:dyDescent="0.3">
      <c r="A147" s="9" t="s">
        <v>79</v>
      </c>
      <c r="B147" s="1" t="s">
        <v>74</v>
      </c>
      <c r="C147" s="19">
        <f t="shared" si="2"/>
        <v>45139</v>
      </c>
      <c r="D147" s="3">
        <v>71</v>
      </c>
    </row>
    <row r="148" spans="1:4" ht="26.25" thickBot="1" x14ac:dyDescent="0.3">
      <c r="A148" s="9" t="s">
        <v>79</v>
      </c>
      <c r="B148" s="1" t="s">
        <v>75</v>
      </c>
      <c r="C148" s="19">
        <f t="shared" si="2"/>
        <v>45170</v>
      </c>
      <c r="D148" s="3">
        <v>72</v>
      </c>
    </row>
    <row r="149" spans="1:4" ht="26.25" thickBot="1" x14ac:dyDescent="0.3">
      <c r="A149" s="9" t="s">
        <v>79</v>
      </c>
      <c r="B149" s="1" t="s">
        <v>76</v>
      </c>
      <c r="C149" s="19">
        <f t="shared" si="2"/>
        <v>45200</v>
      </c>
      <c r="D149" s="3">
        <v>69</v>
      </c>
    </row>
    <row r="150" spans="1:4" ht="26.25" thickBot="1" x14ac:dyDescent="0.3">
      <c r="A150" s="9" t="s">
        <v>79</v>
      </c>
      <c r="B150" s="1" t="s">
        <v>77</v>
      </c>
      <c r="C150" s="19">
        <f t="shared" si="2"/>
        <v>45231</v>
      </c>
      <c r="D150" s="3">
        <v>70</v>
      </c>
    </row>
    <row r="151" spans="1:4" ht="26.25" thickBot="1" x14ac:dyDescent="0.3">
      <c r="A151" s="9" t="s">
        <v>79</v>
      </c>
      <c r="B151" s="1" t="s">
        <v>78</v>
      </c>
      <c r="C151" s="19">
        <f t="shared" si="2"/>
        <v>45261</v>
      </c>
      <c r="D151" s="3">
        <v>86</v>
      </c>
    </row>
    <row r="152" spans="1:4" ht="26.25" thickBot="1" x14ac:dyDescent="0.3">
      <c r="A152" s="9" t="s">
        <v>80</v>
      </c>
      <c r="B152" s="1" t="s">
        <v>13</v>
      </c>
      <c r="C152" s="19">
        <f t="shared" si="2"/>
        <v>43101</v>
      </c>
      <c r="D152" s="3">
        <v>166</v>
      </c>
    </row>
    <row r="153" spans="1:4" ht="26.25" thickBot="1" x14ac:dyDescent="0.3">
      <c r="A153" s="9" t="s">
        <v>80</v>
      </c>
      <c r="B153" s="1" t="s">
        <v>14</v>
      </c>
      <c r="C153" s="19">
        <f t="shared" si="2"/>
        <v>43132</v>
      </c>
      <c r="D153" s="3">
        <v>150</v>
      </c>
    </row>
    <row r="154" spans="1:4" ht="26.25" thickBot="1" x14ac:dyDescent="0.3">
      <c r="A154" s="9" t="s">
        <v>80</v>
      </c>
      <c r="B154" s="1" t="s">
        <v>15</v>
      </c>
      <c r="C154" s="19">
        <f t="shared" si="2"/>
        <v>43160</v>
      </c>
      <c r="D154" s="3">
        <v>123</v>
      </c>
    </row>
    <row r="155" spans="1:4" ht="26.25" thickBot="1" x14ac:dyDescent="0.3">
      <c r="A155" s="9" t="s">
        <v>80</v>
      </c>
      <c r="B155" s="1" t="s">
        <v>16</v>
      </c>
      <c r="C155" s="19">
        <f t="shared" si="2"/>
        <v>43191</v>
      </c>
      <c r="D155" s="3">
        <v>125</v>
      </c>
    </row>
    <row r="156" spans="1:4" ht="26.25" thickBot="1" x14ac:dyDescent="0.3">
      <c r="A156" s="9" t="s">
        <v>80</v>
      </c>
      <c r="B156" s="1" t="s">
        <v>17</v>
      </c>
      <c r="C156" s="19">
        <f t="shared" si="2"/>
        <v>43221</v>
      </c>
      <c r="D156" s="3">
        <v>125</v>
      </c>
    </row>
    <row r="157" spans="1:4" ht="26.25" thickBot="1" x14ac:dyDescent="0.3">
      <c r="A157" s="9" t="s">
        <v>80</v>
      </c>
      <c r="B157" s="1" t="s">
        <v>18</v>
      </c>
      <c r="C157" s="19">
        <f t="shared" si="2"/>
        <v>43252</v>
      </c>
      <c r="D157" s="3">
        <v>121</v>
      </c>
    </row>
    <row r="158" spans="1:4" ht="26.25" thickBot="1" x14ac:dyDescent="0.3">
      <c r="A158" s="9" t="s">
        <v>80</v>
      </c>
      <c r="B158" s="1" t="s">
        <v>19</v>
      </c>
      <c r="C158" s="19">
        <f t="shared" si="2"/>
        <v>43282</v>
      </c>
      <c r="D158" s="3">
        <v>115</v>
      </c>
    </row>
    <row r="159" spans="1:4" ht="26.25" thickBot="1" x14ac:dyDescent="0.3">
      <c r="A159" s="9" t="s">
        <v>80</v>
      </c>
      <c r="B159" s="1" t="s">
        <v>20</v>
      </c>
      <c r="C159" s="19">
        <f t="shared" si="2"/>
        <v>43313</v>
      </c>
      <c r="D159" s="3">
        <v>119</v>
      </c>
    </row>
    <row r="160" spans="1:4" ht="26.25" thickBot="1" x14ac:dyDescent="0.3">
      <c r="A160" s="9" t="s">
        <v>80</v>
      </c>
      <c r="B160" s="1" t="s">
        <v>21</v>
      </c>
      <c r="C160" s="19">
        <f t="shared" si="2"/>
        <v>43344</v>
      </c>
      <c r="D160" s="3">
        <v>123</v>
      </c>
    </row>
    <row r="161" spans="1:4" ht="26.25" thickBot="1" x14ac:dyDescent="0.3">
      <c r="A161" s="9" t="s">
        <v>80</v>
      </c>
      <c r="B161" s="1" t="s">
        <v>22</v>
      </c>
      <c r="C161" s="19">
        <f t="shared" si="2"/>
        <v>43374</v>
      </c>
      <c r="D161" s="3">
        <v>134</v>
      </c>
    </row>
    <row r="162" spans="1:4" ht="26.25" thickBot="1" x14ac:dyDescent="0.3">
      <c r="A162" s="9" t="s">
        <v>80</v>
      </c>
      <c r="B162" s="1" t="s">
        <v>23</v>
      </c>
      <c r="C162" s="19">
        <f t="shared" si="2"/>
        <v>43405</v>
      </c>
      <c r="D162" s="3">
        <v>134</v>
      </c>
    </row>
    <row r="163" spans="1:4" ht="26.25" thickBot="1" x14ac:dyDescent="0.3">
      <c r="A163" s="9" t="s">
        <v>80</v>
      </c>
      <c r="B163" s="1" t="s">
        <v>24</v>
      </c>
      <c r="C163" s="19">
        <f t="shared" si="2"/>
        <v>43435</v>
      </c>
      <c r="D163" s="3">
        <v>162</v>
      </c>
    </row>
    <row r="164" spans="1:4" ht="26.25" thickBot="1" x14ac:dyDescent="0.3">
      <c r="A164" s="9" t="s">
        <v>80</v>
      </c>
      <c r="B164" s="1" t="s">
        <v>6</v>
      </c>
      <c r="C164" s="19">
        <f t="shared" si="2"/>
        <v>43466</v>
      </c>
      <c r="D164" s="3">
        <v>156</v>
      </c>
    </row>
    <row r="165" spans="1:4" ht="26.25" thickBot="1" x14ac:dyDescent="0.3">
      <c r="A165" s="9" t="s">
        <v>80</v>
      </c>
      <c r="B165" s="1" t="s">
        <v>25</v>
      </c>
      <c r="C165" s="19">
        <f t="shared" si="2"/>
        <v>43497</v>
      </c>
      <c r="D165" s="3">
        <v>124</v>
      </c>
    </row>
    <row r="166" spans="1:4" ht="26.25" thickBot="1" x14ac:dyDescent="0.3">
      <c r="A166" s="9" t="s">
        <v>80</v>
      </c>
      <c r="B166" s="1" t="s">
        <v>26</v>
      </c>
      <c r="C166" s="19">
        <f t="shared" si="2"/>
        <v>43525</v>
      </c>
      <c r="D166" s="3">
        <v>149</v>
      </c>
    </row>
    <row r="167" spans="1:4" ht="26.25" thickBot="1" x14ac:dyDescent="0.3">
      <c r="A167" s="9" t="s">
        <v>80</v>
      </c>
      <c r="B167" s="1" t="s">
        <v>27</v>
      </c>
      <c r="C167" s="19">
        <f t="shared" si="2"/>
        <v>43556</v>
      </c>
      <c r="D167" s="3">
        <v>132</v>
      </c>
    </row>
    <row r="168" spans="1:4" ht="26.25" thickBot="1" x14ac:dyDescent="0.3">
      <c r="A168" s="9" t="s">
        <v>80</v>
      </c>
      <c r="B168" s="1" t="s">
        <v>28</v>
      </c>
      <c r="C168" s="19">
        <f t="shared" si="2"/>
        <v>43586</v>
      </c>
      <c r="D168" s="3">
        <v>132</v>
      </c>
    </row>
    <row r="169" spans="1:4" ht="26.25" thickBot="1" x14ac:dyDescent="0.3">
      <c r="A169" s="9" t="s">
        <v>80</v>
      </c>
      <c r="B169" s="1" t="s">
        <v>29</v>
      </c>
      <c r="C169" s="19">
        <f t="shared" si="2"/>
        <v>43617</v>
      </c>
      <c r="D169" s="3">
        <v>126</v>
      </c>
    </row>
    <row r="170" spans="1:4" ht="26.25" thickBot="1" x14ac:dyDescent="0.3">
      <c r="A170" s="9" t="s">
        <v>80</v>
      </c>
      <c r="B170" s="1" t="s">
        <v>30</v>
      </c>
      <c r="C170" s="19">
        <f t="shared" si="2"/>
        <v>43647</v>
      </c>
      <c r="D170" s="3">
        <v>123</v>
      </c>
    </row>
    <row r="171" spans="1:4" ht="26.25" thickBot="1" x14ac:dyDescent="0.3">
      <c r="A171" s="9" t="s">
        <v>80</v>
      </c>
      <c r="B171" s="1" t="s">
        <v>31</v>
      </c>
      <c r="C171" s="19">
        <f t="shared" si="2"/>
        <v>43678</v>
      </c>
      <c r="D171" s="3">
        <v>127</v>
      </c>
    </row>
    <row r="172" spans="1:4" ht="26.25" thickBot="1" x14ac:dyDescent="0.3">
      <c r="A172" s="9" t="s">
        <v>80</v>
      </c>
      <c r="B172" s="1" t="s">
        <v>32</v>
      </c>
      <c r="C172" s="19">
        <f t="shared" si="2"/>
        <v>43709</v>
      </c>
      <c r="D172" s="3">
        <v>105</v>
      </c>
    </row>
    <row r="173" spans="1:4" ht="26.25" thickBot="1" x14ac:dyDescent="0.3">
      <c r="A173" s="9" t="s">
        <v>80</v>
      </c>
      <c r="B173" s="1" t="s">
        <v>33</v>
      </c>
      <c r="C173" s="19">
        <f t="shared" si="2"/>
        <v>43739</v>
      </c>
      <c r="D173" s="3">
        <v>128</v>
      </c>
    </row>
    <row r="174" spans="1:4" ht="26.25" thickBot="1" x14ac:dyDescent="0.3">
      <c r="A174" s="9" t="s">
        <v>80</v>
      </c>
      <c r="B174" s="1" t="s">
        <v>34</v>
      </c>
      <c r="C174" s="19">
        <f t="shared" si="2"/>
        <v>43770</v>
      </c>
      <c r="D174" s="3">
        <v>134</v>
      </c>
    </row>
    <row r="175" spans="1:4" ht="26.25" thickBot="1" x14ac:dyDescent="0.3">
      <c r="A175" s="9" t="s">
        <v>80</v>
      </c>
      <c r="B175" s="1" t="s">
        <v>35</v>
      </c>
      <c r="C175" s="19">
        <f t="shared" si="2"/>
        <v>43800</v>
      </c>
      <c r="D175" s="3">
        <v>154</v>
      </c>
    </row>
    <row r="176" spans="1:4" ht="26.25" thickBot="1" x14ac:dyDescent="0.3">
      <c r="A176" s="9" t="s">
        <v>80</v>
      </c>
      <c r="B176" s="1" t="s">
        <v>36</v>
      </c>
      <c r="C176" s="19">
        <f t="shared" si="2"/>
        <v>43831</v>
      </c>
      <c r="D176" s="3">
        <v>147</v>
      </c>
    </row>
    <row r="177" spans="1:4" ht="26.25" thickBot="1" x14ac:dyDescent="0.3">
      <c r="A177" s="9" t="s">
        <v>80</v>
      </c>
      <c r="B177" s="1" t="s">
        <v>37</v>
      </c>
      <c r="C177" s="19">
        <f t="shared" si="2"/>
        <v>43862</v>
      </c>
      <c r="D177" s="3">
        <v>147</v>
      </c>
    </row>
    <row r="178" spans="1:4" ht="26.25" thickBot="1" x14ac:dyDescent="0.3">
      <c r="A178" s="9" t="s">
        <v>80</v>
      </c>
      <c r="B178" s="1" t="s">
        <v>38</v>
      </c>
      <c r="C178" s="19">
        <f t="shared" si="2"/>
        <v>43891</v>
      </c>
      <c r="D178" s="3">
        <v>169</v>
      </c>
    </row>
    <row r="179" spans="1:4" ht="26.25" thickBot="1" x14ac:dyDescent="0.3">
      <c r="A179" s="9" t="s">
        <v>80</v>
      </c>
      <c r="B179" s="1" t="s">
        <v>7</v>
      </c>
      <c r="C179" s="19">
        <f t="shared" si="2"/>
        <v>43922</v>
      </c>
      <c r="D179" s="3">
        <v>134</v>
      </c>
    </row>
    <row r="180" spans="1:4" ht="26.25" thickBot="1" x14ac:dyDescent="0.3">
      <c r="A180" s="9" t="s">
        <v>80</v>
      </c>
      <c r="B180" s="1" t="s">
        <v>39</v>
      </c>
      <c r="C180" s="19">
        <f t="shared" si="2"/>
        <v>43952</v>
      </c>
      <c r="D180" s="3">
        <v>130</v>
      </c>
    </row>
    <row r="181" spans="1:4" ht="26.25" thickBot="1" x14ac:dyDescent="0.3">
      <c r="A181" s="9" t="s">
        <v>80</v>
      </c>
      <c r="B181" s="1" t="s">
        <v>40</v>
      </c>
      <c r="C181" s="19">
        <f t="shared" si="2"/>
        <v>43983</v>
      </c>
      <c r="D181" s="3">
        <v>156</v>
      </c>
    </row>
    <row r="182" spans="1:4" ht="26.25" thickBot="1" x14ac:dyDescent="0.3">
      <c r="A182" s="9" t="s">
        <v>80</v>
      </c>
      <c r="B182" s="1" t="s">
        <v>41</v>
      </c>
      <c r="C182" s="19">
        <f t="shared" si="2"/>
        <v>44013</v>
      </c>
      <c r="D182" s="3">
        <v>161</v>
      </c>
    </row>
    <row r="183" spans="1:4" ht="26.25" thickBot="1" x14ac:dyDescent="0.3">
      <c r="A183" s="9" t="s">
        <v>80</v>
      </c>
      <c r="B183" s="1" t="s">
        <v>42</v>
      </c>
      <c r="C183" s="19">
        <f t="shared" si="2"/>
        <v>44044</v>
      </c>
      <c r="D183" s="3">
        <v>142</v>
      </c>
    </row>
    <row r="184" spans="1:4" ht="26.25" thickBot="1" x14ac:dyDescent="0.3">
      <c r="A184" s="9" t="s">
        <v>80</v>
      </c>
      <c r="B184" s="1" t="s">
        <v>43</v>
      </c>
      <c r="C184" s="19">
        <f t="shared" si="2"/>
        <v>44075</v>
      </c>
      <c r="D184" s="3">
        <v>142</v>
      </c>
    </row>
    <row r="185" spans="1:4" ht="26.25" thickBot="1" x14ac:dyDescent="0.3">
      <c r="A185" s="9" t="s">
        <v>80</v>
      </c>
      <c r="B185" s="1" t="s">
        <v>44</v>
      </c>
      <c r="C185" s="19">
        <f t="shared" si="2"/>
        <v>44105</v>
      </c>
      <c r="D185" s="3">
        <v>149</v>
      </c>
    </row>
    <row r="186" spans="1:4" ht="26.25" thickBot="1" x14ac:dyDescent="0.3">
      <c r="A186" s="9" t="s">
        <v>80</v>
      </c>
      <c r="B186" s="1" t="s">
        <v>45</v>
      </c>
      <c r="C186" s="19">
        <f t="shared" si="2"/>
        <v>44136</v>
      </c>
      <c r="D186" s="3">
        <v>170</v>
      </c>
    </row>
    <row r="187" spans="1:4" ht="26.25" thickBot="1" x14ac:dyDescent="0.3">
      <c r="A187" s="9" t="s">
        <v>80</v>
      </c>
      <c r="B187" s="1" t="s">
        <v>46</v>
      </c>
      <c r="C187" s="19">
        <f t="shared" si="2"/>
        <v>44166</v>
      </c>
      <c r="D187" s="3">
        <v>189</v>
      </c>
    </row>
    <row r="188" spans="1:4" ht="26.25" thickBot="1" x14ac:dyDescent="0.3">
      <c r="A188" s="9" t="s">
        <v>80</v>
      </c>
      <c r="B188" s="1" t="s">
        <v>8</v>
      </c>
      <c r="C188" s="19">
        <f t="shared" si="2"/>
        <v>44197</v>
      </c>
      <c r="D188" s="3">
        <v>190</v>
      </c>
    </row>
    <row r="189" spans="1:4" ht="26.25" thickBot="1" x14ac:dyDescent="0.3">
      <c r="A189" s="9" t="s">
        <v>80</v>
      </c>
      <c r="B189" s="1" t="s">
        <v>47</v>
      </c>
      <c r="C189" s="19">
        <f t="shared" si="2"/>
        <v>44228</v>
      </c>
      <c r="D189" s="3">
        <v>190</v>
      </c>
    </row>
    <row r="190" spans="1:4" ht="26.25" thickBot="1" x14ac:dyDescent="0.3">
      <c r="A190" s="9" t="s">
        <v>80</v>
      </c>
      <c r="B190" s="1" t="s">
        <v>48</v>
      </c>
      <c r="C190" s="19">
        <f t="shared" si="2"/>
        <v>44256</v>
      </c>
      <c r="D190" s="3">
        <v>188</v>
      </c>
    </row>
    <row r="191" spans="1:4" ht="26.25" thickBot="1" x14ac:dyDescent="0.3">
      <c r="A191" s="9" t="s">
        <v>80</v>
      </c>
      <c r="B191" s="1" t="s">
        <v>49</v>
      </c>
      <c r="C191" s="19">
        <f t="shared" si="2"/>
        <v>44287</v>
      </c>
      <c r="D191" s="3">
        <v>171</v>
      </c>
    </row>
    <row r="192" spans="1:4" ht="26.25" thickBot="1" x14ac:dyDescent="0.3">
      <c r="A192" s="9" t="s">
        <v>80</v>
      </c>
      <c r="B192" s="1" t="s">
        <v>50</v>
      </c>
      <c r="C192" s="19">
        <f t="shared" si="2"/>
        <v>44317</v>
      </c>
      <c r="D192" s="3">
        <v>188</v>
      </c>
    </row>
    <row r="193" spans="1:4" ht="26.25" thickBot="1" x14ac:dyDescent="0.3">
      <c r="A193" s="9" t="s">
        <v>80</v>
      </c>
      <c r="B193" s="1" t="s">
        <v>51</v>
      </c>
      <c r="C193" s="19">
        <f t="shared" si="2"/>
        <v>44348</v>
      </c>
      <c r="D193" s="3">
        <v>176</v>
      </c>
    </row>
    <row r="194" spans="1:4" ht="26.25" thickBot="1" x14ac:dyDescent="0.3">
      <c r="A194" s="9" t="s">
        <v>80</v>
      </c>
      <c r="B194" s="1" t="s">
        <v>52</v>
      </c>
      <c r="C194" s="19">
        <f t="shared" si="2"/>
        <v>44378</v>
      </c>
      <c r="D194" s="3">
        <v>178</v>
      </c>
    </row>
    <row r="195" spans="1:4" ht="26.25" thickBot="1" x14ac:dyDescent="0.3">
      <c r="A195" s="9" t="s">
        <v>80</v>
      </c>
      <c r="B195" s="1" t="s">
        <v>53</v>
      </c>
      <c r="C195" s="19">
        <f t="shared" ref="C195:C258" si="3">DATEVALUE(SUBSTITUTE(SUBSTITUTE(B195,".",""),",",""))</f>
        <v>44409</v>
      </c>
      <c r="D195" s="3">
        <v>186</v>
      </c>
    </row>
    <row r="196" spans="1:4" ht="26.25" thickBot="1" x14ac:dyDescent="0.3">
      <c r="A196" s="9" t="s">
        <v>80</v>
      </c>
      <c r="B196" s="1" t="s">
        <v>54</v>
      </c>
      <c r="C196" s="19">
        <f t="shared" si="3"/>
        <v>44440</v>
      </c>
      <c r="D196" s="3">
        <v>157</v>
      </c>
    </row>
    <row r="197" spans="1:4" ht="26.25" thickBot="1" x14ac:dyDescent="0.3">
      <c r="A197" s="9" t="s">
        <v>80</v>
      </c>
      <c r="B197" s="1" t="s">
        <v>55</v>
      </c>
      <c r="C197" s="19">
        <f t="shared" si="3"/>
        <v>44470</v>
      </c>
      <c r="D197" s="3">
        <v>205</v>
      </c>
    </row>
    <row r="198" spans="1:4" ht="26.25" thickBot="1" x14ac:dyDescent="0.3">
      <c r="A198" s="9" t="s">
        <v>80</v>
      </c>
      <c r="B198" s="1" t="s">
        <v>56</v>
      </c>
      <c r="C198" s="19">
        <f t="shared" si="3"/>
        <v>44501</v>
      </c>
      <c r="D198" s="3">
        <v>195</v>
      </c>
    </row>
    <row r="199" spans="1:4" ht="26.25" thickBot="1" x14ac:dyDescent="0.3">
      <c r="A199" s="9" t="s">
        <v>80</v>
      </c>
      <c r="B199" s="1" t="s">
        <v>9</v>
      </c>
      <c r="C199" s="19">
        <f t="shared" si="3"/>
        <v>44531</v>
      </c>
      <c r="D199" s="3">
        <v>214</v>
      </c>
    </row>
    <row r="200" spans="1:4" ht="26.25" thickBot="1" x14ac:dyDescent="0.3">
      <c r="A200" s="9" t="s">
        <v>80</v>
      </c>
      <c r="B200" s="1" t="s">
        <v>10</v>
      </c>
      <c r="C200" s="19">
        <f t="shared" si="3"/>
        <v>44562</v>
      </c>
      <c r="D200" s="3">
        <v>214</v>
      </c>
    </row>
    <row r="201" spans="1:4" ht="26.25" thickBot="1" x14ac:dyDescent="0.3">
      <c r="A201" s="9" t="s">
        <v>80</v>
      </c>
      <c r="B201" s="1" t="s">
        <v>57</v>
      </c>
      <c r="C201" s="19">
        <f t="shared" si="3"/>
        <v>44593</v>
      </c>
      <c r="D201" s="3">
        <v>177</v>
      </c>
    </row>
    <row r="202" spans="1:4" ht="26.25" thickBot="1" x14ac:dyDescent="0.3">
      <c r="A202" s="9" t="s">
        <v>80</v>
      </c>
      <c r="B202" s="1" t="s">
        <v>58</v>
      </c>
      <c r="C202" s="19">
        <f t="shared" si="3"/>
        <v>44621</v>
      </c>
      <c r="D202" s="3">
        <v>156</v>
      </c>
    </row>
    <row r="203" spans="1:4" ht="26.25" thickBot="1" x14ac:dyDescent="0.3">
      <c r="A203" s="9" t="s">
        <v>80</v>
      </c>
      <c r="B203" s="1" t="s">
        <v>59</v>
      </c>
      <c r="C203" s="19">
        <f t="shared" si="3"/>
        <v>44652</v>
      </c>
      <c r="D203" s="3">
        <v>177</v>
      </c>
    </row>
    <row r="204" spans="1:4" ht="26.25" thickBot="1" x14ac:dyDescent="0.3">
      <c r="A204" s="9" t="s">
        <v>80</v>
      </c>
      <c r="B204" s="1" t="s">
        <v>60</v>
      </c>
      <c r="C204" s="19">
        <f t="shared" si="3"/>
        <v>44682</v>
      </c>
      <c r="D204" s="3">
        <v>171</v>
      </c>
    </row>
    <row r="205" spans="1:4" ht="26.25" thickBot="1" x14ac:dyDescent="0.3">
      <c r="A205" s="9" t="s">
        <v>80</v>
      </c>
      <c r="B205" s="1" t="s">
        <v>61</v>
      </c>
      <c r="C205" s="19">
        <f t="shared" si="3"/>
        <v>44713</v>
      </c>
      <c r="D205" s="3">
        <v>164</v>
      </c>
    </row>
    <row r="206" spans="1:4" ht="26.25" thickBot="1" x14ac:dyDescent="0.3">
      <c r="A206" s="9" t="s">
        <v>80</v>
      </c>
      <c r="B206" s="1" t="s">
        <v>62</v>
      </c>
      <c r="C206" s="19">
        <f t="shared" si="3"/>
        <v>44743</v>
      </c>
      <c r="D206" s="3">
        <v>144</v>
      </c>
    </row>
    <row r="207" spans="1:4" ht="26.25" thickBot="1" x14ac:dyDescent="0.3">
      <c r="A207" s="9" t="s">
        <v>80</v>
      </c>
      <c r="B207" s="1" t="s">
        <v>63</v>
      </c>
      <c r="C207" s="19">
        <f t="shared" si="3"/>
        <v>44774</v>
      </c>
      <c r="D207" s="3">
        <v>144</v>
      </c>
    </row>
    <row r="208" spans="1:4" ht="26.25" thickBot="1" x14ac:dyDescent="0.3">
      <c r="A208" s="9" t="s">
        <v>80</v>
      </c>
      <c r="B208" s="1" t="s">
        <v>11</v>
      </c>
      <c r="C208" s="19">
        <f t="shared" si="3"/>
        <v>44805</v>
      </c>
      <c r="D208" s="3">
        <v>154</v>
      </c>
    </row>
    <row r="209" spans="1:4" ht="26.25" thickBot="1" x14ac:dyDescent="0.3">
      <c r="A209" s="9" t="s">
        <v>80</v>
      </c>
      <c r="B209" s="1" t="s">
        <v>64</v>
      </c>
      <c r="C209" s="19">
        <f t="shared" si="3"/>
        <v>44835</v>
      </c>
      <c r="D209" s="3">
        <v>176</v>
      </c>
    </row>
    <row r="210" spans="1:4" ht="26.25" thickBot="1" x14ac:dyDescent="0.3">
      <c r="A210" s="9" t="s">
        <v>80</v>
      </c>
      <c r="B210" s="1" t="s">
        <v>65</v>
      </c>
      <c r="C210" s="19">
        <f t="shared" si="3"/>
        <v>44866</v>
      </c>
      <c r="D210" s="3">
        <v>173</v>
      </c>
    </row>
    <row r="211" spans="1:4" ht="26.25" thickBot="1" x14ac:dyDescent="0.3">
      <c r="A211" s="9" t="s">
        <v>80</v>
      </c>
      <c r="B211" s="1" t="s">
        <v>66</v>
      </c>
      <c r="C211" s="19">
        <f t="shared" si="3"/>
        <v>44896</v>
      </c>
      <c r="D211" s="3">
        <v>192</v>
      </c>
    </row>
    <row r="212" spans="1:4" ht="26.25" thickBot="1" x14ac:dyDescent="0.3">
      <c r="A212" s="9" t="s">
        <v>80</v>
      </c>
      <c r="B212" s="1" t="s">
        <v>67</v>
      </c>
      <c r="C212" s="19">
        <f t="shared" si="3"/>
        <v>44927</v>
      </c>
      <c r="D212" s="3">
        <v>171</v>
      </c>
    </row>
    <row r="213" spans="1:4" ht="26.25" thickBot="1" x14ac:dyDescent="0.3">
      <c r="A213" s="9" t="s">
        <v>80</v>
      </c>
      <c r="B213" s="1" t="s">
        <v>68</v>
      </c>
      <c r="C213" s="19">
        <f t="shared" si="3"/>
        <v>44958</v>
      </c>
      <c r="D213" s="3">
        <v>177</v>
      </c>
    </row>
    <row r="214" spans="1:4" ht="26.25" thickBot="1" x14ac:dyDescent="0.3">
      <c r="A214" s="9" t="s">
        <v>80</v>
      </c>
      <c r="B214" s="1" t="s">
        <v>69</v>
      </c>
      <c r="C214" s="19">
        <f t="shared" si="3"/>
        <v>44986</v>
      </c>
      <c r="D214" s="3">
        <v>174</v>
      </c>
    </row>
    <row r="215" spans="1:4" ht="26.25" thickBot="1" x14ac:dyDescent="0.3">
      <c r="A215" s="9" t="s">
        <v>80</v>
      </c>
      <c r="B215" s="1" t="s">
        <v>70</v>
      </c>
      <c r="C215" s="19">
        <f t="shared" si="3"/>
        <v>45017</v>
      </c>
      <c r="D215" s="3">
        <v>188</v>
      </c>
    </row>
    <row r="216" spans="1:4" ht="26.25" thickBot="1" x14ac:dyDescent="0.3">
      <c r="A216" s="9" t="s">
        <v>80</v>
      </c>
      <c r="B216" s="1" t="s">
        <v>71</v>
      </c>
      <c r="C216" s="19">
        <f t="shared" si="3"/>
        <v>45047</v>
      </c>
      <c r="D216" s="3">
        <v>160</v>
      </c>
    </row>
    <row r="217" spans="1:4" ht="26.25" thickBot="1" x14ac:dyDescent="0.3">
      <c r="A217" s="9" t="s">
        <v>80</v>
      </c>
      <c r="B217" s="1" t="s">
        <v>72</v>
      </c>
      <c r="C217" s="19">
        <f t="shared" si="3"/>
        <v>45078</v>
      </c>
      <c r="D217" s="3">
        <v>171</v>
      </c>
    </row>
    <row r="218" spans="1:4" ht="26.25" thickBot="1" x14ac:dyDescent="0.3">
      <c r="A218" s="9" t="s">
        <v>80</v>
      </c>
      <c r="B218" s="1" t="s">
        <v>73</v>
      </c>
      <c r="C218" s="19">
        <f t="shared" si="3"/>
        <v>45108</v>
      </c>
      <c r="D218" s="3">
        <v>141</v>
      </c>
    </row>
    <row r="219" spans="1:4" ht="26.25" thickBot="1" x14ac:dyDescent="0.3">
      <c r="A219" s="9" t="s">
        <v>80</v>
      </c>
      <c r="B219" s="1" t="s">
        <v>74</v>
      </c>
      <c r="C219" s="19">
        <f t="shared" si="3"/>
        <v>45139</v>
      </c>
      <c r="D219" s="3">
        <v>144</v>
      </c>
    </row>
    <row r="220" spans="1:4" ht="26.25" thickBot="1" x14ac:dyDescent="0.3">
      <c r="A220" s="9" t="s">
        <v>80</v>
      </c>
      <c r="B220" s="1" t="s">
        <v>75</v>
      </c>
      <c r="C220" s="19">
        <f t="shared" si="3"/>
        <v>45170</v>
      </c>
      <c r="D220" s="3">
        <v>164</v>
      </c>
    </row>
    <row r="221" spans="1:4" ht="26.25" thickBot="1" x14ac:dyDescent="0.3">
      <c r="A221" s="9" t="s">
        <v>80</v>
      </c>
      <c r="B221" s="1" t="s">
        <v>76</v>
      </c>
      <c r="C221" s="19">
        <f t="shared" si="3"/>
        <v>45200</v>
      </c>
      <c r="D221" s="3">
        <v>167</v>
      </c>
    </row>
    <row r="222" spans="1:4" ht="26.25" thickBot="1" x14ac:dyDescent="0.3">
      <c r="A222" s="9" t="s">
        <v>80</v>
      </c>
      <c r="B222" s="1" t="s">
        <v>77</v>
      </c>
      <c r="C222" s="19">
        <f t="shared" si="3"/>
        <v>45231</v>
      </c>
      <c r="D222" s="3">
        <v>157</v>
      </c>
    </row>
    <row r="223" spans="1:4" ht="26.25" thickBot="1" x14ac:dyDescent="0.3">
      <c r="A223" s="9" t="s">
        <v>80</v>
      </c>
      <c r="B223" s="1" t="s">
        <v>78</v>
      </c>
      <c r="C223" s="19">
        <f t="shared" si="3"/>
        <v>45261</v>
      </c>
      <c r="D223" s="3">
        <v>200</v>
      </c>
    </row>
    <row r="224" spans="1:4" ht="26.25" thickBot="1" x14ac:dyDescent="0.3">
      <c r="A224" s="9" t="s">
        <v>81</v>
      </c>
      <c r="B224" s="1" t="s">
        <v>13</v>
      </c>
      <c r="C224" s="19">
        <f t="shared" si="3"/>
        <v>43101</v>
      </c>
      <c r="D224" s="3">
        <v>239</v>
      </c>
    </row>
    <row r="225" spans="1:4" ht="26.25" thickBot="1" x14ac:dyDescent="0.3">
      <c r="A225" s="9" t="s">
        <v>81</v>
      </c>
      <c r="B225" s="1" t="s">
        <v>14</v>
      </c>
      <c r="C225" s="19">
        <f t="shared" si="3"/>
        <v>43132</v>
      </c>
      <c r="D225" s="3">
        <v>191</v>
      </c>
    </row>
    <row r="226" spans="1:4" ht="26.25" thickBot="1" x14ac:dyDescent="0.3">
      <c r="A226" s="9" t="s">
        <v>81</v>
      </c>
      <c r="B226" s="1" t="s">
        <v>15</v>
      </c>
      <c r="C226" s="19">
        <f t="shared" si="3"/>
        <v>43160</v>
      </c>
      <c r="D226" s="3">
        <v>190</v>
      </c>
    </row>
    <row r="227" spans="1:4" ht="26.25" thickBot="1" x14ac:dyDescent="0.3">
      <c r="A227" s="9" t="s">
        <v>81</v>
      </c>
      <c r="B227" s="1" t="s">
        <v>16</v>
      </c>
      <c r="C227" s="19">
        <f t="shared" si="3"/>
        <v>43191</v>
      </c>
      <c r="D227" s="3">
        <v>214</v>
      </c>
    </row>
    <row r="228" spans="1:4" ht="26.25" thickBot="1" x14ac:dyDescent="0.3">
      <c r="A228" s="9" t="s">
        <v>81</v>
      </c>
      <c r="B228" s="1" t="s">
        <v>17</v>
      </c>
      <c r="C228" s="19">
        <f t="shared" si="3"/>
        <v>43221</v>
      </c>
      <c r="D228" s="3">
        <v>191</v>
      </c>
    </row>
    <row r="229" spans="1:4" ht="26.25" thickBot="1" x14ac:dyDescent="0.3">
      <c r="A229" s="9" t="s">
        <v>81</v>
      </c>
      <c r="B229" s="1" t="s">
        <v>18</v>
      </c>
      <c r="C229" s="19">
        <f t="shared" si="3"/>
        <v>43252</v>
      </c>
      <c r="D229" s="3">
        <v>174</v>
      </c>
    </row>
    <row r="230" spans="1:4" ht="26.25" thickBot="1" x14ac:dyDescent="0.3">
      <c r="A230" s="9" t="s">
        <v>81</v>
      </c>
      <c r="B230" s="1" t="s">
        <v>19</v>
      </c>
      <c r="C230" s="19">
        <f t="shared" si="3"/>
        <v>43282</v>
      </c>
      <c r="D230" s="3">
        <v>180</v>
      </c>
    </row>
    <row r="231" spans="1:4" ht="26.25" thickBot="1" x14ac:dyDescent="0.3">
      <c r="A231" s="9" t="s">
        <v>81</v>
      </c>
      <c r="B231" s="1" t="s">
        <v>20</v>
      </c>
      <c r="C231" s="19">
        <f t="shared" si="3"/>
        <v>43313</v>
      </c>
      <c r="D231" s="3">
        <v>174</v>
      </c>
    </row>
    <row r="232" spans="1:4" ht="26.25" thickBot="1" x14ac:dyDescent="0.3">
      <c r="A232" s="9" t="s">
        <v>81</v>
      </c>
      <c r="B232" s="1" t="s">
        <v>21</v>
      </c>
      <c r="C232" s="19">
        <f t="shared" si="3"/>
        <v>43344</v>
      </c>
      <c r="D232" s="3">
        <v>169</v>
      </c>
    </row>
    <row r="233" spans="1:4" ht="26.25" thickBot="1" x14ac:dyDescent="0.3">
      <c r="A233" s="9" t="s">
        <v>81</v>
      </c>
      <c r="B233" s="1" t="s">
        <v>22</v>
      </c>
      <c r="C233" s="19">
        <f t="shared" si="3"/>
        <v>43374</v>
      </c>
      <c r="D233" s="3">
        <v>181</v>
      </c>
    </row>
    <row r="234" spans="1:4" ht="26.25" thickBot="1" x14ac:dyDescent="0.3">
      <c r="A234" s="9" t="s">
        <v>81</v>
      </c>
      <c r="B234" s="1" t="s">
        <v>23</v>
      </c>
      <c r="C234" s="19">
        <f t="shared" si="3"/>
        <v>43405</v>
      </c>
      <c r="D234" s="3">
        <v>192</v>
      </c>
    </row>
    <row r="235" spans="1:4" ht="26.25" thickBot="1" x14ac:dyDescent="0.3">
      <c r="A235" s="9" t="s">
        <v>81</v>
      </c>
      <c r="B235" s="1" t="s">
        <v>24</v>
      </c>
      <c r="C235" s="19">
        <f t="shared" si="3"/>
        <v>43435</v>
      </c>
      <c r="D235" s="3">
        <v>212</v>
      </c>
    </row>
    <row r="236" spans="1:4" ht="26.25" thickBot="1" x14ac:dyDescent="0.3">
      <c r="A236" s="9" t="s">
        <v>81</v>
      </c>
      <c r="B236" s="1" t="s">
        <v>6</v>
      </c>
      <c r="C236" s="19">
        <f t="shared" si="3"/>
        <v>43466</v>
      </c>
      <c r="D236" s="3">
        <v>227</v>
      </c>
    </row>
    <row r="237" spans="1:4" ht="26.25" thickBot="1" x14ac:dyDescent="0.3">
      <c r="A237" s="9" t="s">
        <v>81</v>
      </c>
      <c r="B237" s="1" t="s">
        <v>25</v>
      </c>
      <c r="C237" s="19">
        <f t="shared" si="3"/>
        <v>43497</v>
      </c>
      <c r="D237" s="3">
        <v>188</v>
      </c>
    </row>
    <row r="238" spans="1:4" ht="26.25" thickBot="1" x14ac:dyDescent="0.3">
      <c r="A238" s="9" t="s">
        <v>81</v>
      </c>
      <c r="B238" s="1" t="s">
        <v>26</v>
      </c>
      <c r="C238" s="19">
        <f t="shared" si="3"/>
        <v>43525</v>
      </c>
      <c r="D238" s="3">
        <v>239</v>
      </c>
    </row>
    <row r="239" spans="1:4" ht="26.25" thickBot="1" x14ac:dyDescent="0.3">
      <c r="A239" s="9" t="s">
        <v>81</v>
      </c>
      <c r="B239" s="1" t="s">
        <v>27</v>
      </c>
      <c r="C239" s="19">
        <f t="shared" si="3"/>
        <v>43556</v>
      </c>
      <c r="D239" s="3">
        <v>195</v>
      </c>
    </row>
    <row r="240" spans="1:4" ht="26.25" thickBot="1" x14ac:dyDescent="0.3">
      <c r="A240" s="9" t="s">
        <v>81</v>
      </c>
      <c r="B240" s="1" t="s">
        <v>28</v>
      </c>
      <c r="C240" s="19">
        <f t="shared" si="3"/>
        <v>43586</v>
      </c>
      <c r="D240" s="3">
        <v>212</v>
      </c>
    </row>
    <row r="241" spans="1:4" ht="26.25" thickBot="1" x14ac:dyDescent="0.3">
      <c r="A241" s="9" t="s">
        <v>81</v>
      </c>
      <c r="B241" s="1" t="s">
        <v>29</v>
      </c>
      <c r="C241" s="19">
        <f t="shared" si="3"/>
        <v>43617</v>
      </c>
      <c r="D241" s="3">
        <v>226</v>
      </c>
    </row>
    <row r="242" spans="1:4" ht="26.25" thickBot="1" x14ac:dyDescent="0.3">
      <c r="A242" s="9" t="s">
        <v>81</v>
      </c>
      <c r="B242" s="1" t="s">
        <v>30</v>
      </c>
      <c r="C242" s="19">
        <f t="shared" si="3"/>
        <v>43647</v>
      </c>
      <c r="D242" s="3">
        <v>182</v>
      </c>
    </row>
    <row r="243" spans="1:4" ht="26.25" thickBot="1" x14ac:dyDescent="0.3">
      <c r="A243" s="9" t="s">
        <v>81</v>
      </c>
      <c r="B243" s="1" t="s">
        <v>31</v>
      </c>
      <c r="C243" s="19">
        <f t="shared" si="3"/>
        <v>43678</v>
      </c>
      <c r="D243" s="3">
        <v>178</v>
      </c>
    </row>
    <row r="244" spans="1:4" ht="26.25" thickBot="1" x14ac:dyDescent="0.3">
      <c r="A244" s="9" t="s">
        <v>81</v>
      </c>
      <c r="B244" s="1" t="s">
        <v>32</v>
      </c>
      <c r="C244" s="19">
        <f t="shared" si="3"/>
        <v>43709</v>
      </c>
      <c r="D244" s="3">
        <v>166</v>
      </c>
    </row>
    <row r="245" spans="1:4" ht="26.25" thickBot="1" x14ac:dyDescent="0.3">
      <c r="A245" s="9" t="s">
        <v>81</v>
      </c>
      <c r="B245" s="1" t="s">
        <v>33</v>
      </c>
      <c r="C245" s="19">
        <f t="shared" si="3"/>
        <v>43739</v>
      </c>
      <c r="D245" s="3">
        <v>191</v>
      </c>
    </row>
    <row r="246" spans="1:4" ht="26.25" thickBot="1" x14ac:dyDescent="0.3">
      <c r="A246" s="9" t="s">
        <v>81</v>
      </c>
      <c r="B246" s="1" t="s">
        <v>34</v>
      </c>
      <c r="C246" s="19">
        <f t="shared" si="3"/>
        <v>43770</v>
      </c>
      <c r="D246" s="3">
        <v>194</v>
      </c>
    </row>
    <row r="247" spans="1:4" ht="26.25" thickBot="1" x14ac:dyDescent="0.3">
      <c r="A247" s="9" t="s">
        <v>81</v>
      </c>
      <c r="B247" s="1" t="s">
        <v>35</v>
      </c>
      <c r="C247" s="19">
        <f t="shared" si="3"/>
        <v>43800</v>
      </c>
      <c r="D247" s="3">
        <v>228</v>
      </c>
    </row>
    <row r="248" spans="1:4" ht="26.25" thickBot="1" x14ac:dyDescent="0.3">
      <c r="A248" s="9" t="s">
        <v>81</v>
      </c>
      <c r="B248" s="1" t="s">
        <v>36</v>
      </c>
      <c r="C248" s="19">
        <f t="shared" si="3"/>
        <v>43831</v>
      </c>
      <c r="D248" s="3">
        <v>243</v>
      </c>
    </row>
    <row r="249" spans="1:4" ht="26.25" thickBot="1" x14ac:dyDescent="0.3">
      <c r="A249" s="9" t="s">
        <v>81</v>
      </c>
      <c r="B249" s="1" t="s">
        <v>37</v>
      </c>
      <c r="C249" s="19">
        <f t="shared" si="3"/>
        <v>43862</v>
      </c>
      <c r="D249" s="3">
        <v>229</v>
      </c>
    </row>
    <row r="250" spans="1:4" ht="26.25" thickBot="1" x14ac:dyDescent="0.3">
      <c r="A250" s="9" t="s">
        <v>81</v>
      </c>
      <c r="B250" s="1" t="s">
        <v>38</v>
      </c>
      <c r="C250" s="19">
        <f t="shared" si="3"/>
        <v>43891</v>
      </c>
      <c r="D250" s="3">
        <v>242</v>
      </c>
    </row>
    <row r="251" spans="1:4" ht="26.25" thickBot="1" x14ac:dyDescent="0.3">
      <c r="A251" s="9" t="s">
        <v>81</v>
      </c>
      <c r="B251" s="1" t="s">
        <v>7</v>
      </c>
      <c r="C251" s="19">
        <f t="shared" si="3"/>
        <v>43922</v>
      </c>
      <c r="D251" s="3">
        <v>176</v>
      </c>
    </row>
    <row r="252" spans="1:4" ht="26.25" thickBot="1" x14ac:dyDescent="0.3">
      <c r="A252" s="9" t="s">
        <v>81</v>
      </c>
      <c r="B252" s="1" t="s">
        <v>39</v>
      </c>
      <c r="C252" s="19">
        <f t="shared" si="3"/>
        <v>43952</v>
      </c>
      <c r="D252" s="3">
        <v>243</v>
      </c>
    </row>
    <row r="253" spans="1:4" ht="26.25" thickBot="1" x14ac:dyDescent="0.3">
      <c r="A253" s="9" t="s">
        <v>81</v>
      </c>
      <c r="B253" s="1" t="s">
        <v>40</v>
      </c>
      <c r="C253" s="19">
        <f t="shared" si="3"/>
        <v>43983</v>
      </c>
      <c r="D253" s="3">
        <v>200</v>
      </c>
    </row>
    <row r="254" spans="1:4" ht="26.25" thickBot="1" x14ac:dyDescent="0.3">
      <c r="A254" s="9" t="s">
        <v>81</v>
      </c>
      <c r="B254" s="1" t="s">
        <v>41</v>
      </c>
      <c r="C254" s="19">
        <f t="shared" si="3"/>
        <v>44013</v>
      </c>
      <c r="D254" s="3">
        <v>245</v>
      </c>
    </row>
    <row r="255" spans="1:4" ht="26.25" thickBot="1" x14ac:dyDescent="0.3">
      <c r="A255" s="9" t="s">
        <v>81</v>
      </c>
      <c r="B255" s="1" t="s">
        <v>42</v>
      </c>
      <c r="C255" s="19">
        <f t="shared" si="3"/>
        <v>44044</v>
      </c>
      <c r="D255" s="3">
        <v>208</v>
      </c>
    </row>
    <row r="256" spans="1:4" ht="26.25" thickBot="1" x14ac:dyDescent="0.3">
      <c r="A256" s="9" t="s">
        <v>81</v>
      </c>
      <c r="B256" s="1" t="s">
        <v>43</v>
      </c>
      <c r="C256" s="19">
        <f t="shared" si="3"/>
        <v>44075</v>
      </c>
      <c r="D256" s="3">
        <v>227</v>
      </c>
    </row>
    <row r="257" spans="1:4" ht="26.25" thickBot="1" x14ac:dyDescent="0.3">
      <c r="A257" s="9" t="s">
        <v>81</v>
      </c>
      <c r="B257" s="1" t="s">
        <v>44</v>
      </c>
      <c r="C257" s="19">
        <f t="shared" si="3"/>
        <v>44105</v>
      </c>
      <c r="D257" s="3">
        <v>245</v>
      </c>
    </row>
    <row r="258" spans="1:4" ht="26.25" thickBot="1" x14ac:dyDescent="0.3">
      <c r="A258" s="9" t="s">
        <v>81</v>
      </c>
      <c r="B258" s="1" t="s">
        <v>45</v>
      </c>
      <c r="C258" s="19">
        <f t="shared" si="3"/>
        <v>44136</v>
      </c>
      <c r="D258" s="3">
        <v>243</v>
      </c>
    </row>
    <row r="259" spans="1:4" ht="26.25" thickBot="1" x14ac:dyDescent="0.3">
      <c r="A259" s="9" t="s">
        <v>81</v>
      </c>
      <c r="B259" s="1" t="s">
        <v>46</v>
      </c>
      <c r="C259" s="19">
        <f t="shared" ref="C259:C322" si="4">DATEVALUE(SUBSTITUTE(SUBSTITUTE(B259,".",""),",",""))</f>
        <v>44166</v>
      </c>
      <c r="D259" s="3">
        <v>268</v>
      </c>
    </row>
    <row r="260" spans="1:4" ht="26.25" thickBot="1" x14ac:dyDescent="0.3">
      <c r="A260" s="9" t="s">
        <v>81</v>
      </c>
      <c r="B260" s="1" t="s">
        <v>8</v>
      </c>
      <c r="C260" s="19">
        <f t="shared" si="4"/>
        <v>44197</v>
      </c>
      <c r="D260" s="3">
        <v>279</v>
      </c>
    </row>
    <row r="261" spans="1:4" ht="26.25" thickBot="1" x14ac:dyDescent="0.3">
      <c r="A261" s="9" t="s">
        <v>81</v>
      </c>
      <c r="B261" s="1" t="s">
        <v>47</v>
      </c>
      <c r="C261" s="19">
        <f t="shared" si="4"/>
        <v>44228</v>
      </c>
      <c r="D261" s="3">
        <v>244</v>
      </c>
    </row>
    <row r="262" spans="1:4" ht="26.25" thickBot="1" x14ac:dyDescent="0.3">
      <c r="A262" s="9" t="s">
        <v>81</v>
      </c>
      <c r="B262" s="1" t="s">
        <v>48</v>
      </c>
      <c r="C262" s="19">
        <f t="shared" si="4"/>
        <v>44256</v>
      </c>
      <c r="D262" s="3">
        <v>276</v>
      </c>
    </row>
    <row r="263" spans="1:4" ht="26.25" thickBot="1" x14ac:dyDescent="0.3">
      <c r="A263" s="9" t="s">
        <v>81</v>
      </c>
      <c r="B263" s="1" t="s">
        <v>49</v>
      </c>
      <c r="C263" s="19">
        <f t="shared" si="4"/>
        <v>44287</v>
      </c>
      <c r="D263" s="3">
        <v>244</v>
      </c>
    </row>
    <row r="264" spans="1:4" ht="26.25" thickBot="1" x14ac:dyDescent="0.3">
      <c r="A264" s="9" t="s">
        <v>81</v>
      </c>
      <c r="B264" s="1" t="s">
        <v>50</v>
      </c>
      <c r="C264" s="19">
        <f t="shared" si="4"/>
        <v>44317</v>
      </c>
      <c r="D264" s="3">
        <v>264</v>
      </c>
    </row>
    <row r="265" spans="1:4" ht="26.25" thickBot="1" x14ac:dyDescent="0.3">
      <c r="A265" s="9" t="s">
        <v>81</v>
      </c>
      <c r="B265" s="1" t="s">
        <v>51</v>
      </c>
      <c r="C265" s="19">
        <f t="shared" si="4"/>
        <v>44348</v>
      </c>
      <c r="D265" s="3">
        <v>232</v>
      </c>
    </row>
    <row r="266" spans="1:4" ht="26.25" thickBot="1" x14ac:dyDescent="0.3">
      <c r="A266" s="9" t="s">
        <v>81</v>
      </c>
      <c r="B266" s="1" t="s">
        <v>52</v>
      </c>
      <c r="C266" s="19">
        <f t="shared" si="4"/>
        <v>44378</v>
      </c>
      <c r="D266" s="3">
        <v>231</v>
      </c>
    </row>
    <row r="267" spans="1:4" ht="26.25" thickBot="1" x14ac:dyDescent="0.3">
      <c r="A267" s="9" t="s">
        <v>81</v>
      </c>
      <c r="B267" s="1" t="s">
        <v>53</v>
      </c>
      <c r="C267" s="19">
        <f t="shared" si="4"/>
        <v>44409</v>
      </c>
      <c r="D267" s="3">
        <v>240</v>
      </c>
    </row>
    <row r="268" spans="1:4" ht="26.25" thickBot="1" x14ac:dyDescent="0.3">
      <c r="A268" s="9" t="s">
        <v>81</v>
      </c>
      <c r="B268" s="1" t="s">
        <v>54</v>
      </c>
      <c r="C268" s="19">
        <f t="shared" si="4"/>
        <v>44440</v>
      </c>
      <c r="D268" s="3">
        <v>239</v>
      </c>
    </row>
    <row r="269" spans="1:4" ht="26.25" thickBot="1" x14ac:dyDescent="0.3">
      <c r="A269" s="9" t="s">
        <v>81</v>
      </c>
      <c r="B269" s="1" t="s">
        <v>55</v>
      </c>
      <c r="C269" s="19">
        <f t="shared" si="4"/>
        <v>44470</v>
      </c>
      <c r="D269" s="3">
        <v>280</v>
      </c>
    </row>
    <row r="270" spans="1:4" ht="26.25" thickBot="1" x14ac:dyDescent="0.3">
      <c r="A270" s="9" t="s">
        <v>81</v>
      </c>
      <c r="B270" s="1" t="s">
        <v>56</v>
      </c>
      <c r="C270" s="19">
        <f t="shared" si="4"/>
        <v>44501</v>
      </c>
      <c r="D270" s="3">
        <v>272</v>
      </c>
    </row>
    <row r="271" spans="1:4" ht="26.25" thickBot="1" x14ac:dyDescent="0.3">
      <c r="A271" s="9" t="s">
        <v>81</v>
      </c>
      <c r="B271" s="1" t="s">
        <v>9</v>
      </c>
      <c r="C271" s="19">
        <f t="shared" si="4"/>
        <v>44531</v>
      </c>
      <c r="D271" s="3">
        <v>306</v>
      </c>
    </row>
    <row r="272" spans="1:4" ht="26.25" thickBot="1" x14ac:dyDescent="0.3">
      <c r="A272" s="9" t="s">
        <v>81</v>
      </c>
      <c r="B272" s="1" t="s">
        <v>10</v>
      </c>
      <c r="C272" s="19">
        <f t="shared" si="4"/>
        <v>44562</v>
      </c>
      <c r="D272" s="3">
        <v>303</v>
      </c>
    </row>
    <row r="273" spans="1:4" ht="26.25" thickBot="1" x14ac:dyDescent="0.3">
      <c r="A273" s="9" t="s">
        <v>81</v>
      </c>
      <c r="B273" s="1" t="s">
        <v>57</v>
      </c>
      <c r="C273" s="19">
        <f t="shared" si="4"/>
        <v>44593</v>
      </c>
      <c r="D273" s="3">
        <v>284</v>
      </c>
    </row>
    <row r="274" spans="1:4" ht="26.25" thickBot="1" x14ac:dyDescent="0.3">
      <c r="A274" s="9" t="s">
        <v>81</v>
      </c>
      <c r="B274" s="1" t="s">
        <v>58</v>
      </c>
      <c r="C274" s="19">
        <f t="shared" si="4"/>
        <v>44621</v>
      </c>
      <c r="D274" s="3">
        <v>256</v>
      </c>
    </row>
    <row r="275" spans="1:4" ht="26.25" thickBot="1" x14ac:dyDescent="0.3">
      <c r="A275" s="9" t="s">
        <v>81</v>
      </c>
      <c r="B275" s="1" t="s">
        <v>59</v>
      </c>
      <c r="C275" s="19">
        <f t="shared" si="4"/>
        <v>44652</v>
      </c>
      <c r="D275" s="3">
        <v>231</v>
      </c>
    </row>
    <row r="276" spans="1:4" ht="26.25" thickBot="1" x14ac:dyDescent="0.3">
      <c r="A276" s="9" t="s">
        <v>81</v>
      </c>
      <c r="B276" s="1" t="s">
        <v>60</v>
      </c>
      <c r="C276" s="19">
        <f t="shared" si="4"/>
        <v>44682</v>
      </c>
      <c r="D276" s="3">
        <v>262</v>
      </c>
    </row>
    <row r="277" spans="1:4" ht="26.25" thickBot="1" x14ac:dyDescent="0.3">
      <c r="A277" s="9" t="s">
        <v>81</v>
      </c>
      <c r="B277" s="1" t="s">
        <v>61</v>
      </c>
      <c r="C277" s="19">
        <f t="shared" si="4"/>
        <v>44713</v>
      </c>
      <c r="D277" s="3">
        <v>259</v>
      </c>
    </row>
    <row r="278" spans="1:4" ht="26.25" thickBot="1" x14ac:dyDescent="0.3">
      <c r="A278" s="9" t="s">
        <v>81</v>
      </c>
      <c r="B278" s="1" t="s">
        <v>62</v>
      </c>
      <c r="C278" s="19">
        <f t="shared" si="4"/>
        <v>44743</v>
      </c>
      <c r="D278" s="3">
        <v>269</v>
      </c>
    </row>
    <row r="279" spans="1:4" ht="26.25" thickBot="1" x14ac:dyDescent="0.3">
      <c r="A279" s="9" t="s">
        <v>81</v>
      </c>
      <c r="B279" s="1" t="s">
        <v>63</v>
      </c>
      <c r="C279" s="19">
        <f t="shared" si="4"/>
        <v>44774</v>
      </c>
      <c r="D279" s="3">
        <v>219</v>
      </c>
    </row>
    <row r="280" spans="1:4" ht="26.25" thickBot="1" x14ac:dyDescent="0.3">
      <c r="A280" s="9" t="s">
        <v>81</v>
      </c>
      <c r="B280" s="1" t="s">
        <v>11</v>
      </c>
      <c r="C280" s="19">
        <f t="shared" si="4"/>
        <v>44805</v>
      </c>
      <c r="D280" s="3">
        <v>243</v>
      </c>
    </row>
    <row r="281" spans="1:4" ht="26.25" thickBot="1" x14ac:dyDescent="0.3">
      <c r="A281" s="9" t="s">
        <v>81</v>
      </c>
      <c r="B281" s="1" t="s">
        <v>64</v>
      </c>
      <c r="C281" s="19">
        <f t="shared" si="4"/>
        <v>44835</v>
      </c>
      <c r="D281" s="3">
        <v>282</v>
      </c>
    </row>
    <row r="282" spans="1:4" ht="26.25" thickBot="1" x14ac:dyDescent="0.3">
      <c r="A282" s="9" t="s">
        <v>81</v>
      </c>
      <c r="B282" s="1" t="s">
        <v>65</v>
      </c>
      <c r="C282" s="19">
        <f t="shared" si="4"/>
        <v>44866</v>
      </c>
      <c r="D282" s="3">
        <v>285</v>
      </c>
    </row>
    <row r="283" spans="1:4" ht="26.25" thickBot="1" x14ac:dyDescent="0.3">
      <c r="A283" s="9" t="s">
        <v>81</v>
      </c>
      <c r="B283" s="1" t="s">
        <v>66</v>
      </c>
      <c r="C283" s="19">
        <f t="shared" si="4"/>
        <v>44896</v>
      </c>
      <c r="D283" s="3">
        <v>294</v>
      </c>
    </row>
    <row r="284" spans="1:4" ht="26.25" thickBot="1" x14ac:dyDescent="0.3">
      <c r="A284" s="9" t="s">
        <v>81</v>
      </c>
      <c r="B284" s="1" t="s">
        <v>67</v>
      </c>
      <c r="C284" s="19">
        <f t="shared" si="4"/>
        <v>44927</v>
      </c>
      <c r="D284" s="3">
        <v>283</v>
      </c>
    </row>
    <row r="285" spans="1:4" ht="26.25" thickBot="1" x14ac:dyDescent="0.3">
      <c r="A285" s="9" t="s">
        <v>81</v>
      </c>
      <c r="B285" s="1" t="s">
        <v>68</v>
      </c>
      <c r="C285" s="19">
        <f t="shared" si="4"/>
        <v>44958</v>
      </c>
      <c r="D285" s="3">
        <v>250</v>
      </c>
    </row>
    <row r="286" spans="1:4" ht="26.25" thickBot="1" x14ac:dyDescent="0.3">
      <c r="A286" s="9" t="s">
        <v>81</v>
      </c>
      <c r="B286" s="1" t="s">
        <v>69</v>
      </c>
      <c r="C286" s="19">
        <f t="shared" si="4"/>
        <v>44986</v>
      </c>
      <c r="D286" s="3">
        <v>286</v>
      </c>
    </row>
    <row r="287" spans="1:4" ht="26.25" thickBot="1" x14ac:dyDescent="0.3">
      <c r="A287" s="9" t="s">
        <v>81</v>
      </c>
      <c r="B287" s="1" t="s">
        <v>70</v>
      </c>
      <c r="C287" s="19">
        <f t="shared" si="4"/>
        <v>45017</v>
      </c>
      <c r="D287" s="3">
        <v>260</v>
      </c>
    </row>
    <row r="288" spans="1:4" ht="26.25" thickBot="1" x14ac:dyDescent="0.3">
      <c r="A288" s="9" t="s">
        <v>81</v>
      </c>
      <c r="B288" s="1" t="s">
        <v>71</v>
      </c>
      <c r="C288" s="19">
        <f t="shared" si="4"/>
        <v>45047</v>
      </c>
      <c r="D288" s="3">
        <v>256</v>
      </c>
    </row>
    <row r="289" spans="1:4" ht="26.25" thickBot="1" x14ac:dyDescent="0.3">
      <c r="A289" s="9" t="s">
        <v>81</v>
      </c>
      <c r="B289" s="1" t="s">
        <v>72</v>
      </c>
      <c r="C289" s="19">
        <f t="shared" si="4"/>
        <v>45078</v>
      </c>
      <c r="D289" s="3">
        <v>255</v>
      </c>
    </row>
    <row r="290" spans="1:4" ht="26.25" thickBot="1" x14ac:dyDescent="0.3">
      <c r="A290" s="9" t="s">
        <v>81</v>
      </c>
      <c r="B290" s="1" t="s">
        <v>73</v>
      </c>
      <c r="C290" s="19">
        <f t="shared" si="4"/>
        <v>45108</v>
      </c>
      <c r="D290" s="3">
        <v>233</v>
      </c>
    </row>
    <row r="291" spans="1:4" ht="26.25" thickBot="1" x14ac:dyDescent="0.3">
      <c r="A291" s="9" t="s">
        <v>81</v>
      </c>
      <c r="B291" s="1" t="s">
        <v>74</v>
      </c>
      <c r="C291" s="19">
        <f t="shared" si="4"/>
        <v>45139</v>
      </c>
      <c r="D291" s="3">
        <v>239</v>
      </c>
    </row>
    <row r="292" spans="1:4" ht="26.25" thickBot="1" x14ac:dyDescent="0.3">
      <c r="A292" s="9" t="s">
        <v>81</v>
      </c>
      <c r="B292" s="1" t="s">
        <v>75</v>
      </c>
      <c r="C292" s="19">
        <f t="shared" si="4"/>
        <v>45170</v>
      </c>
      <c r="D292" s="3">
        <v>222</v>
      </c>
    </row>
    <row r="293" spans="1:4" ht="26.25" thickBot="1" x14ac:dyDescent="0.3">
      <c r="A293" s="9" t="s">
        <v>81</v>
      </c>
      <c r="B293" s="1" t="s">
        <v>76</v>
      </c>
      <c r="C293" s="19">
        <f t="shared" si="4"/>
        <v>45200</v>
      </c>
      <c r="D293" s="3">
        <v>247</v>
      </c>
    </row>
    <row r="294" spans="1:4" ht="26.25" thickBot="1" x14ac:dyDescent="0.3">
      <c r="A294" s="9" t="s">
        <v>81</v>
      </c>
      <c r="B294" s="1" t="s">
        <v>77</v>
      </c>
      <c r="C294" s="19">
        <f t="shared" si="4"/>
        <v>45231</v>
      </c>
      <c r="D294" s="3">
        <v>269</v>
      </c>
    </row>
    <row r="295" spans="1:4" ht="26.25" thickBot="1" x14ac:dyDescent="0.3">
      <c r="A295" s="9" t="s">
        <v>81</v>
      </c>
      <c r="B295" s="1" t="s">
        <v>78</v>
      </c>
      <c r="C295" s="19">
        <f t="shared" si="4"/>
        <v>45261</v>
      </c>
      <c r="D295" s="3">
        <v>305</v>
      </c>
    </row>
    <row r="296" spans="1:4" ht="26.25" thickBot="1" x14ac:dyDescent="0.3">
      <c r="A296" s="9" t="s">
        <v>82</v>
      </c>
      <c r="B296" s="1" t="s">
        <v>13</v>
      </c>
      <c r="C296" s="19">
        <f t="shared" si="4"/>
        <v>43101</v>
      </c>
      <c r="D296" s="3">
        <v>351</v>
      </c>
    </row>
    <row r="297" spans="1:4" ht="26.25" thickBot="1" x14ac:dyDescent="0.3">
      <c r="A297" s="9" t="s">
        <v>82</v>
      </c>
      <c r="B297" s="1" t="s">
        <v>14</v>
      </c>
      <c r="C297" s="19">
        <f t="shared" si="4"/>
        <v>43132</v>
      </c>
      <c r="D297" s="3">
        <v>246</v>
      </c>
    </row>
    <row r="298" spans="1:4" ht="26.25" thickBot="1" x14ac:dyDescent="0.3">
      <c r="A298" s="9" t="s">
        <v>82</v>
      </c>
      <c r="B298" s="1" t="s">
        <v>15</v>
      </c>
      <c r="C298" s="19">
        <f t="shared" si="4"/>
        <v>43160</v>
      </c>
      <c r="D298" s="3">
        <v>276</v>
      </c>
    </row>
    <row r="299" spans="1:4" ht="26.25" thickBot="1" x14ac:dyDescent="0.3">
      <c r="A299" s="9" t="s">
        <v>82</v>
      </c>
      <c r="B299" s="1" t="s">
        <v>16</v>
      </c>
      <c r="C299" s="19">
        <f t="shared" si="4"/>
        <v>43191</v>
      </c>
      <c r="D299" s="3">
        <v>285</v>
      </c>
    </row>
    <row r="300" spans="1:4" ht="26.25" thickBot="1" x14ac:dyDescent="0.3">
      <c r="A300" s="9" t="s">
        <v>82</v>
      </c>
      <c r="B300" s="1" t="s">
        <v>17</v>
      </c>
      <c r="C300" s="19">
        <f t="shared" si="4"/>
        <v>43221</v>
      </c>
      <c r="D300" s="3">
        <v>242</v>
      </c>
    </row>
    <row r="301" spans="1:4" ht="26.25" thickBot="1" x14ac:dyDescent="0.3">
      <c r="A301" s="9" t="s">
        <v>82</v>
      </c>
      <c r="B301" s="1" t="s">
        <v>18</v>
      </c>
      <c r="C301" s="19">
        <f t="shared" si="4"/>
        <v>43252</v>
      </c>
      <c r="D301" s="3">
        <v>218</v>
      </c>
    </row>
    <row r="302" spans="1:4" ht="26.25" thickBot="1" x14ac:dyDescent="0.3">
      <c r="A302" s="9" t="s">
        <v>82</v>
      </c>
      <c r="B302" s="1" t="s">
        <v>19</v>
      </c>
      <c r="C302" s="19">
        <f t="shared" si="4"/>
        <v>43282</v>
      </c>
      <c r="D302" s="3">
        <v>229</v>
      </c>
    </row>
    <row r="303" spans="1:4" ht="26.25" thickBot="1" x14ac:dyDescent="0.3">
      <c r="A303" s="9" t="s">
        <v>82</v>
      </c>
      <c r="B303" s="1" t="s">
        <v>20</v>
      </c>
      <c r="C303" s="19">
        <f t="shared" si="4"/>
        <v>43313</v>
      </c>
      <c r="D303" s="3">
        <v>239</v>
      </c>
    </row>
    <row r="304" spans="1:4" ht="26.25" thickBot="1" x14ac:dyDescent="0.3">
      <c r="A304" s="9" t="s">
        <v>82</v>
      </c>
      <c r="B304" s="1" t="s">
        <v>21</v>
      </c>
      <c r="C304" s="19">
        <f t="shared" si="4"/>
        <v>43344</v>
      </c>
      <c r="D304" s="3">
        <v>225</v>
      </c>
    </row>
    <row r="305" spans="1:4" ht="26.25" thickBot="1" x14ac:dyDescent="0.3">
      <c r="A305" s="9" t="s">
        <v>82</v>
      </c>
      <c r="B305" s="1" t="s">
        <v>22</v>
      </c>
      <c r="C305" s="19">
        <f t="shared" si="4"/>
        <v>43374</v>
      </c>
      <c r="D305" s="3">
        <v>258</v>
      </c>
    </row>
    <row r="306" spans="1:4" ht="26.25" thickBot="1" x14ac:dyDescent="0.3">
      <c r="A306" s="9" t="s">
        <v>82</v>
      </c>
      <c r="B306" s="1" t="s">
        <v>23</v>
      </c>
      <c r="C306" s="19">
        <f t="shared" si="4"/>
        <v>43405</v>
      </c>
      <c r="D306" s="3">
        <v>270</v>
      </c>
    </row>
    <row r="307" spans="1:4" ht="26.25" thickBot="1" x14ac:dyDescent="0.3">
      <c r="A307" s="9" t="s">
        <v>82</v>
      </c>
      <c r="B307" s="1" t="s">
        <v>24</v>
      </c>
      <c r="C307" s="19">
        <f t="shared" si="4"/>
        <v>43435</v>
      </c>
      <c r="D307" s="3">
        <v>290</v>
      </c>
    </row>
    <row r="308" spans="1:4" ht="26.25" thickBot="1" x14ac:dyDescent="0.3">
      <c r="A308" s="9" t="s">
        <v>82</v>
      </c>
      <c r="B308" s="1" t="s">
        <v>6</v>
      </c>
      <c r="C308" s="19">
        <f t="shared" si="4"/>
        <v>43466</v>
      </c>
      <c r="D308" s="3">
        <v>315</v>
      </c>
    </row>
    <row r="309" spans="1:4" ht="26.25" thickBot="1" x14ac:dyDescent="0.3">
      <c r="A309" s="9" t="s">
        <v>82</v>
      </c>
      <c r="B309" s="1" t="s">
        <v>25</v>
      </c>
      <c r="C309" s="19">
        <f t="shared" si="4"/>
        <v>43497</v>
      </c>
      <c r="D309" s="3">
        <v>259</v>
      </c>
    </row>
    <row r="310" spans="1:4" ht="26.25" thickBot="1" x14ac:dyDescent="0.3">
      <c r="A310" s="9" t="s">
        <v>82</v>
      </c>
      <c r="B310" s="1" t="s">
        <v>26</v>
      </c>
      <c r="C310" s="19">
        <f t="shared" si="4"/>
        <v>43525</v>
      </c>
      <c r="D310" s="3">
        <v>235</v>
      </c>
    </row>
    <row r="311" spans="1:4" ht="26.25" thickBot="1" x14ac:dyDescent="0.3">
      <c r="A311" s="9" t="s">
        <v>82</v>
      </c>
      <c r="B311" s="1" t="s">
        <v>27</v>
      </c>
      <c r="C311" s="19">
        <f t="shared" si="4"/>
        <v>43556</v>
      </c>
      <c r="D311" s="3">
        <v>244</v>
      </c>
    </row>
    <row r="312" spans="1:4" ht="26.25" thickBot="1" x14ac:dyDescent="0.3">
      <c r="A312" s="9" t="s">
        <v>82</v>
      </c>
      <c r="B312" s="1" t="s">
        <v>28</v>
      </c>
      <c r="C312" s="19">
        <f t="shared" si="4"/>
        <v>43586</v>
      </c>
      <c r="D312" s="3">
        <v>273</v>
      </c>
    </row>
    <row r="313" spans="1:4" ht="26.25" thickBot="1" x14ac:dyDescent="0.3">
      <c r="A313" s="9" t="s">
        <v>82</v>
      </c>
      <c r="B313" s="1" t="s">
        <v>29</v>
      </c>
      <c r="C313" s="19">
        <f t="shared" si="4"/>
        <v>43617</v>
      </c>
      <c r="D313" s="3">
        <v>223</v>
      </c>
    </row>
    <row r="314" spans="1:4" ht="26.25" thickBot="1" x14ac:dyDescent="0.3">
      <c r="A314" s="9" t="s">
        <v>82</v>
      </c>
      <c r="B314" s="1" t="s">
        <v>30</v>
      </c>
      <c r="C314" s="19">
        <f t="shared" si="4"/>
        <v>43647</v>
      </c>
      <c r="D314" s="3">
        <v>246</v>
      </c>
    </row>
    <row r="315" spans="1:4" ht="26.25" thickBot="1" x14ac:dyDescent="0.3">
      <c r="A315" s="9" t="s">
        <v>82</v>
      </c>
      <c r="B315" s="1" t="s">
        <v>31</v>
      </c>
      <c r="C315" s="19">
        <f t="shared" si="4"/>
        <v>43678</v>
      </c>
      <c r="D315" s="3">
        <v>249</v>
      </c>
    </row>
    <row r="316" spans="1:4" ht="26.25" thickBot="1" x14ac:dyDescent="0.3">
      <c r="A316" s="9" t="s">
        <v>82</v>
      </c>
      <c r="B316" s="1" t="s">
        <v>32</v>
      </c>
      <c r="C316" s="19">
        <f t="shared" si="4"/>
        <v>43709</v>
      </c>
      <c r="D316" s="3">
        <v>237</v>
      </c>
    </row>
    <row r="317" spans="1:4" ht="26.25" thickBot="1" x14ac:dyDescent="0.3">
      <c r="A317" s="9" t="s">
        <v>82</v>
      </c>
      <c r="B317" s="1" t="s">
        <v>33</v>
      </c>
      <c r="C317" s="19">
        <f t="shared" si="4"/>
        <v>43739</v>
      </c>
      <c r="D317" s="3">
        <v>271</v>
      </c>
    </row>
    <row r="318" spans="1:4" ht="26.25" thickBot="1" x14ac:dyDescent="0.3">
      <c r="A318" s="9" t="s">
        <v>82</v>
      </c>
      <c r="B318" s="1" t="s">
        <v>34</v>
      </c>
      <c r="C318" s="19">
        <f t="shared" si="4"/>
        <v>43770</v>
      </c>
      <c r="D318" s="3">
        <v>279</v>
      </c>
    </row>
    <row r="319" spans="1:4" ht="26.25" thickBot="1" x14ac:dyDescent="0.3">
      <c r="A319" s="9" t="s">
        <v>82</v>
      </c>
      <c r="B319" s="1" t="s">
        <v>35</v>
      </c>
      <c r="C319" s="19">
        <f t="shared" si="4"/>
        <v>43800</v>
      </c>
      <c r="D319" s="3">
        <v>280</v>
      </c>
    </row>
    <row r="320" spans="1:4" ht="26.25" thickBot="1" x14ac:dyDescent="0.3">
      <c r="A320" s="9" t="s">
        <v>82</v>
      </c>
      <c r="B320" s="1" t="s">
        <v>36</v>
      </c>
      <c r="C320" s="19">
        <f t="shared" si="4"/>
        <v>43831</v>
      </c>
      <c r="D320" s="3">
        <v>298</v>
      </c>
    </row>
    <row r="321" spans="1:4" ht="26.25" thickBot="1" x14ac:dyDescent="0.3">
      <c r="A321" s="9" t="s">
        <v>82</v>
      </c>
      <c r="B321" s="1" t="s">
        <v>37</v>
      </c>
      <c r="C321" s="19">
        <f t="shared" si="4"/>
        <v>43862</v>
      </c>
      <c r="D321" s="3">
        <v>252</v>
      </c>
    </row>
    <row r="322" spans="1:4" ht="26.25" thickBot="1" x14ac:dyDescent="0.3">
      <c r="A322" s="9" t="s">
        <v>82</v>
      </c>
      <c r="B322" s="1" t="s">
        <v>38</v>
      </c>
      <c r="C322" s="19">
        <f t="shared" si="4"/>
        <v>43891</v>
      </c>
      <c r="D322" s="3">
        <v>280</v>
      </c>
    </row>
    <row r="323" spans="1:4" ht="26.25" thickBot="1" x14ac:dyDescent="0.3">
      <c r="A323" s="9" t="s">
        <v>82</v>
      </c>
      <c r="B323" s="1" t="s">
        <v>7</v>
      </c>
      <c r="C323" s="19">
        <f t="shared" ref="C323:C367" si="5">DATEVALUE(SUBSTITUTE(SUBSTITUTE(B323,".",""),",",""))</f>
        <v>43922</v>
      </c>
      <c r="D323" s="3">
        <v>222</v>
      </c>
    </row>
    <row r="324" spans="1:4" ht="26.25" thickBot="1" x14ac:dyDescent="0.3">
      <c r="A324" s="9" t="s">
        <v>82</v>
      </c>
      <c r="B324" s="1" t="s">
        <v>39</v>
      </c>
      <c r="C324" s="19">
        <f t="shared" si="5"/>
        <v>43952</v>
      </c>
      <c r="D324" s="3">
        <v>228</v>
      </c>
    </row>
    <row r="325" spans="1:4" ht="26.25" thickBot="1" x14ac:dyDescent="0.3">
      <c r="A325" s="9" t="s">
        <v>82</v>
      </c>
      <c r="B325" s="1" t="s">
        <v>40</v>
      </c>
      <c r="C325" s="19">
        <f t="shared" si="5"/>
        <v>43983</v>
      </c>
      <c r="D325" s="3">
        <v>216</v>
      </c>
    </row>
    <row r="326" spans="1:4" ht="26.25" thickBot="1" x14ac:dyDescent="0.3">
      <c r="A326" s="9" t="s">
        <v>82</v>
      </c>
      <c r="B326" s="1" t="s">
        <v>41</v>
      </c>
      <c r="C326" s="19">
        <f t="shared" si="5"/>
        <v>44013</v>
      </c>
      <c r="D326" s="3">
        <v>233</v>
      </c>
    </row>
    <row r="327" spans="1:4" ht="26.25" thickBot="1" x14ac:dyDescent="0.3">
      <c r="A327" s="9" t="s">
        <v>82</v>
      </c>
      <c r="B327" s="1" t="s">
        <v>42</v>
      </c>
      <c r="C327" s="19">
        <f t="shared" si="5"/>
        <v>44044</v>
      </c>
      <c r="D327" s="3">
        <v>229</v>
      </c>
    </row>
    <row r="328" spans="1:4" ht="26.25" thickBot="1" x14ac:dyDescent="0.3">
      <c r="A328" s="9" t="s">
        <v>82</v>
      </c>
      <c r="B328" s="1" t="s">
        <v>43</v>
      </c>
      <c r="C328" s="19">
        <f t="shared" si="5"/>
        <v>44075</v>
      </c>
      <c r="D328" s="3">
        <v>285</v>
      </c>
    </row>
    <row r="329" spans="1:4" ht="26.25" thickBot="1" x14ac:dyDescent="0.3">
      <c r="A329" s="9" t="s">
        <v>82</v>
      </c>
      <c r="B329" s="1" t="s">
        <v>44</v>
      </c>
      <c r="C329" s="19">
        <f t="shared" si="5"/>
        <v>44105</v>
      </c>
      <c r="D329" s="3">
        <v>306</v>
      </c>
    </row>
    <row r="330" spans="1:4" ht="26.25" thickBot="1" x14ac:dyDescent="0.3">
      <c r="A330" s="9" t="s">
        <v>82</v>
      </c>
      <c r="B330" s="1" t="s">
        <v>45</v>
      </c>
      <c r="C330" s="19">
        <f t="shared" si="5"/>
        <v>44136</v>
      </c>
      <c r="D330" s="3">
        <v>295</v>
      </c>
    </row>
    <row r="331" spans="1:4" ht="26.25" thickBot="1" x14ac:dyDescent="0.3">
      <c r="A331" s="9" t="s">
        <v>82</v>
      </c>
      <c r="B331" s="1" t="s">
        <v>46</v>
      </c>
      <c r="C331" s="19">
        <f t="shared" si="5"/>
        <v>44166</v>
      </c>
      <c r="D331" s="3">
        <v>323</v>
      </c>
    </row>
    <row r="332" spans="1:4" ht="26.25" thickBot="1" x14ac:dyDescent="0.3">
      <c r="A332" s="9" t="s">
        <v>82</v>
      </c>
      <c r="B332" s="1" t="s">
        <v>8</v>
      </c>
      <c r="C332" s="19">
        <f t="shared" si="5"/>
        <v>44197</v>
      </c>
      <c r="D332" s="3">
        <v>316</v>
      </c>
    </row>
    <row r="333" spans="1:4" ht="26.25" thickBot="1" x14ac:dyDescent="0.3">
      <c r="A333" s="9" t="s">
        <v>82</v>
      </c>
      <c r="B333" s="1" t="s">
        <v>47</v>
      </c>
      <c r="C333" s="19">
        <f t="shared" si="5"/>
        <v>44228</v>
      </c>
      <c r="D333" s="3">
        <v>270</v>
      </c>
    </row>
    <row r="334" spans="1:4" ht="26.25" thickBot="1" x14ac:dyDescent="0.3">
      <c r="A334" s="9" t="s">
        <v>82</v>
      </c>
      <c r="B334" s="1" t="s">
        <v>48</v>
      </c>
      <c r="C334" s="19">
        <f t="shared" si="5"/>
        <v>44256</v>
      </c>
      <c r="D334" s="3">
        <v>361</v>
      </c>
    </row>
    <row r="335" spans="1:4" ht="26.25" thickBot="1" x14ac:dyDescent="0.3">
      <c r="A335" s="9" t="s">
        <v>82</v>
      </c>
      <c r="B335" s="1" t="s">
        <v>49</v>
      </c>
      <c r="C335" s="19">
        <f t="shared" si="5"/>
        <v>44287</v>
      </c>
      <c r="D335" s="3">
        <v>316</v>
      </c>
    </row>
    <row r="336" spans="1:4" ht="26.25" thickBot="1" x14ac:dyDescent="0.3">
      <c r="A336" s="9" t="s">
        <v>82</v>
      </c>
      <c r="B336" s="1" t="s">
        <v>50</v>
      </c>
      <c r="C336" s="19">
        <f t="shared" si="5"/>
        <v>44317</v>
      </c>
      <c r="D336" s="3">
        <v>296</v>
      </c>
    </row>
    <row r="337" spans="1:4" ht="26.25" thickBot="1" x14ac:dyDescent="0.3">
      <c r="A337" s="9" t="s">
        <v>82</v>
      </c>
      <c r="B337" s="1" t="s">
        <v>51</v>
      </c>
      <c r="C337" s="19">
        <f t="shared" si="5"/>
        <v>44348</v>
      </c>
      <c r="D337" s="3">
        <v>301</v>
      </c>
    </row>
    <row r="338" spans="1:4" ht="26.25" thickBot="1" x14ac:dyDescent="0.3">
      <c r="A338" s="9" t="s">
        <v>82</v>
      </c>
      <c r="B338" s="1" t="s">
        <v>52</v>
      </c>
      <c r="C338" s="19">
        <f t="shared" si="5"/>
        <v>44378</v>
      </c>
      <c r="D338" s="3">
        <v>312</v>
      </c>
    </row>
    <row r="339" spans="1:4" ht="26.25" thickBot="1" x14ac:dyDescent="0.3">
      <c r="A339" s="9" t="s">
        <v>82</v>
      </c>
      <c r="B339" s="1" t="s">
        <v>53</v>
      </c>
      <c r="C339" s="19">
        <f t="shared" si="5"/>
        <v>44409</v>
      </c>
      <c r="D339" s="3">
        <v>311</v>
      </c>
    </row>
    <row r="340" spans="1:4" ht="26.25" thickBot="1" x14ac:dyDescent="0.3">
      <c r="A340" s="9" t="s">
        <v>82</v>
      </c>
      <c r="B340" s="1" t="s">
        <v>54</v>
      </c>
      <c r="C340" s="19">
        <f t="shared" si="5"/>
        <v>44440</v>
      </c>
      <c r="D340" s="3">
        <v>295</v>
      </c>
    </row>
    <row r="341" spans="1:4" ht="26.25" thickBot="1" x14ac:dyDescent="0.3">
      <c r="A341" s="9" t="s">
        <v>82</v>
      </c>
      <c r="B341" s="1" t="s">
        <v>55</v>
      </c>
      <c r="C341" s="19">
        <f t="shared" si="5"/>
        <v>44470</v>
      </c>
      <c r="D341" s="3">
        <v>314</v>
      </c>
    </row>
    <row r="342" spans="1:4" ht="26.25" thickBot="1" x14ac:dyDescent="0.3">
      <c r="A342" s="9" t="s">
        <v>82</v>
      </c>
      <c r="B342" s="1" t="s">
        <v>56</v>
      </c>
      <c r="C342" s="19">
        <f t="shared" si="5"/>
        <v>44501</v>
      </c>
      <c r="D342" s="3">
        <v>296</v>
      </c>
    </row>
    <row r="343" spans="1:4" ht="26.25" thickBot="1" x14ac:dyDescent="0.3">
      <c r="A343" s="9" t="s">
        <v>82</v>
      </c>
      <c r="B343" s="1" t="s">
        <v>9</v>
      </c>
      <c r="C343" s="19">
        <f t="shared" si="5"/>
        <v>44531</v>
      </c>
      <c r="D343" s="3">
        <v>377</v>
      </c>
    </row>
    <row r="344" spans="1:4" ht="26.25" thickBot="1" x14ac:dyDescent="0.3">
      <c r="A344" s="9" t="s">
        <v>82</v>
      </c>
      <c r="B344" s="1" t="s">
        <v>10</v>
      </c>
      <c r="C344" s="19">
        <f t="shared" si="5"/>
        <v>44562</v>
      </c>
      <c r="D344" s="3">
        <v>309</v>
      </c>
    </row>
    <row r="345" spans="1:4" ht="26.25" thickBot="1" x14ac:dyDescent="0.3">
      <c r="A345" s="9" t="s">
        <v>82</v>
      </c>
      <c r="B345" s="1" t="s">
        <v>57</v>
      </c>
      <c r="C345" s="19">
        <f t="shared" si="5"/>
        <v>44593</v>
      </c>
      <c r="D345" s="3">
        <v>308</v>
      </c>
    </row>
    <row r="346" spans="1:4" ht="26.25" thickBot="1" x14ac:dyDescent="0.3">
      <c r="A346" s="9" t="s">
        <v>82</v>
      </c>
      <c r="B346" s="1" t="s">
        <v>58</v>
      </c>
      <c r="C346" s="19">
        <f t="shared" si="5"/>
        <v>44621</v>
      </c>
      <c r="D346" s="3">
        <v>313</v>
      </c>
    </row>
    <row r="347" spans="1:4" ht="26.25" thickBot="1" x14ac:dyDescent="0.3">
      <c r="A347" s="9" t="s">
        <v>82</v>
      </c>
      <c r="B347" s="1" t="s">
        <v>59</v>
      </c>
      <c r="C347" s="19">
        <f t="shared" si="5"/>
        <v>44652</v>
      </c>
      <c r="D347" s="3">
        <v>296</v>
      </c>
    </row>
    <row r="348" spans="1:4" ht="26.25" thickBot="1" x14ac:dyDescent="0.3">
      <c r="A348" s="9" t="s">
        <v>82</v>
      </c>
      <c r="B348" s="1" t="s">
        <v>60</v>
      </c>
      <c r="C348" s="19">
        <f t="shared" si="5"/>
        <v>44682</v>
      </c>
      <c r="D348" s="3">
        <v>253</v>
      </c>
    </row>
    <row r="349" spans="1:4" ht="26.25" thickBot="1" x14ac:dyDescent="0.3">
      <c r="A349" s="9" t="s">
        <v>82</v>
      </c>
      <c r="B349" s="1" t="s">
        <v>61</v>
      </c>
      <c r="C349" s="19">
        <f t="shared" si="5"/>
        <v>44713</v>
      </c>
      <c r="D349" s="3">
        <v>265</v>
      </c>
    </row>
    <row r="350" spans="1:4" ht="26.25" thickBot="1" x14ac:dyDescent="0.3">
      <c r="A350" s="9" t="s">
        <v>82</v>
      </c>
      <c r="B350" s="1" t="s">
        <v>62</v>
      </c>
      <c r="C350" s="19">
        <f t="shared" si="5"/>
        <v>44743</v>
      </c>
      <c r="D350" s="3">
        <v>272</v>
      </c>
    </row>
    <row r="351" spans="1:4" ht="26.25" thickBot="1" x14ac:dyDescent="0.3">
      <c r="A351" s="9" t="s">
        <v>82</v>
      </c>
      <c r="B351" s="1" t="s">
        <v>63</v>
      </c>
      <c r="C351" s="19">
        <f t="shared" si="5"/>
        <v>44774</v>
      </c>
      <c r="D351" s="3">
        <v>306</v>
      </c>
    </row>
    <row r="352" spans="1:4" ht="26.25" thickBot="1" x14ac:dyDescent="0.3">
      <c r="A352" s="9" t="s">
        <v>82</v>
      </c>
      <c r="B352" s="1" t="s">
        <v>11</v>
      </c>
      <c r="C352" s="19">
        <f t="shared" si="5"/>
        <v>44805</v>
      </c>
      <c r="D352" s="3">
        <v>280</v>
      </c>
    </row>
    <row r="353" spans="1:4" ht="26.25" thickBot="1" x14ac:dyDescent="0.3">
      <c r="A353" s="9" t="s">
        <v>82</v>
      </c>
      <c r="B353" s="1" t="s">
        <v>64</v>
      </c>
      <c r="C353" s="19">
        <f t="shared" si="5"/>
        <v>44835</v>
      </c>
      <c r="D353" s="3">
        <v>287</v>
      </c>
    </row>
    <row r="354" spans="1:4" ht="26.25" thickBot="1" x14ac:dyDescent="0.3">
      <c r="A354" s="9" t="s">
        <v>82</v>
      </c>
      <c r="B354" s="1" t="s">
        <v>65</v>
      </c>
      <c r="C354" s="19">
        <f t="shared" si="5"/>
        <v>44866</v>
      </c>
      <c r="D354" s="3">
        <v>314</v>
      </c>
    </row>
    <row r="355" spans="1:4" ht="26.25" thickBot="1" x14ac:dyDescent="0.3">
      <c r="A355" s="9" t="s">
        <v>82</v>
      </c>
      <c r="B355" s="1" t="s">
        <v>66</v>
      </c>
      <c r="C355" s="19">
        <f t="shared" si="5"/>
        <v>44896</v>
      </c>
      <c r="D355" s="3">
        <v>359</v>
      </c>
    </row>
    <row r="356" spans="1:4" ht="26.25" thickBot="1" x14ac:dyDescent="0.3">
      <c r="A356" s="9" t="s">
        <v>82</v>
      </c>
      <c r="B356" s="1" t="s">
        <v>67</v>
      </c>
      <c r="C356" s="19">
        <f t="shared" si="5"/>
        <v>44927</v>
      </c>
      <c r="D356" s="3">
        <v>328</v>
      </c>
    </row>
    <row r="357" spans="1:4" ht="26.25" thickBot="1" x14ac:dyDescent="0.3">
      <c r="A357" s="9" t="s">
        <v>82</v>
      </c>
      <c r="B357" s="1" t="s">
        <v>68</v>
      </c>
      <c r="C357" s="19">
        <f t="shared" si="5"/>
        <v>44958</v>
      </c>
      <c r="D357" s="3">
        <v>305</v>
      </c>
    </row>
    <row r="358" spans="1:4" ht="26.25" thickBot="1" x14ac:dyDescent="0.3">
      <c r="A358" s="9" t="s">
        <v>82</v>
      </c>
      <c r="B358" s="1" t="s">
        <v>69</v>
      </c>
      <c r="C358" s="19">
        <f t="shared" si="5"/>
        <v>44986</v>
      </c>
      <c r="D358" s="3">
        <v>304</v>
      </c>
    </row>
    <row r="359" spans="1:4" ht="26.25" thickBot="1" x14ac:dyDescent="0.3">
      <c r="A359" s="9" t="s">
        <v>82</v>
      </c>
      <c r="B359" s="1" t="s">
        <v>70</v>
      </c>
      <c r="C359" s="19">
        <f t="shared" si="5"/>
        <v>45017</v>
      </c>
      <c r="D359" s="3">
        <v>251</v>
      </c>
    </row>
    <row r="360" spans="1:4" ht="26.25" thickBot="1" x14ac:dyDescent="0.3">
      <c r="A360" s="9" t="s">
        <v>82</v>
      </c>
      <c r="B360" s="1" t="s">
        <v>71</v>
      </c>
      <c r="C360" s="19">
        <f t="shared" si="5"/>
        <v>45047</v>
      </c>
      <c r="D360" s="3">
        <v>278</v>
      </c>
    </row>
    <row r="361" spans="1:4" ht="26.25" thickBot="1" x14ac:dyDescent="0.3">
      <c r="A361" s="9" t="s">
        <v>82</v>
      </c>
      <c r="B361" s="1" t="s">
        <v>72</v>
      </c>
      <c r="C361" s="19">
        <f t="shared" si="5"/>
        <v>45078</v>
      </c>
      <c r="D361" s="3">
        <v>246</v>
      </c>
    </row>
    <row r="362" spans="1:4" ht="26.25" thickBot="1" x14ac:dyDescent="0.3">
      <c r="A362" s="9" t="s">
        <v>82</v>
      </c>
      <c r="B362" s="1" t="s">
        <v>73</v>
      </c>
      <c r="C362" s="19">
        <f t="shared" si="5"/>
        <v>45108</v>
      </c>
      <c r="D362" s="3">
        <v>308</v>
      </c>
    </row>
    <row r="363" spans="1:4" ht="26.25" thickBot="1" x14ac:dyDescent="0.3">
      <c r="A363" s="9" t="s">
        <v>82</v>
      </c>
      <c r="B363" s="1" t="s">
        <v>74</v>
      </c>
      <c r="C363" s="19">
        <f t="shared" si="5"/>
        <v>45139</v>
      </c>
      <c r="D363" s="3">
        <v>294</v>
      </c>
    </row>
    <row r="364" spans="1:4" ht="26.25" thickBot="1" x14ac:dyDescent="0.3">
      <c r="A364" s="9" t="s">
        <v>82</v>
      </c>
      <c r="B364" s="1" t="s">
        <v>75</v>
      </c>
      <c r="C364" s="19">
        <f t="shared" si="5"/>
        <v>45170</v>
      </c>
      <c r="D364" s="3">
        <v>261</v>
      </c>
    </row>
    <row r="365" spans="1:4" ht="26.25" thickBot="1" x14ac:dyDescent="0.3">
      <c r="A365" s="9" t="s">
        <v>82</v>
      </c>
      <c r="B365" s="1" t="s">
        <v>76</v>
      </c>
      <c r="C365" s="19">
        <f t="shared" si="5"/>
        <v>45200</v>
      </c>
      <c r="D365" s="3">
        <v>267</v>
      </c>
    </row>
    <row r="366" spans="1:4" ht="26.25" thickBot="1" x14ac:dyDescent="0.3">
      <c r="A366" s="9" t="s">
        <v>82</v>
      </c>
      <c r="B366" s="1" t="s">
        <v>77</v>
      </c>
      <c r="C366" s="19">
        <f t="shared" si="5"/>
        <v>45231</v>
      </c>
      <c r="D366" s="3">
        <v>304</v>
      </c>
    </row>
    <row r="367" spans="1:4" ht="26.25" thickBot="1" x14ac:dyDescent="0.3">
      <c r="A367" s="11" t="s">
        <v>82</v>
      </c>
      <c r="B367" s="15" t="s">
        <v>78</v>
      </c>
      <c r="C367" s="19">
        <f t="shared" si="5"/>
        <v>45261</v>
      </c>
      <c r="D367" s="14">
        <v>340</v>
      </c>
    </row>
    <row r="368" spans="1:4" ht="15.75" thickTop="1" x14ac:dyDescent="0.25"/>
  </sheetData>
  <autoFilter ref="A1:D1" xr:uid="{B96F31A9-4946-4D0F-B336-3853B03F8F99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UCOD</vt:lpstr>
      <vt:lpstr>pivot for NSTEMI</vt:lpstr>
      <vt:lpstr>ischemic stroke</vt:lpstr>
      <vt:lpstr>Sheet6</vt:lpstr>
      <vt:lpstr>MCOD NSTEMI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2025-03-25T22:21:17Z</dcterms:created>
  <dcterms:modified xsi:type="dcterms:W3CDTF">2025-03-27T04:45:51Z</dcterms:modified>
</cp:coreProperties>
</file>