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a-sk\plan\"/>
    </mc:Choice>
  </mc:AlternateContent>
  <bookViews>
    <workbookView xWindow="0" yWindow="0" windowWidth="22365" windowHeight="9420"/>
  </bookViews>
  <sheets>
    <sheet name="宋坤" sheetId="4" r:id="rId1"/>
  </sheets>
  <calcPr calcId="162913"/>
</workbook>
</file>

<file path=xl/calcChain.xml><?xml version="1.0" encoding="utf-8"?>
<calcChain xmlns="http://schemas.openxmlformats.org/spreadsheetml/2006/main">
  <c r="A11" i="4" l="1"/>
  <c r="K10" i="4"/>
  <c r="A10" i="4"/>
  <c r="K9" i="4"/>
  <c r="A9" i="4"/>
  <c r="K8" i="4"/>
  <c r="K7" i="4"/>
  <c r="A7" i="4"/>
  <c r="K6" i="4"/>
  <c r="K15" i="4" s="1"/>
  <c r="A6" i="4"/>
</calcChain>
</file>

<file path=xl/sharedStrings.xml><?xml version="1.0" encoding="utf-8"?>
<sst xmlns="http://schemas.openxmlformats.org/spreadsheetml/2006/main" count="108" uniqueCount="86">
  <si>
    <t>诺优季度绩效考核评分表</t>
  </si>
  <si>
    <t>被考核人</t>
  </si>
  <si>
    <t>宋坤</t>
  </si>
  <si>
    <t>部门</t>
  </si>
  <si>
    <t>公共开发部-AI算法组</t>
  </si>
  <si>
    <t>岗位</t>
  </si>
  <si>
    <t>算法工程师</t>
  </si>
  <si>
    <t>评估人</t>
  </si>
  <si>
    <t>李嘉</t>
  </si>
  <si>
    <t>评估周期</t>
  </si>
  <si>
    <t>2022年Q2</t>
  </si>
  <si>
    <t>关键绩效指标 (KPI)</t>
  </si>
  <si>
    <t>项</t>
  </si>
  <si>
    <t>指标类型</t>
  </si>
  <si>
    <t>指标</t>
  </si>
  <si>
    <t>内容/说明</t>
  </si>
  <si>
    <t>门槛值</t>
  </si>
  <si>
    <t>目标值</t>
  </si>
  <si>
    <t>挑战值</t>
  </si>
  <si>
    <t>协作人</t>
  </si>
  <si>
    <t>权重</t>
  </si>
  <si>
    <t>实际指标值</t>
  </si>
  <si>
    <t>评分</t>
  </si>
  <si>
    <t>备注/评语</t>
  </si>
  <si>
    <t>内部运营类</t>
  </si>
  <si>
    <t>【开发】
关键任务（系列1）</t>
  </si>
  <si>
    <t>本季度关键任务（ChatOps二阶段需求）：
1.自研产品：集成能开，6月25日完成，ChatOps和能力开放平台交互的架构设计；
2.自研产品：业务扩展，6月25日完成，实现当前调度平台具备的隐患查询、督办任务查询、投诉舆情查询；
3.满足集团对ChatOps的其他各项需求；</t>
  </si>
  <si>
    <t>部分需求未能按计划完成，或完成质量不高，视情况得50-75分；如出现重大失误视情况得0-50分</t>
  </si>
  <si>
    <t>按计划完成各项任务需求，并保证完成质量，视完成情况得75-90分</t>
  </si>
  <si>
    <t>提前完成计划任务，或完成质量和效果超出了预期，形成了自研产品优势，视完成情况得90-110分</t>
  </si>
  <si>
    <t>宋金昊</t>
  </si>
  <si>
    <t>【开发】
关键任务（系列2）</t>
  </si>
  <si>
    <t>本季度关键任务（智慧运营各省研发支撑）：
1.【安徽推荐系统】5月15日完成，媒资标签开发；
2.【安徽推荐系统】5月26日完成，用户兴趣、画像标签开发；
3.【安徽推荐系统】6月25日完成，召回和排序算法模型程序开发；
4.【湖北推荐系统】需求不明朗，待定；</t>
  </si>
  <si>
    <t>完成职责范围内的事务，视完成情况得标准分50-75分；
4个目标，每个18分，根据每项完成情况单独打分再合计。
一个目标没按计划完成,延期1周扣5分，延期2周扣10分，延期2周以上得0分。
由于客户临时需求或新增需求导致的逾期不计入考核，需重新修改目标计划</t>
  </si>
  <si>
    <t>按计划完成全部项目目标工作任务，视完成质量情况得75-90分；
以22分为基础，某个目标提前一周完成增加5分，提前2周增加10分，提前2周以上加15分</t>
  </si>
  <si>
    <t>所有目标提前1周完成且完成质量和效果超出了预期，视完成情况得90-110分；</t>
  </si>
  <si>
    <t>翁晓伟</t>
  </si>
  <si>
    <t>【开发】
关键任务（系列3）</t>
  </si>
  <si>
    <t>本季度关键任务（5G专网AI诊断研发支撑）：
1.【壁虎智测5G专网AI诊断】持续进行，取数工作；
2.【壁虎智测5G专网AI诊断】5月26日完成，流程实现，包括实时流解析程序开发；
3.【壁虎智测5G专网AI诊断】6月25日完成，算法模型部署上线；</t>
  </si>
  <si>
    <t>完成职责范围内的事务，视完成情况得标准分50-75分；
3个目标，每个25分，根据每项完成情况单独打分再合计。
一个目标没按计划完成,延期1周扣5分，延期2周扣10分，延期3周扣20分，延期3周以上得0分。</t>
  </si>
  <si>
    <t>按计划完成全部项目目标工作任务，视完成质量情况得75-90分；
以30分为基础，某个目标提前一周完成增加5分，提前2周增加10分，提前2周以上加15分</t>
  </si>
  <si>
    <t>提前一周及以上完成全部项目目标工作任务且完成质量和效果超出了预期，视完成情况得90-110分；</t>
  </si>
  <si>
    <t>李嘉、邓栋方</t>
  </si>
  <si>
    <t>【TB】任务综合逾期指数</t>
  </si>
  <si>
    <t>考核周期为每月，由PMO给出TB任务综合逾期指数
[0, 10]，当月不扣分
(10, 40]，当月扣除分 = 综合逾期指数 - 10
(40, 100]，当月-30分</t>
  </si>
  <si>
    <t>/</t>
  </si>
  <si>
    <t>PMO评估</t>
  </si>
  <si>
    <t>【TB】工时填报规范性</t>
  </si>
  <si>
    <t>考核周期为每月，由PMO给出个人工时填报规范分
当月扣除分数 = 100 - 个人工时填报规范分（每月最多扣除20分）</t>
  </si>
  <si>
    <t>客户类</t>
  </si>
  <si>
    <t>客户投诉</t>
  </si>
  <si>
    <t>0外部投诉，出现一次扣5分
0内部投诉，出现一次扣2分</t>
  </si>
  <si>
    <t>铁三角参与评估</t>
  </si>
  <si>
    <t>工作目标 (GS)</t>
  </si>
  <si>
    <t>考核标准</t>
  </si>
  <si>
    <t>完成情况</t>
  </si>
  <si>
    <t>价值观</t>
  </si>
  <si>
    <t>评级</t>
  </si>
  <si>
    <t>说明</t>
  </si>
  <si>
    <t>正向关键事件</t>
  </si>
  <si>
    <t>负向关键事件</t>
  </si>
  <si>
    <t>季度绩效考核定级：</t>
  </si>
  <si>
    <t>说明：</t>
  </si>
  <si>
    <t>1、指标类型：财务类、客户类、内部运营类、学习发展类</t>
  </si>
  <si>
    <t>2、业绩和价值观对应定级：</t>
  </si>
  <si>
    <t>级别</t>
  </si>
  <si>
    <t>业绩（分）</t>
  </si>
  <si>
    <t>S</t>
  </si>
  <si>
    <r>
      <rPr>
        <sz val="9"/>
        <color rgb="FF000000"/>
        <rFont val="等线"/>
        <charset val="134"/>
      </rPr>
      <t>≧</t>
    </r>
    <r>
      <rPr>
        <sz val="9"/>
        <color rgb="FF000000"/>
        <rFont val="等线"/>
        <charset val="134"/>
      </rPr>
      <t>100</t>
    </r>
  </si>
  <si>
    <t>作为模范，影响和带动他人去认可和实践价值观。</t>
  </si>
  <si>
    <t>A</t>
  </si>
  <si>
    <r>
      <rPr>
        <sz val="9"/>
        <color rgb="FF000000"/>
        <rFont val="等线"/>
        <charset val="134"/>
      </rPr>
      <t>[</t>
    </r>
    <r>
      <rPr>
        <sz val="9"/>
        <color rgb="FF000000"/>
        <rFont val="等线"/>
        <charset val="134"/>
      </rPr>
      <t>90 ,100</t>
    </r>
    <r>
      <rPr>
        <sz val="9"/>
        <color rgb="FF000000"/>
        <rFont val="等线"/>
        <charset val="134"/>
      </rPr>
      <t>)</t>
    </r>
  </si>
  <si>
    <t>能做典范，但缺乏一定的号召力。</t>
  </si>
  <si>
    <t>B</t>
  </si>
  <si>
    <r>
      <rPr>
        <sz val="9"/>
        <color rgb="FF000000"/>
        <rFont val="等线"/>
        <charset val="134"/>
      </rPr>
      <t>[</t>
    </r>
    <r>
      <rPr>
        <sz val="9"/>
        <color rgb="FF000000"/>
        <rFont val="等线"/>
        <charset val="134"/>
      </rPr>
      <t>75 ,90</t>
    </r>
    <r>
      <rPr>
        <sz val="9"/>
        <color rgb="FF000000"/>
        <rFont val="等线"/>
        <charset val="134"/>
      </rPr>
      <t>)</t>
    </r>
  </si>
  <si>
    <t>偶尔做的不够。</t>
  </si>
  <si>
    <t>C</t>
  </si>
  <si>
    <r>
      <rPr>
        <sz val="9"/>
        <color rgb="FF000000"/>
        <rFont val="等线"/>
        <charset val="134"/>
      </rPr>
      <t>[</t>
    </r>
    <r>
      <rPr>
        <sz val="9"/>
        <color rgb="FF000000"/>
        <rFont val="等线"/>
        <charset val="134"/>
      </rPr>
      <t>60 ,75</t>
    </r>
    <r>
      <rPr>
        <sz val="9"/>
        <color rgb="FF000000"/>
        <rFont val="等线"/>
        <charset val="134"/>
      </rPr>
      <t>)</t>
    </r>
  </si>
  <si>
    <t>经常做不到。</t>
  </si>
  <si>
    <t>D</t>
  </si>
  <si>
    <t>&lt;60</t>
  </si>
  <si>
    <t>基本做不到，甚至出现背离。</t>
  </si>
  <si>
    <t>两项评估取低级别作为定级结果。</t>
  </si>
  <si>
    <t xml:space="preserve">安徽：
1.完成媒资标签SQL开发，5.15；
2.完成用户兴趣画像标签SQL开发，5.26；
3.完成召回阶段Spark开发，6.25；
4.部分排序阶段Spark开发，未完成；
四川：
1.完成已开发标签库SQL调试，逻辑与错误修改，6.17；
2.完成媒资标签，增值标签新标签的对接与SQL开发,6.20；
3.SQL执行流程kettle设计,6.21；
</t>
    <phoneticPr fontId="12" type="noConversion"/>
  </si>
  <si>
    <t>1.完成每日数据取数,数据当日完成取数；
2.完成流式读取数据，数据处理以及结果输出到消息队列，6.24；</t>
    <phoneticPr fontId="12" type="noConversion"/>
  </si>
  <si>
    <t>1.通过开发API结果供能开平台调用，与其集成，4.15；
2.实现智能化隐患，任务，舆情接口的查询功能，4.26；
3.产品化方案调度逻辑，库表结构设计与探讨，5.12。</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</si>
</sst>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4" x14ac:knownFonts="1">
    <font>
      <sz val="12"/>
      <color theme="1"/>
      <name val="等线"/>
      <charset val="134"/>
      <scheme val="minor"/>
    </font>
    <font>
      <sz val="11"/>
      <color rgb="FF000000"/>
      <name val="宋体"/>
      <charset val="134"/>
    </font>
    <font>
      <b/>
      <sz val="12"/>
      <color rgb="FF000000"/>
      <name val="微软雅黑"/>
      <charset val="134"/>
    </font>
    <font>
      <b/>
      <sz val="11"/>
      <color rgb="FF000000"/>
      <name val="等线"/>
      <charset val="134"/>
    </font>
    <font>
      <b/>
      <sz val="11"/>
      <color rgb="FF000000"/>
      <name val="宋体"/>
      <charset val="134"/>
    </font>
    <font>
      <b/>
      <sz val="9"/>
      <color rgb="FF000000"/>
      <name val="宋体"/>
      <charset val="134"/>
    </font>
    <font>
      <sz val="9"/>
      <color rgb="FF000000"/>
      <name val="宋体"/>
      <charset val="134"/>
    </font>
    <font>
      <sz val="9"/>
      <color theme="1"/>
      <name val="宋体"/>
      <charset val="134"/>
    </font>
    <font>
      <sz val="9"/>
      <name val="宋体"/>
      <charset val="134"/>
    </font>
    <font>
      <sz val="9"/>
      <color rgb="FFFF0000"/>
      <name val="宋体"/>
      <charset val="134"/>
    </font>
    <font>
      <sz val="9"/>
      <color rgb="FF000000"/>
      <name val="等线"/>
      <charset val="134"/>
    </font>
    <font>
      <sz val="12"/>
      <color theme="1"/>
      <name val="等线"/>
      <charset val="134"/>
      <scheme val="minor"/>
    </font>
    <font>
      <sz val="9"/>
      <name val="等线"/>
      <family val="3"/>
      <charset val="134"/>
      <scheme val="minor"/>
    </font>
    <font>
      <sz val="9"/>
      <color theme="1"/>
      <name val="宋体"/>
      <family val="3"/>
      <charset val="134"/>
    </font>
  </fonts>
  <fills count="5">
    <fill>
      <patternFill patternType="none"/>
    </fill>
    <fill>
      <patternFill patternType="gray125"/>
    </fill>
    <fill>
      <patternFill patternType="solid">
        <fgColor rgb="FFBFBFBF"/>
        <bgColor indexed="64"/>
      </patternFill>
    </fill>
    <fill>
      <patternFill patternType="solid">
        <fgColor theme="0" tint="-0.249977111117893"/>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auto="1"/>
      </top>
      <bottom style="thin">
        <color auto="1"/>
      </bottom>
      <diagonal/>
    </border>
    <border>
      <left/>
      <right/>
      <top style="thin">
        <color auto="1"/>
      </top>
      <bottom style="thin">
        <color auto="1"/>
      </bottom>
      <diagonal/>
    </border>
    <border>
      <left/>
      <right style="thin">
        <color rgb="FF000000"/>
      </right>
      <top style="thin">
        <color auto="1"/>
      </top>
      <bottom style="thin">
        <color auto="1"/>
      </bottom>
      <diagonal/>
    </border>
    <border>
      <left/>
      <right style="thin">
        <color auto="1"/>
      </right>
      <top style="thin">
        <color auto="1"/>
      </top>
      <bottom style="thin">
        <color auto="1"/>
      </bottom>
      <diagonal/>
    </border>
    <border>
      <left style="medium">
        <color rgb="FFA6A6A6"/>
      </left>
      <right/>
      <top/>
      <bottom/>
      <diagonal/>
    </border>
  </borders>
  <cellStyleXfs count="4">
    <xf numFmtId="0" fontId="0" fillId="0" borderId="0">
      <alignment vertical="center"/>
    </xf>
    <xf numFmtId="0" fontId="11" fillId="0" borderId="0">
      <alignment vertical="center"/>
    </xf>
    <xf numFmtId="0" fontId="11" fillId="0" borderId="0">
      <alignment vertical="center"/>
    </xf>
    <xf numFmtId="0" fontId="11" fillId="0" borderId="0">
      <alignment vertical="center"/>
    </xf>
  </cellStyleXfs>
  <cellXfs count="56">
    <xf numFmtId="0" fontId="0" fillId="0" borderId="0" xfId="0">
      <alignment vertical="center"/>
    </xf>
    <xf numFmtId="0" fontId="11" fillId="0" borderId="0" xfId="3">
      <alignment vertical="center"/>
    </xf>
    <xf numFmtId="0" fontId="1" fillId="0" borderId="0" xfId="3" applyFont="1">
      <alignment vertical="center"/>
    </xf>
    <xf numFmtId="0" fontId="2" fillId="0" borderId="0" xfId="3" applyFont="1" applyAlignment="1">
      <alignment horizontal="centerContinuous" vertical="center"/>
    </xf>
    <xf numFmtId="0" fontId="3" fillId="0" borderId="1" xfId="3" applyFont="1" applyBorder="1" applyAlignment="1">
      <alignment horizontal="center" vertical="center"/>
    </xf>
    <xf numFmtId="0" fontId="4" fillId="0" borderId="1" xfId="3" applyFont="1" applyBorder="1" applyAlignment="1">
      <alignment horizontal="center" vertical="center"/>
    </xf>
    <xf numFmtId="0" fontId="5" fillId="2" borderId="1" xfId="3" applyFont="1" applyFill="1" applyBorder="1" applyAlignment="1">
      <alignment horizontal="centerContinuous" vertical="center" wrapText="1"/>
    </xf>
    <xf numFmtId="0" fontId="5" fillId="0" borderId="1" xfId="3" applyFont="1" applyBorder="1" applyAlignment="1">
      <alignment horizontal="center" vertical="center" wrapText="1"/>
    </xf>
    <xf numFmtId="0" fontId="6" fillId="0" borderId="1" xfId="3"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vertical="center" wrapText="1"/>
    </xf>
    <xf numFmtId="0" fontId="7" fillId="0" borderId="1" xfId="0" applyFont="1" applyBorder="1" applyAlignment="1">
      <alignment vertical="center" wrapText="1"/>
    </xf>
    <xf numFmtId="0" fontId="7" fillId="0" borderId="3"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6" fillId="0" borderId="1" xfId="3" applyFont="1" applyFill="1" applyBorder="1" applyAlignment="1">
      <alignment vertical="center" wrapText="1"/>
    </xf>
    <xf numFmtId="0" fontId="8" fillId="0" borderId="1" xfId="3" applyFont="1" applyBorder="1" applyAlignment="1">
      <alignment horizontal="center" vertical="center" wrapText="1"/>
    </xf>
    <xf numFmtId="0" fontId="8" fillId="0" borderId="1" xfId="3" applyFont="1" applyFill="1" applyBorder="1" applyAlignment="1">
      <alignment horizontal="center" vertical="center" wrapText="1"/>
    </xf>
    <xf numFmtId="0" fontId="8" fillId="0" borderId="1" xfId="3" applyFont="1" applyFill="1" applyBorder="1" applyAlignment="1">
      <alignment vertical="center" wrapText="1"/>
    </xf>
    <xf numFmtId="0" fontId="9" fillId="0" borderId="1" xfId="3" applyFont="1" applyBorder="1" applyAlignment="1">
      <alignment horizontal="center" vertical="center" wrapText="1"/>
    </xf>
    <xf numFmtId="0" fontId="8" fillId="0" borderId="1" xfId="3" applyFont="1" applyBorder="1" applyAlignment="1">
      <alignment horizontal="left" vertical="center" wrapText="1"/>
    </xf>
    <xf numFmtId="0" fontId="5" fillId="3" borderId="1" xfId="3" applyFont="1" applyFill="1" applyBorder="1" applyAlignment="1">
      <alignment horizontal="centerContinuous" vertical="center" wrapText="1"/>
    </xf>
    <xf numFmtId="0" fontId="6" fillId="0" borderId="2" xfId="0" applyFont="1" applyBorder="1" applyAlignment="1">
      <alignment horizontal="left" vertical="center" wrapText="1"/>
    </xf>
    <xf numFmtId="0" fontId="4" fillId="0" borderId="0" xfId="3" applyFont="1" applyAlignment="1">
      <alignment horizontal="left" vertical="center"/>
    </xf>
    <xf numFmtId="0" fontId="5" fillId="0" borderId="0" xfId="3" applyFont="1" applyAlignment="1">
      <alignment vertical="center" wrapText="1"/>
    </xf>
    <xf numFmtId="0" fontId="10" fillId="0" borderId="0" xfId="3" applyFont="1" applyAlignment="1">
      <alignment horizontal="left" vertical="center"/>
    </xf>
    <xf numFmtId="0" fontId="10" fillId="0" borderId="2" xfId="3" applyFont="1" applyBorder="1" applyAlignment="1">
      <alignment horizontal="center" vertical="center"/>
    </xf>
    <xf numFmtId="0" fontId="10" fillId="0" borderId="2" xfId="3" applyFont="1" applyBorder="1" applyAlignment="1">
      <alignment horizontal="center" vertical="center" wrapText="1"/>
    </xf>
    <xf numFmtId="9" fontId="6" fillId="0" borderId="2" xfId="0" applyNumberFormat="1" applyFont="1" applyBorder="1" applyAlignment="1">
      <alignment horizontal="center" vertical="center" wrapText="1"/>
    </xf>
    <xf numFmtId="176" fontId="7" fillId="0" borderId="1" xfId="3" applyNumberFormat="1" applyFont="1" applyBorder="1" applyAlignment="1">
      <alignment horizontal="center" vertical="center" wrapText="1"/>
    </xf>
    <xf numFmtId="9" fontId="6" fillId="0" borderId="2" xfId="0" applyNumberFormat="1" applyFont="1" applyFill="1" applyBorder="1" applyAlignment="1" applyProtection="1">
      <alignment horizontal="center" vertical="center" wrapText="1"/>
    </xf>
    <xf numFmtId="0" fontId="7" fillId="0" borderId="1" xfId="3" applyFont="1" applyBorder="1" applyAlignment="1">
      <alignment horizontal="center" vertical="center" wrapText="1"/>
    </xf>
    <xf numFmtId="9" fontId="6" fillId="0" borderId="1" xfId="0" applyNumberFormat="1" applyFont="1" applyFill="1" applyBorder="1" applyAlignment="1" applyProtection="1">
      <alignment horizontal="center" vertical="center" wrapText="1"/>
    </xf>
    <xf numFmtId="9" fontId="6" fillId="0" borderId="1" xfId="3" applyNumberFormat="1" applyFont="1" applyBorder="1" applyAlignment="1">
      <alignment horizontal="center" vertical="center" wrapText="1"/>
    </xf>
    <xf numFmtId="0" fontId="6" fillId="0" borderId="1" xfId="3" applyFont="1" applyFill="1" applyBorder="1" applyAlignment="1">
      <alignment horizontal="center" vertical="center" wrapText="1"/>
    </xf>
    <xf numFmtId="0" fontId="0" fillId="0" borderId="0" xfId="3" applyFont="1" applyFill="1" applyAlignment="1">
      <alignment vertical="center"/>
    </xf>
    <xf numFmtId="9" fontId="9" fillId="0" borderId="1" xfId="3" applyNumberFormat="1" applyFont="1" applyBorder="1" applyAlignment="1">
      <alignment horizontal="center" vertical="center" wrapText="1"/>
    </xf>
    <xf numFmtId="176" fontId="7" fillId="4" borderId="1" xfId="3" applyNumberFormat="1" applyFont="1" applyFill="1" applyBorder="1" applyAlignment="1">
      <alignment horizontal="center" vertical="center" wrapText="1"/>
    </xf>
    <xf numFmtId="0" fontId="6" fillId="4" borderId="1" xfId="3" applyFont="1" applyFill="1" applyBorder="1" applyAlignment="1">
      <alignment horizontal="center" vertical="center" wrapText="1"/>
    </xf>
    <xf numFmtId="0" fontId="13" fillId="0" borderId="1" xfId="3" applyFont="1" applyBorder="1" applyAlignment="1">
      <alignment horizontal="left" vertical="center" wrapText="1"/>
    </xf>
    <xf numFmtId="0" fontId="10" fillId="0" borderId="2" xfId="3" applyFont="1" applyBorder="1" applyAlignment="1">
      <alignment horizontal="center" vertical="center" wrapText="1"/>
    </xf>
    <xf numFmtId="0" fontId="10" fillId="0" borderId="8" xfId="3" applyFont="1" applyBorder="1" applyAlignment="1">
      <alignment horizontal="left" vertical="center"/>
    </xf>
    <xf numFmtId="0" fontId="10" fillId="0" borderId="0" xfId="3" applyFont="1" applyAlignment="1">
      <alignment horizontal="left" vertical="center"/>
    </xf>
    <xf numFmtId="0" fontId="5" fillId="0" borderId="1" xfId="3" applyFont="1" applyBorder="1" applyAlignment="1">
      <alignment horizontal="center" vertical="center" wrapText="1"/>
    </xf>
    <xf numFmtId="0" fontId="5" fillId="0" borderId="3" xfId="3" applyFont="1" applyBorder="1" applyAlignment="1">
      <alignment horizontal="center" vertical="center" wrapText="1"/>
    </xf>
    <xf numFmtId="0" fontId="5" fillId="0" borderId="5" xfId="3" applyFont="1" applyBorder="1" applyAlignment="1">
      <alignment horizontal="center" vertical="center" wrapText="1"/>
    </xf>
    <xf numFmtId="0" fontId="5" fillId="0" borderId="7" xfId="3" applyFont="1" applyBorder="1" applyAlignment="1">
      <alignment horizontal="center" vertical="center" wrapText="1"/>
    </xf>
    <xf numFmtId="0" fontId="6" fillId="0" borderId="1" xfId="3" applyFont="1" applyBorder="1" applyAlignment="1">
      <alignment horizontal="center" vertical="center" wrapText="1"/>
    </xf>
    <xf numFmtId="0" fontId="4" fillId="0" borderId="1" xfId="3" applyFont="1" applyBorder="1" applyAlignment="1">
      <alignment horizontal="center" vertical="center"/>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4" borderId="3" xfId="3" applyFont="1" applyFill="1" applyBorder="1" applyAlignment="1">
      <alignment horizontal="center" vertical="center" wrapText="1"/>
    </xf>
    <xf numFmtId="0" fontId="6" fillId="4" borderId="5" xfId="3" applyFont="1" applyFill="1" applyBorder="1" applyAlignment="1">
      <alignment horizontal="center" vertical="center" wrapText="1"/>
    </xf>
    <xf numFmtId="0" fontId="6" fillId="4" borderId="7" xfId="3" applyFont="1" applyFill="1" applyBorder="1" applyAlignment="1">
      <alignment horizontal="center" vertical="center" wrapText="1"/>
    </xf>
  </cellXfs>
  <cellStyles count="4">
    <cellStyle name="常规" xfId="0" builtinId="0"/>
    <cellStyle name="常规 2" xfId="3"/>
    <cellStyle name="常规 2 2" xfId="2"/>
    <cellStyle name="常规 2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43815</xdr:rowOff>
    </xdr:from>
    <xdr:ext cx="1511300" cy="434975"/>
    <xdr:pic>
      <xdr:nvPicPr>
        <xdr:cNvPr id="2" name="image1.png"/>
        <xdr:cNvPicPr/>
      </xdr:nvPicPr>
      <xdr:blipFill>
        <a:blip xmlns:r="http://schemas.openxmlformats.org/officeDocument/2006/relationships" r:embed="rId1"/>
        <a:stretch>
          <a:fillRect/>
        </a:stretch>
      </xdr:blipFill>
      <xdr:spPr>
        <a:xfrm>
          <a:off x="9525" y="43815"/>
          <a:ext cx="1511300" cy="434975"/>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tabSelected="1" workbookViewId="0">
      <selection activeCell="N25" sqref="N25"/>
    </sheetView>
  </sheetViews>
  <sheetFormatPr defaultColWidth="9" defaultRowHeight="14.1" customHeight="1" x14ac:dyDescent="0.25"/>
  <cols>
    <col min="1" max="1" width="8.75" style="2" customWidth="1"/>
    <col min="2" max="2" width="9" style="1"/>
    <col min="3" max="3" width="10.125" style="1" customWidth="1"/>
    <col min="4" max="4" width="32.375" style="1" customWidth="1"/>
    <col min="5" max="5" width="24.375" style="1" customWidth="1"/>
    <col min="6" max="6" width="14.25" style="1" customWidth="1"/>
    <col min="7" max="7" width="10.875" style="1" customWidth="1"/>
    <col min="8" max="8" width="7.75" style="1" customWidth="1"/>
    <col min="9" max="9" width="7.875" style="2" customWidth="1"/>
    <col min="10" max="10" width="9.875" style="1" customWidth="1"/>
    <col min="11" max="11" width="7.75" style="1" customWidth="1"/>
    <col min="12" max="12" width="21.375" style="1" customWidth="1"/>
    <col min="13" max="16384" width="9" style="1"/>
  </cols>
  <sheetData>
    <row r="1" spans="1:16" ht="18" customHeight="1" x14ac:dyDescent="0.25">
      <c r="B1" s="3"/>
      <c r="C1" s="3"/>
      <c r="D1" s="3"/>
      <c r="E1" s="3"/>
      <c r="F1" s="3"/>
      <c r="G1" s="3"/>
      <c r="H1" s="3"/>
      <c r="I1" s="3"/>
      <c r="J1" s="3"/>
      <c r="K1" s="3"/>
      <c r="L1" s="3"/>
    </row>
    <row r="2" spans="1:16" ht="28.5" customHeight="1" x14ac:dyDescent="0.25">
      <c r="A2" s="3" t="s">
        <v>0</v>
      </c>
      <c r="B2" s="3"/>
      <c r="C2" s="3"/>
      <c r="D2" s="3"/>
      <c r="E2" s="3"/>
      <c r="F2" s="3"/>
      <c r="G2" s="3"/>
      <c r="H2" s="3"/>
      <c r="I2" s="3"/>
      <c r="J2" s="3"/>
      <c r="K2" s="3"/>
      <c r="L2" s="3"/>
    </row>
    <row r="3" spans="1:16" ht="30.95" customHeight="1" x14ac:dyDescent="0.25">
      <c r="A3" s="4" t="s">
        <v>1</v>
      </c>
      <c r="B3" s="5" t="s">
        <v>2</v>
      </c>
      <c r="C3" s="5" t="s">
        <v>3</v>
      </c>
      <c r="D3" s="5" t="s">
        <v>4</v>
      </c>
      <c r="E3" s="5" t="s">
        <v>5</v>
      </c>
      <c r="F3" s="49" t="s">
        <v>6</v>
      </c>
      <c r="G3" s="49"/>
      <c r="H3" s="5" t="s">
        <v>7</v>
      </c>
      <c r="I3" s="5" t="s">
        <v>8</v>
      </c>
      <c r="J3" s="5" t="s">
        <v>9</v>
      </c>
      <c r="K3" s="49" t="s">
        <v>10</v>
      </c>
      <c r="L3" s="49"/>
    </row>
    <row r="4" spans="1:16" ht="30" customHeight="1" x14ac:dyDescent="0.25">
      <c r="A4" s="6" t="s">
        <v>11</v>
      </c>
      <c r="B4" s="6"/>
      <c r="C4" s="6"/>
      <c r="D4" s="6"/>
      <c r="E4" s="6"/>
      <c r="F4" s="6"/>
      <c r="G4" s="6"/>
      <c r="H4" s="6"/>
      <c r="I4" s="6"/>
      <c r="J4" s="6"/>
      <c r="K4" s="6"/>
      <c r="L4" s="6"/>
    </row>
    <row r="5" spans="1:16" ht="21.95" customHeight="1" x14ac:dyDescent="0.25">
      <c r="A5" s="7" t="s">
        <v>12</v>
      </c>
      <c r="B5" s="7" t="s">
        <v>13</v>
      </c>
      <c r="C5" s="7" t="s">
        <v>14</v>
      </c>
      <c r="D5" s="7" t="s">
        <v>15</v>
      </c>
      <c r="E5" s="7" t="s">
        <v>16</v>
      </c>
      <c r="F5" s="7" t="s">
        <v>17</v>
      </c>
      <c r="G5" s="7" t="s">
        <v>18</v>
      </c>
      <c r="H5" s="7" t="s">
        <v>19</v>
      </c>
      <c r="I5" s="7" t="s">
        <v>20</v>
      </c>
      <c r="J5" s="7" t="s">
        <v>21</v>
      </c>
      <c r="K5" s="7" t="s">
        <v>22</v>
      </c>
      <c r="L5" s="7" t="s">
        <v>23</v>
      </c>
    </row>
    <row r="6" spans="1:16" ht="93.95" customHeight="1" x14ac:dyDescent="0.25">
      <c r="A6" s="8">
        <f>ROW()-5</f>
        <v>1</v>
      </c>
      <c r="B6" s="9" t="s">
        <v>24</v>
      </c>
      <c r="C6" s="9" t="s">
        <v>25</v>
      </c>
      <c r="D6" s="10" t="s">
        <v>26</v>
      </c>
      <c r="E6" s="10" t="s">
        <v>27</v>
      </c>
      <c r="F6" s="10" t="s">
        <v>28</v>
      </c>
      <c r="G6" s="10" t="s">
        <v>29</v>
      </c>
      <c r="H6" s="9" t="s">
        <v>30</v>
      </c>
      <c r="I6" s="29">
        <v>0.4</v>
      </c>
      <c r="J6" s="8"/>
      <c r="K6" s="30">
        <f>I6*J6</f>
        <v>0</v>
      </c>
      <c r="L6" s="40" t="s">
        <v>85</v>
      </c>
    </row>
    <row r="7" spans="1:16" ht="131.1" customHeight="1" x14ac:dyDescent="0.25">
      <c r="A7" s="8">
        <f>ROW()-5</f>
        <v>2</v>
      </c>
      <c r="B7" s="9" t="s">
        <v>24</v>
      </c>
      <c r="C7" s="9" t="s">
        <v>31</v>
      </c>
      <c r="D7" s="10" t="s">
        <v>32</v>
      </c>
      <c r="E7" s="11" t="s">
        <v>33</v>
      </c>
      <c r="F7" s="12" t="s">
        <v>34</v>
      </c>
      <c r="G7" s="11" t="s">
        <v>35</v>
      </c>
      <c r="H7" s="9" t="s">
        <v>36</v>
      </c>
      <c r="I7" s="31">
        <v>0.2</v>
      </c>
      <c r="J7" s="32"/>
      <c r="K7" s="30">
        <f>I7*J7</f>
        <v>0</v>
      </c>
      <c r="L7" s="40" t="s">
        <v>83</v>
      </c>
    </row>
    <row r="8" spans="1:16" customFormat="1" ht="105" customHeight="1" x14ac:dyDescent="0.25">
      <c r="A8" s="8">
        <v>3</v>
      </c>
      <c r="B8" s="9" t="s">
        <v>24</v>
      </c>
      <c r="C8" s="9" t="s">
        <v>37</v>
      </c>
      <c r="D8" s="13" t="s">
        <v>38</v>
      </c>
      <c r="E8" s="11" t="s">
        <v>39</v>
      </c>
      <c r="F8" s="12" t="s">
        <v>40</v>
      </c>
      <c r="G8" s="11" t="s">
        <v>41</v>
      </c>
      <c r="H8" s="14" t="s">
        <v>42</v>
      </c>
      <c r="I8" s="33">
        <v>0.2</v>
      </c>
      <c r="J8" s="32"/>
      <c r="K8" s="30">
        <f>I8*J8</f>
        <v>0</v>
      </c>
      <c r="L8" s="40" t="s">
        <v>84</v>
      </c>
      <c r="M8" s="1"/>
      <c r="N8" s="1"/>
      <c r="O8" s="1"/>
      <c r="P8" s="1"/>
    </row>
    <row r="9" spans="1:16" ht="65.099999999999994" customHeight="1" x14ac:dyDescent="0.25">
      <c r="A9" s="8">
        <f>ROW()-5</f>
        <v>4</v>
      </c>
      <c r="B9" s="8" t="s">
        <v>24</v>
      </c>
      <c r="C9" s="15" t="s">
        <v>43</v>
      </c>
      <c r="D9" s="16" t="s">
        <v>44</v>
      </c>
      <c r="E9" s="17" t="s">
        <v>45</v>
      </c>
      <c r="F9" s="17" t="s">
        <v>45</v>
      </c>
      <c r="G9" s="17" t="s">
        <v>45</v>
      </c>
      <c r="H9" s="8"/>
      <c r="I9" s="34">
        <v>0.15</v>
      </c>
      <c r="J9" s="35"/>
      <c r="K9" s="30">
        <f>I9*J9</f>
        <v>0</v>
      </c>
      <c r="L9" s="8" t="s">
        <v>46</v>
      </c>
      <c r="M9" s="36"/>
      <c r="N9" s="36"/>
      <c r="O9" s="36"/>
      <c r="P9" s="36"/>
    </row>
    <row r="10" spans="1:16" ht="54" customHeight="1" x14ac:dyDescent="0.25">
      <c r="A10" s="8">
        <f>ROW()-5</f>
        <v>5</v>
      </c>
      <c r="B10" s="18" t="s">
        <v>24</v>
      </c>
      <c r="C10" s="15" t="s">
        <v>47</v>
      </c>
      <c r="D10" s="19" t="s">
        <v>48</v>
      </c>
      <c r="E10" s="17" t="s">
        <v>45</v>
      </c>
      <c r="F10" s="17" t="s">
        <v>45</v>
      </c>
      <c r="G10" s="17" t="s">
        <v>45</v>
      </c>
      <c r="H10" s="20"/>
      <c r="I10" s="34">
        <v>0.05</v>
      </c>
      <c r="J10" s="35"/>
      <c r="K10" s="30">
        <f>I10*J10</f>
        <v>0</v>
      </c>
      <c r="L10" s="8" t="s">
        <v>46</v>
      </c>
    </row>
    <row r="11" spans="1:16" ht="33" customHeight="1" x14ac:dyDescent="0.25">
      <c r="A11" s="8">
        <f>ROW()-5</f>
        <v>6</v>
      </c>
      <c r="B11" s="17" t="s">
        <v>49</v>
      </c>
      <c r="C11" s="17" t="s">
        <v>50</v>
      </c>
      <c r="D11" s="21" t="s">
        <v>51</v>
      </c>
      <c r="E11" s="17" t="s">
        <v>45</v>
      </c>
      <c r="F11" s="17" t="s">
        <v>45</v>
      </c>
      <c r="G11" s="17" t="s">
        <v>45</v>
      </c>
      <c r="H11" s="20"/>
      <c r="I11" s="37"/>
      <c r="J11" s="20"/>
      <c r="K11" s="30"/>
      <c r="L11" s="8" t="s">
        <v>52</v>
      </c>
    </row>
    <row r="12" spans="1:16" ht="27.95" customHeight="1" x14ac:dyDescent="0.25">
      <c r="A12" s="22" t="s">
        <v>53</v>
      </c>
      <c r="B12" s="22"/>
      <c r="C12" s="22"/>
      <c r="D12" s="22"/>
      <c r="E12" s="22"/>
      <c r="F12" s="22"/>
      <c r="G12" s="22"/>
      <c r="H12" s="22"/>
      <c r="I12" s="22"/>
      <c r="J12" s="22"/>
      <c r="K12" s="22"/>
      <c r="L12" s="22"/>
    </row>
    <row r="13" spans="1:16" ht="22.5" customHeight="1" x14ac:dyDescent="0.25">
      <c r="A13" s="7" t="s">
        <v>12</v>
      </c>
      <c r="B13" s="7" t="s">
        <v>13</v>
      </c>
      <c r="C13" s="7" t="s">
        <v>14</v>
      </c>
      <c r="D13" s="7" t="s">
        <v>15</v>
      </c>
      <c r="E13" s="44" t="s">
        <v>54</v>
      </c>
      <c r="F13" s="44"/>
      <c r="G13" s="44"/>
      <c r="H13" s="7" t="s">
        <v>19</v>
      </c>
      <c r="I13" s="7" t="s">
        <v>20</v>
      </c>
      <c r="J13" s="7" t="s">
        <v>55</v>
      </c>
      <c r="K13" s="7" t="s">
        <v>22</v>
      </c>
      <c r="L13" s="7" t="s">
        <v>23</v>
      </c>
    </row>
    <row r="14" spans="1:16" ht="57.95" customHeight="1" x14ac:dyDescent="0.25">
      <c r="A14" s="8"/>
      <c r="B14" s="9"/>
      <c r="C14" s="9"/>
      <c r="D14" s="23"/>
      <c r="E14" s="50"/>
      <c r="F14" s="51"/>
      <c r="G14" s="52"/>
      <c r="H14" s="9"/>
      <c r="I14" s="29"/>
      <c r="J14" s="32"/>
      <c r="K14" s="30"/>
      <c r="L14" s="8"/>
    </row>
    <row r="15" spans="1:16" ht="26.1" customHeight="1" x14ac:dyDescent="0.25">
      <c r="A15" s="53"/>
      <c r="B15" s="54"/>
      <c r="C15" s="54"/>
      <c r="D15" s="54"/>
      <c r="E15" s="54"/>
      <c r="F15" s="54"/>
      <c r="G15" s="54"/>
      <c r="H15" s="54"/>
      <c r="I15" s="54"/>
      <c r="J15" s="55"/>
      <c r="K15" s="38">
        <f>SUM(K6:K14)</f>
        <v>0</v>
      </c>
      <c r="L15" s="39"/>
    </row>
    <row r="16" spans="1:16" ht="22.5" customHeight="1" x14ac:dyDescent="0.25">
      <c r="A16" s="22" t="s">
        <v>56</v>
      </c>
      <c r="B16" s="22"/>
      <c r="C16" s="22"/>
      <c r="D16" s="22"/>
      <c r="E16" s="22"/>
      <c r="F16" s="22"/>
      <c r="G16" s="22"/>
      <c r="H16" s="22"/>
      <c r="I16" s="22"/>
      <c r="J16" s="22"/>
      <c r="K16" s="22"/>
      <c r="L16" s="22"/>
    </row>
    <row r="17" spans="1:12" ht="23.1" customHeight="1" x14ac:dyDescent="0.25">
      <c r="A17" s="44" t="s">
        <v>57</v>
      </c>
      <c r="B17" s="44"/>
      <c r="C17" s="44"/>
      <c r="D17" s="45" t="s">
        <v>58</v>
      </c>
      <c r="E17" s="46"/>
      <c r="F17" s="47"/>
      <c r="G17" s="44" t="s">
        <v>59</v>
      </c>
      <c r="H17" s="44"/>
      <c r="I17" s="44"/>
      <c r="J17" s="44" t="s">
        <v>60</v>
      </c>
      <c r="K17" s="44"/>
      <c r="L17" s="44"/>
    </row>
    <row r="18" spans="1:12" ht="26.1" customHeight="1" x14ac:dyDescent="0.25">
      <c r="A18" s="48"/>
      <c r="B18" s="48"/>
      <c r="C18" s="48"/>
      <c r="D18" s="45"/>
      <c r="E18" s="46"/>
      <c r="F18" s="47"/>
      <c r="G18" s="44"/>
      <c r="H18" s="44"/>
      <c r="I18" s="44"/>
      <c r="J18" s="44"/>
      <c r="K18" s="44"/>
      <c r="L18" s="44"/>
    </row>
    <row r="19" spans="1:12" ht="27" customHeight="1" x14ac:dyDescent="0.25">
      <c r="A19" s="24" t="s">
        <v>61</v>
      </c>
      <c r="B19" s="25"/>
      <c r="C19" s="25"/>
      <c r="D19" s="25"/>
      <c r="E19" s="25"/>
      <c r="F19" s="25"/>
      <c r="G19" s="25"/>
      <c r="H19" s="25"/>
      <c r="I19" s="25"/>
      <c r="J19" s="25"/>
      <c r="K19" s="25"/>
      <c r="L19" s="25"/>
    </row>
    <row r="21" spans="1:12" ht="14.1" customHeight="1" x14ac:dyDescent="0.25">
      <c r="A21" s="26" t="s">
        <v>62</v>
      </c>
    </row>
    <row r="22" spans="1:12" ht="14.1" customHeight="1" x14ac:dyDescent="0.25">
      <c r="A22" s="26" t="s">
        <v>63</v>
      </c>
    </row>
    <row r="23" spans="1:12" ht="14.1" customHeight="1" x14ac:dyDescent="0.25">
      <c r="A23" s="26" t="s">
        <v>64</v>
      </c>
    </row>
    <row r="24" spans="1:12" ht="14.1" customHeight="1" x14ac:dyDescent="0.25">
      <c r="A24" s="27" t="s">
        <v>65</v>
      </c>
      <c r="B24" s="28" t="s">
        <v>66</v>
      </c>
      <c r="C24" s="41" t="s">
        <v>56</v>
      </c>
      <c r="D24" s="41"/>
    </row>
    <row r="25" spans="1:12" ht="15.75" x14ac:dyDescent="0.25">
      <c r="A25" s="27" t="s">
        <v>67</v>
      </c>
      <c r="B25" s="28" t="s">
        <v>68</v>
      </c>
      <c r="C25" s="41" t="s">
        <v>69</v>
      </c>
      <c r="D25" s="41"/>
    </row>
    <row r="26" spans="1:12" ht="14.1" customHeight="1" x14ac:dyDescent="0.25">
      <c r="A26" s="27" t="s">
        <v>70</v>
      </c>
      <c r="B26" s="28" t="s">
        <v>71</v>
      </c>
      <c r="C26" s="41" t="s">
        <v>72</v>
      </c>
      <c r="D26" s="41"/>
    </row>
    <row r="27" spans="1:12" ht="14.1" customHeight="1" x14ac:dyDescent="0.25">
      <c r="A27" s="27" t="s">
        <v>73</v>
      </c>
      <c r="B27" s="28" t="s">
        <v>74</v>
      </c>
      <c r="C27" s="41" t="s">
        <v>75</v>
      </c>
      <c r="D27" s="41"/>
    </row>
    <row r="28" spans="1:12" ht="14.1" customHeight="1" x14ac:dyDescent="0.25">
      <c r="A28" s="27" t="s">
        <v>76</v>
      </c>
      <c r="B28" s="28" t="s">
        <v>77</v>
      </c>
      <c r="C28" s="41" t="s">
        <v>78</v>
      </c>
      <c r="D28" s="41"/>
    </row>
    <row r="29" spans="1:12" ht="14.1" customHeight="1" x14ac:dyDescent="0.25">
      <c r="A29" s="27" t="s">
        <v>79</v>
      </c>
      <c r="B29" s="28" t="s">
        <v>80</v>
      </c>
      <c r="C29" s="41" t="s">
        <v>81</v>
      </c>
      <c r="D29" s="41"/>
    </row>
    <row r="30" spans="1:12" ht="14.1" customHeight="1" x14ac:dyDescent="0.25">
      <c r="A30" s="42" t="s">
        <v>82</v>
      </c>
      <c r="B30" s="43"/>
      <c r="C30" s="43"/>
      <c r="D30" s="43"/>
    </row>
  </sheetData>
  <mergeCells count="20">
    <mergeCell ref="F3:G3"/>
    <mergeCell ref="K3:L3"/>
    <mergeCell ref="E13:G13"/>
    <mergeCell ref="E14:G14"/>
    <mergeCell ref="A15:J15"/>
    <mergeCell ref="A17:C17"/>
    <mergeCell ref="D17:F17"/>
    <mergeCell ref="G17:I17"/>
    <mergeCell ref="J17:L17"/>
    <mergeCell ref="A18:C18"/>
    <mergeCell ref="D18:F18"/>
    <mergeCell ref="G18:I18"/>
    <mergeCell ref="J18:L18"/>
    <mergeCell ref="C29:D29"/>
    <mergeCell ref="A30:D30"/>
    <mergeCell ref="C24:D24"/>
    <mergeCell ref="C25:D25"/>
    <mergeCell ref="C26:D26"/>
    <mergeCell ref="C27:D27"/>
    <mergeCell ref="C28:D28"/>
  </mergeCells>
  <phoneticPr fontId="12" type="noConversion"/>
  <printOptions horizontalCentered="1"/>
  <pageMargins left="0.70866141732283505" right="0.70866141732283505" top="0.74803149606299202" bottom="0.74803149606299202" header="0.31496062992126" footer="0.31496062992126"/>
  <pageSetup paperSize="9" scale="88" orientation="landscape" r:id="rId1"/>
  <rowBreaks count="1" manualBreakCount="1">
    <brk id="1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宋坤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ACER</cp:lastModifiedBy>
  <dcterms:created xsi:type="dcterms:W3CDTF">2006-09-16T00:00:00Z</dcterms:created>
  <dcterms:modified xsi:type="dcterms:W3CDTF">2022-07-01T01:44:29Z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8F16FB4113ED4FE48503248207125D9C</vt:lpwstr>
  </property>
  <property fmtid="{D5CDD505-2E9C-101B-9397-08002B2CF9AE}" pid="3" name="KSOProductBuildVer">
    <vt:lpwstr>2052-11.1.0.11691</vt:lpwstr>
  </property>
</Properties>
</file>