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45" windowHeight="1225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<sst xmlns="http://schemas.openxmlformats.org/spreadsheetml/2006/main" count="16" uniqueCount="15">
  <si>
    <t>Bowl 1</t>
  </si>
  <si>
    <t>Natural farmland soil</t>
  </si>
  <si>
    <r>
      <t>Bowl weight</t>
    </r>
    <r>
      <rPr>
        <sz val="11"/>
        <color theme="1"/>
        <rFont val="宋体"/>
        <charset val="134"/>
      </rPr>
      <t>：</t>
    </r>
  </si>
  <si>
    <t>Bowl + dirt:</t>
  </si>
  <si>
    <t>Dry soil:</t>
  </si>
  <si>
    <t>number:</t>
  </si>
  <si>
    <t>soil:</t>
  </si>
  <si>
    <t>Cluster centroid value 1:</t>
  </si>
  <si>
    <t>Cluster centroid value 2:</t>
  </si>
  <si>
    <t>Cluster centroid value 3:</t>
  </si>
  <si>
    <t>Cluster centroid value 4:</t>
  </si>
  <si>
    <t>Cluster centroid mean:</t>
  </si>
  <si>
    <t>Water content:</t>
  </si>
  <si>
    <t>Time:</t>
  </si>
  <si>
    <t>19;17</t>
  </si>
</sst>
</file>

<file path=xl/styles.xml><?xml version="1.0" encoding="utf-8"?>
<styleSheet xmlns="http://schemas.openxmlformats.org/spreadsheetml/2006/main" xmlns:xr9="http://schemas.microsoft.com/office/spreadsheetml/2016/revision9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0.0000_ "/>
    <numFmt numFmtId="178" formatCode="h:mm;@"/>
    <numFmt numFmtId="179" formatCode="0.0_ "/>
  </numFmts>
  <fonts count="22">
    <font>
      <sz val="11"/>
      <color theme="1"/>
      <name val="宋体"/>
      <charset val="134"/>
      <scheme val="minor"/>
    </font>
    <font>
      <sz val="11"/>
      <color theme="1"/>
      <name val="Times New Roman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1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178" fontId="1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178" fontId="1" fillId="0" borderId="0" xfId="0" applyNumberFormat="1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179" fontId="0" fillId="0" borderId="0" xfId="0" applyNumberFormat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81"/>
  <sheetViews>
    <sheetView tabSelected="1" zoomScale="115" zoomScaleNormal="115" topLeftCell="F1" workbookViewId="0">
      <selection activeCell="J4" sqref="J4"/>
    </sheetView>
  </sheetViews>
  <sheetFormatPr defaultColWidth="9" defaultRowHeight="13.5"/>
  <cols>
    <col min="1" max="1" width="17.8166666666667" style="1" customWidth="1"/>
    <col min="2" max="2" width="22.0583333333333" style="1" customWidth="1"/>
    <col min="3" max="3" width="13.6916666666667" style="1" customWidth="1"/>
    <col min="4" max="4" width="36" style="1" customWidth="1"/>
    <col min="5" max="5" width="46.3666666666667" style="1" customWidth="1"/>
    <col min="6" max="6" width="41.3666666666667" style="1" customWidth="1"/>
    <col min="7" max="7" width="36.9083333333333" style="1" customWidth="1"/>
    <col min="8" max="8" width="21.7333333333333" style="1" customWidth="1"/>
    <col min="9" max="9" width="12.6333333333333" style="1" customWidth="1"/>
    <col min="10" max="10" width="13.1833333333333" style="1" customWidth="1"/>
    <col min="11" max="11" width="14.0916666666667" style="1" customWidth="1"/>
    <col min="12" max="12" width="9.36666666666667" style="1" customWidth="1"/>
    <col min="13" max="13" width="10.8166666666667" style="1" customWidth="1"/>
    <col min="14" max="14" width="10.9083333333333" style="1" customWidth="1"/>
    <col min="15" max="15" width="19.0916666666667" style="1" customWidth="1"/>
    <col min="16" max="16" width="17.4583333333333" style="1" customWidth="1"/>
    <col min="17" max="17" width="17.8166666666667" style="1" customWidth="1"/>
    <col min="18" max="18" width="16.3666666666667" style="1" customWidth="1"/>
    <col min="19" max="19" width="15.1833333333333" style="1" customWidth="1"/>
    <col min="20" max="20" width="11" style="1" customWidth="1"/>
    <col min="21" max="21" width="10.1833333333333" style="1" customWidth="1"/>
    <col min="22" max="25" width="9" style="1"/>
    <col min="26" max="26" width="16.6333333333333" style="1" customWidth="1"/>
    <col min="27" max="28" width="18.6333333333333" style="1" customWidth="1"/>
    <col min="29" max="29" width="16.0916666666667" style="1" customWidth="1"/>
    <col min="30" max="30" width="16" style="1" customWidth="1"/>
    <col min="31" max="31" width="9.90833333333333" style="1" customWidth="1"/>
    <col min="32" max="16384" width="9" style="1"/>
  </cols>
  <sheetData>
    <row r="1" ht="15" spans="1:3">
      <c r="A1" s="2" t="s">
        <v>0</v>
      </c>
      <c r="B1" s="2" t="s">
        <v>1</v>
      </c>
      <c r="C1" s="3"/>
    </row>
    <row r="2" ht="15" spans="1:3">
      <c r="A2" s="2" t="s">
        <v>2</v>
      </c>
      <c r="B2" s="2" t="s">
        <v>3</v>
      </c>
      <c r="C2" s="2" t="s">
        <v>4</v>
      </c>
    </row>
    <row r="3" ht="15" spans="1:14">
      <c r="A3" s="4">
        <v>104.84</v>
      </c>
      <c r="B3" s="4">
        <v>220.79</v>
      </c>
      <c r="C3" s="4">
        <f>B3-A3</f>
        <v>115.95</v>
      </c>
      <c r="L3" s="6"/>
      <c r="M3" s="6"/>
      <c r="N3" s="6"/>
    </row>
    <row r="9" ht="15" spans="1:11">
      <c r="A9" s="2" t="s">
        <v>5</v>
      </c>
      <c r="B9" s="2" t="s">
        <v>3</v>
      </c>
      <c r="C9" s="2" t="s">
        <v>6</v>
      </c>
      <c r="D9" s="2" t="s">
        <v>7</v>
      </c>
      <c r="E9" s="2" t="s">
        <v>8</v>
      </c>
      <c r="F9" s="2" t="s">
        <v>9</v>
      </c>
      <c r="G9" s="2" t="s">
        <v>10</v>
      </c>
      <c r="H9" s="2" t="s">
        <v>11</v>
      </c>
      <c r="I9" s="2" t="s">
        <v>12</v>
      </c>
      <c r="J9" s="2" t="s">
        <v>13</v>
      </c>
      <c r="K9" s="2"/>
    </row>
    <row r="10" ht="15" spans="1:31">
      <c r="A10" s="3">
        <v>1</v>
      </c>
      <c r="B10" s="4">
        <v>251.82</v>
      </c>
      <c r="C10" s="4">
        <f>B10-A3</f>
        <v>146.98</v>
      </c>
      <c r="D10" s="5">
        <v>60.4879294801162</v>
      </c>
      <c r="E10" s="5">
        <v>57.2292554270643</v>
      </c>
      <c r="F10" s="5">
        <v>56.236197021764</v>
      </c>
      <c r="G10" s="5">
        <v>60.5595</v>
      </c>
      <c r="H10" s="5">
        <f>(D10+E10+F10+G10)/4</f>
        <v>58.6282204822361</v>
      </c>
      <c r="I10" s="8">
        <f>(C10-C3)/C3</f>
        <v>0.267615351444588</v>
      </c>
      <c r="J10" s="9">
        <v>0.656944444444444</v>
      </c>
      <c r="K10" s="9"/>
      <c r="M10" s="6"/>
      <c r="N10" s="6"/>
      <c r="O10" s="7"/>
      <c r="P10" s="7"/>
      <c r="Q10" s="7"/>
      <c r="R10" s="7"/>
      <c r="S10" s="7"/>
      <c r="T10" s="12"/>
      <c r="X10" s="15"/>
      <c r="Y10" s="15"/>
      <c r="Z10" s="7"/>
      <c r="AA10" s="7"/>
      <c r="AB10" s="7"/>
      <c r="AC10" s="7"/>
      <c r="AD10" s="7"/>
      <c r="AE10" s="12"/>
    </row>
    <row r="11" customHeight="1" spans="1:31">
      <c r="A11" s="3">
        <v>2</v>
      </c>
      <c r="B11" s="4">
        <v>251.28</v>
      </c>
      <c r="C11" s="4">
        <f>B11-A3</f>
        <v>146.44</v>
      </c>
      <c r="D11" s="5">
        <v>57.7262434290335</v>
      </c>
      <c r="E11" s="5">
        <v>59.7787234042553</v>
      </c>
      <c r="F11" s="5">
        <v>63.4069189602446</v>
      </c>
      <c r="G11" s="5">
        <v>61.0074059247397</v>
      </c>
      <c r="H11" s="5">
        <f>(D11+E11+F11+G11)/4</f>
        <v>60.4798229295683</v>
      </c>
      <c r="I11" s="8">
        <f>(C11-C3)/C3</f>
        <v>0.262958171625701</v>
      </c>
      <c r="J11" s="9">
        <v>0.661111111111111</v>
      </c>
      <c r="K11" s="9"/>
      <c r="M11" s="6"/>
      <c r="N11" s="6"/>
      <c r="O11" s="7"/>
      <c r="P11" s="7"/>
      <c r="Q11" s="7"/>
      <c r="R11" s="7"/>
      <c r="S11" s="7"/>
      <c r="T11" s="12"/>
      <c r="X11" s="15"/>
      <c r="Y11" s="15"/>
      <c r="Z11" s="7"/>
      <c r="AA11" s="7"/>
      <c r="AB11" s="7"/>
      <c r="AC11" s="7"/>
      <c r="AD11" s="7"/>
      <c r="AE11" s="12"/>
    </row>
    <row r="12" ht="15" spans="1:31">
      <c r="A12" s="3">
        <v>3</v>
      </c>
      <c r="B12" s="4">
        <v>250.5</v>
      </c>
      <c r="C12" s="4">
        <f>B12-A3</f>
        <v>145.66</v>
      </c>
      <c r="D12" s="5">
        <v>58.3493185259969</v>
      </c>
      <c r="E12" s="5">
        <v>58.3172005221407</v>
      </c>
      <c r="F12" s="5">
        <v>61.7054</v>
      </c>
      <c r="G12" s="5">
        <v>61.7644</v>
      </c>
      <c r="H12" s="5">
        <f>(D12+E12+F12+G12)/4</f>
        <v>60.0340797620344</v>
      </c>
      <c r="I12" s="8">
        <f>(C12-C3)/C3</f>
        <v>0.25623113410953</v>
      </c>
      <c r="J12" s="9">
        <v>0.665972222222222</v>
      </c>
      <c r="K12" s="9"/>
      <c r="M12" s="6"/>
      <c r="N12" s="6"/>
      <c r="O12" s="7"/>
      <c r="P12" s="7"/>
      <c r="Q12" s="7"/>
      <c r="R12" s="7"/>
      <c r="S12" s="7"/>
      <c r="T12" s="12"/>
      <c r="X12" s="15"/>
      <c r="Y12" s="15"/>
      <c r="Z12" s="7"/>
      <c r="AA12" s="7"/>
      <c r="AB12" s="7"/>
      <c r="AC12" s="7"/>
      <c r="AD12" s="7"/>
      <c r="AE12" s="12"/>
    </row>
    <row r="13" ht="13" customHeight="1" spans="1:31">
      <c r="A13" s="3">
        <v>4</v>
      </c>
      <c r="B13" s="4">
        <v>249.72</v>
      </c>
      <c r="C13" s="4">
        <f>B13-A3</f>
        <v>144.88</v>
      </c>
      <c r="D13" s="5">
        <v>58.4166248368637</v>
      </c>
      <c r="E13" s="5">
        <v>58.3063705787781</v>
      </c>
      <c r="F13" s="5">
        <v>61.6988436400201</v>
      </c>
      <c r="G13" s="5">
        <v>61.7466331658291</v>
      </c>
      <c r="H13" s="5">
        <f>(D13+E13+F13+G13)/4</f>
        <v>60.0421180553728</v>
      </c>
      <c r="I13" s="8">
        <f>(C13-C3)/C3</f>
        <v>0.249504096593359</v>
      </c>
      <c r="J13" s="9">
        <v>0.670833333333333</v>
      </c>
      <c r="K13" s="9"/>
      <c r="M13" s="6"/>
      <c r="N13" s="6"/>
      <c r="O13" s="7"/>
      <c r="P13" s="7"/>
      <c r="Q13" s="7"/>
      <c r="R13" s="7"/>
      <c r="S13" s="7"/>
      <c r="T13" s="12"/>
      <c r="X13" s="15"/>
      <c r="Y13" s="15"/>
      <c r="Z13" s="7"/>
      <c r="AA13" s="7"/>
      <c r="AB13" s="7"/>
      <c r="AC13" s="7"/>
      <c r="AD13" s="7"/>
      <c r="AE13" s="12"/>
    </row>
    <row r="14" ht="15" spans="1:31">
      <c r="A14" s="3">
        <v>5</v>
      </c>
      <c r="B14" s="4">
        <v>249.07</v>
      </c>
      <c r="C14" s="4">
        <f>B14-A3</f>
        <v>144.23</v>
      </c>
      <c r="D14" s="5">
        <v>58.2251943070556</v>
      </c>
      <c r="E14" s="5">
        <v>61.3411531644249</v>
      </c>
      <c r="F14" s="5">
        <v>58.2636920912471</v>
      </c>
      <c r="G14" s="5">
        <v>59.6075612353567</v>
      </c>
      <c r="H14" s="5">
        <f t="shared" ref="H14:H45" si="0">(D14+E14+F14+G14)/4</f>
        <v>59.3594001995211</v>
      </c>
      <c r="I14" s="8">
        <f>(C14-C3)/C3</f>
        <v>0.24389823199655</v>
      </c>
      <c r="J14" s="9">
        <v>0.675694444444444</v>
      </c>
      <c r="K14" s="9"/>
      <c r="M14" s="6"/>
      <c r="N14" s="6"/>
      <c r="O14" s="7"/>
      <c r="P14" s="7"/>
      <c r="Q14" s="7"/>
      <c r="R14" s="7"/>
      <c r="S14" s="7"/>
      <c r="T14" s="12"/>
      <c r="X14" s="15"/>
      <c r="Y14" s="15"/>
      <c r="Z14" s="7"/>
      <c r="AA14" s="7"/>
      <c r="AB14" s="7"/>
      <c r="AC14" s="7"/>
      <c r="AD14" s="7"/>
      <c r="AE14" s="12"/>
    </row>
    <row r="15" customHeight="1" spans="1:31">
      <c r="A15" s="3">
        <v>6</v>
      </c>
      <c r="B15" s="4">
        <v>248.48</v>
      </c>
      <c r="C15" s="4">
        <f>B15-A3</f>
        <v>143.64</v>
      </c>
      <c r="D15" s="5">
        <v>58.4071428571428</v>
      </c>
      <c r="E15" s="5">
        <v>60.5885525921486</v>
      </c>
      <c r="F15" s="5">
        <v>58.3991781920224</v>
      </c>
      <c r="G15" s="5">
        <v>61.7561122849381</v>
      </c>
      <c r="H15" s="5">
        <f t="shared" si="0"/>
        <v>59.787746481563</v>
      </c>
      <c r="I15" s="8">
        <f>(C15-C3)/C3</f>
        <v>0.238809831824062</v>
      </c>
      <c r="J15" s="9">
        <v>0.680555555555556</v>
      </c>
      <c r="K15" s="9"/>
      <c r="M15" s="6"/>
      <c r="N15" s="6"/>
      <c r="O15" s="7"/>
      <c r="P15" s="7"/>
      <c r="Q15" s="7"/>
      <c r="R15" s="7"/>
      <c r="S15" s="7"/>
      <c r="T15" s="12"/>
      <c r="X15" s="15"/>
      <c r="Y15" s="15"/>
      <c r="Z15" s="7"/>
      <c r="AA15" s="7"/>
      <c r="AB15" s="7"/>
      <c r="AC15" s="7"/>
      <c r="AD15" s="7"/>
      <c r="AE15" s="12"/>
    </row>
    <row r="16" ht="15" spans="1:31">
      <c r="A16" s="3">
        <v>7</v>
      </c>
      <c r="B16" s="4">
        <v>247.73</v>
      </c>
      <c r="C16" s="4">
        <f>B16-A3</f>
        <v>142.89</v>
      </c>
      <c r="D16" s="5">
        <v>58.5753521840478</v>
      </c>
      <c r="E16" s="5">
        <v>62.4630969609261</v>
      </c>
      <c r="F16" s="5">
        <v>58.6526062066887</v>
      </c>
      <c r="G16" s="5">
        <v>61.9199197190165</v>
      </c>
      <c r="H16" s="5">
        <f t="shared" si="0"/>
        <v>60.4027437676698</v>
      </c>
      <c r="I16" s="8">
        <f>(C16-C3)/C3</f>
        <v>0.232341526520052</v>
      </c>
      <c r="J16" s="9">
        <v>0.685416666666667</v>
      </c>
      <c r="K16" s="9"/>
      <c r="M16" s="6"/>
      <c r="N16" s="6"/>
      <c r="O16" s="7"/>
      <c r="P16" s="7"/>
      <c r="Q16" s="7"/>
      <c r="R16" s="7"/>
      <c r="S16" s="7"/>
      <c r="T16" s="12"/>
      <c r="X16" s="15"/>
      <c r="Y16" s="15"/>
      <c r="Z16" s="7"/>
      <c r="AA16" s="7"/>
      <c r="AB16" s="7"/>
      <c r="AC16" s="7"/>
      <c r="AD16" s="7"/>
      <c r="AE16" s="12"/>
    </row>
    <row r="17" ht="15" spans="1:31">
      <c r="A17" s="3">
        <v>8</v>
      </c>
      <c r="B17" s="4">
        <v>247</v>
      </c>
      <c r="C17" s="4">
        <f>B17-A3</f>
        <v>142.16</v>
      </c>
      <c r="D17" s="5">
        <v>58.6707930756843</v>
      </c>
      <c r="E17" s="5">
        <v>62.053575005007</v>
      </c>
      <c r="F17" s="5">
        <v>58.6237113402061</v>
      </c>
      <c r="G17" s="5">
        <v>62.0116290726817</v>
      </c>
      <c r="H17" s="5">
        <f t="shared" si="0"/>
        <v>60.3399271233948</v>
      </c>
      <c r="I17" s="8">
        <f>(C17-C3)/C3</f>
        <v>0.226045709357482</v>
      </c>
      <c r="J17" s="9">
        <v>0.690277777777778</v>
      </c>
      <c r="K17" s="9"/>
      <c r="M17" s="6"/>
      <c r="N17" s="6"/>
      <c r="O17" s="7"/>
      <c r="P17" s="7"/>
      <c r="Q17" s="7"/>
      <c r="R17" s="7"/>
      <c r="S17" s="7"/>
      <c r="T17" s="12"/>
      <c r="X17" s="15"/>
      <c r="Y17" s="15"/>
      <c r="Z17" s="7"/>
      <c r="AA17" s="7"/>
      <c r="AB17" s="7"/>
      <c r="AC17" s="7"/>
      <c r="AD17" s="7"/>
      <c r="AE17" s="12"/>
    </row>
    <row r="18" ht="15" spans="1:31">
      <c r="A18" s="3">
        <v>9</v>
      </c>
      <c r="B18" s="4">
        <v>246.14</v>
      </c>
      <c r="C18" s="4">
        <f>B18-A3</f>
        <v>141.3</v>
      </c>
      <c r="D18" s="5">
        <v>58.8719671144976</v>
      </c>
      <c r="E18" s="5">
        <v>62.3288734918169</v>
      </c>
      <c r="F18" s="5">
        <v>58.7769393299124</v>
      </c>
      <c r="G18" s="5">
        <v>63.2511595547309</v>
      </c>
      <c r="H18" s="5">
        <f t="shared" si="0"/>
        <v>60.8072348727394</v>
      </c>
      <c r="I18" s="8">
        <f>(C18-C3)/C3</f>
        <v>0.21862871927555</v>
      </c>
      <c r="J18" s="9">
        <v>0.695138888888889</v>
      </c>
      <c r="K18" s="9"/>
      <c r="M18" s="6"/>
      <c r="N18" s="6"/>
      <c r="O18" s="7"/>
      <c r="P18" s="7"/>
      <c r="Q18" s="7"/>
      <c r="R18" s="7"/>
      <c r="S18" s="7"/>
      <c r="T18" s="12"/>
      <c r="X18" s="15"/>
      <c r="Y18" s="15"/>
      <c r="Z18" s="7"/>
      <c r="AA18" s="7"/>
      <c r="AB18" s="7"/>
      <c r="AC18" s="7"/>
      <c r="AD18" s="7"/>
      <c r="AE18" s="12"/>
    </row>
    <row r="19" ht="15" spans="1:31">
      <c r="A19" s="3">
        <v>10</v>
      </c>
      <c r="B19" s="4">
        <v>245.37</v>
      </c>
      <c r="C19" s="4">
        <f>B19-A3</f>
        <v>140.53</v>
      </c>
      <c r="D19" s="5">
        <v>58.244581041734</v>
      </c>
      <c r="E19" s="5">
        <v>62.1564128256513</v>
      </c>
      <c r="F19" s="5">
        <v>58.82788451866</v>
      </c>
      <c r="G19" s="5">
        <v>62.1569196875625</v>
      </c>
      <c r="H19" s="5">
        <f t="shared" si="0"/>
        <v>60.3464495184019</v>
      </c>
      <c r="I19" s="8">
        <f>(C19-C3)/C3</f>
        <v>0.211987925830099</v>
      </c>
      <c r="J19" s="9">
        <v>0.7</v>
      </c>
      <c r="K19" s="9"/>
      <c r="M19" s="6"/>
      <c r="N19" s="6"/>
      <c r="O19" s="7"/>
      <c r="P19" s="7"/>
      <c r="Q19" s="7"/>
      <c r="R19" s="7"/>
      <c r="S19" s="7"/>
      <c r="T19" s="12"/>
      <c r="X19" s="15"/>
      <c r="Y19" s="15"/>
      <c r="Z19" s="7"/>
      <c r="AA19" s="7"/>
      <c r="AB19" s="7"/>
      <c r="AC19" s="7"/>
      <c r="AD19" s="7"/>
      <c r="AE19" s="12"/>
    </row>
    <row r="20" ht="15" spans="1:31">
      <c r="A20" s="3">
        <v>11</v>
      </c>
      <c r="B20" s="4">
        <v>244.38</v>
      </c>
      <c r="C20" s="4">
        <f>B20-A3</f>
        <v>139.54</v>
      </c>
      <c r="D20" s="5">
        <v>58.8441</v>
      </c>
      <c r="E20" s="5">
        <v>62.1347410759175</v>
      </c>
      <c r="F20" s="5">
        <v>58.8496338649814</v>
      </c>
      <c r="G20" s="5">
        <v>62.1393</v>
      </c>
      <c r="H20" s="5">
        <f t="shared" si="0"/>
        <v>60.4919437352247</v>
      </c>
      <c r="I20" s="8">
        <f>(C20-C3)/C3</f>
        <v>0.203449762828805</v>
      </c>
      <c r="J20" s="9">
        <v>0.705555555555556</v>
      </c>
      <c r="K20" s="9"/>
      <c r="M20" s="6"/>
      <c r="N20" s="6"/>
      <c r="O20" s="7"/>
      <c r="P20" s="7"/>
      <c r="Q20" s="7"/>
      <c r="R20" s="7"/>
      <c r="S20" s="7"/>
      <c r="T20" s="12"/>
      <c r="X20" s="15"/>
      <c r="Y20" s="15"/>
      <c r="Z20" s="7"/>
      <c r="AA20" s="7"/>
      <c r="AB20" s="7"/>
      <c r="AC20" s="7"/>
      <c r="AD20" s="7"/>
      <c r="AE20" s="12"/>
    </row>
    <row r="21" ht="15" spans="1:31">
      <c r="A21" s="3">
        <v>12</v>
      </c>
      <c r="B21" s="4">
        <v>243.66</v>
      </c>
      <c r="C21" s="4">
        <f>B21-A3</f>
        <v>138.82</v>
      </c>
      <c r="D21" s="5">
        <v>58.8673233490803</v>
      </c>
      <c r="E21" s="5">
        <v>62.0689543889845</v>
      </c>
      <c r="F21" s="5">
        <v>58.9148656837002</v>
      </c>
      <c r="G21" s="5">
        <v>61.2878571428571</v>
      </c>
      <c r="H21" s="5">
        <f t="shared" si="0"/>
        <v>60.2847501411555</v>
      </c>
      <c r="I21" s="8">
        <f>(C21-C3)/C3</f>
        <v>0.197240189736956</v>
      </c>
      <c r="J21" s="9">
        <v>0.711111111111111</v>
      </c>
      <c r="K21" s="9"/>
      <c r="M21" s="6"/>
      <c r="N21" s="6"/>
      <c r="O21" s="7"/>
      <c r="P21" s="7"/>
      <c r="Q21" s="7"/>
      <c r="R21" s="7"/>
      <c r="S21" s="7"/>
      <c r="T21" s="12"/>
      <c r="X21" s="15"/>
      <c r="Y21" s="15"/>
      <c r="Z21" s="7"/>
      <c r="AA21" s="7"/>
      <c r="AB21" s="7"/>
      <c r="AC21" s="7"/>
      <c r="AD21" s="7"/>
      <c r="AE21" s="12"/>
    </row>
    <row r="22" ht="15" spans="1:31">
      <c r="A22" s="3">
        <v>13</v>
      </c>
      <c r="B22" s="4">
        <v>243.1</v>
      </c>
      <c r="C22" s="4">
        <f>B22-A3</f>
        <v>138.26</v>
      </c>
      <c r="D22" s="5">
        <v>59.2010199745006</v>
      </c>
      <c r="E22" s="5">
        <v>61.5930782459157</v>
      </c>
      <c r="F22" s="5">
        <v>58.8133521866478</v>
      </c>
      <c r="G22" s="5">
        <v>62.0106212424849</v>
      </c>
      <c r="H22" s="5">
        <f t="shared" si="0"/>
        <v>60.4045179123872</v>
      </c>
      <c r="I22" s="8">
        <f>(C22-C3)/C3</f>
        <v>0.192410521776628</v>
      </c>
      <c r="J22" s="9">
        <v>0.722222222222222</v>
      </c>
      <c r="K22" s="9"/>
      <c r="M22" s="6"/>
      <c r="N22" s="6"/>
      <c r="O22" s="7"/>
      <c r="P22" s="7"/>
      <c r="Q22" s="7"/>
      <c r="R22" s="7"/>
      <c r="S22" s="7"/>
      <c r="T22" s="12"/>
      <c r="X22" s="15"/>
      <c r="Y22" s="15"/>
      <c r="Z22" s="7"/>
      <c r="AA22" s="7"/>
      <c r="AB22" s="7"/>
      <c r="AC22" s="7"/>
      <c r="AD22" s="7"/>
      <c r="AE22" s="12"/>
    </row>
    <row r="23" ht="15" spans="1:31">
      <c r="A23" s="3">
        <v>14</v>
      </c>
      <c r="B23" s="4">
        <v>242.42</v>
      </c>
      <c r="C23" s="4">
        <f>B23-A3</f>
        <v>137.58</v>
      </c>
      <c r="D23" s="5">
        <v>59.1465811108883</v>
      </c>
      <c r="E23" s="5">
        <v>62.4082</v>
      </c>
      <c r="F23" s="5">
        <v>59.2150613311884</v>
      </c>
      <c r="G23" s="5">
        <v>62.2718436873747</v>
      </c>
      <c r="H23" s="5">
        <f t="shared" si="0"/>
        <v>60.7604215323629</v>
      </c>
      <c r="I23" s="8">
        <f>(C23-C3)/C3</f>
        <v>0.186545924967658</v>
      </c>
      <c r="J23" s="9">
        <v>0.727777777777778</v>
      </c>
      <c r="K23" s="9"/>
      <c r="M23" s="6"/>
      <c r="N23" s="6"/>
      <c r="O23" s="7"/>
      <c r="P23" s="7"/>
      <c r="Q23" s="7"/>
      <c r="R23" s="7"/>
      <c r="S23" s="7"/>
      <c r="T23" s="12"/>
      <c r="X23" s="15"/>
      <c r="Y23" s="15"/>
      <c r="Z23" s="7"/>
      <c r="AA23" s="7"/>
      <c r="AB23" s="7"/>
      <c r="AC23" s="7"/>
      <c r="AD23" s="7"/>
      <c r="AE23" s="12"/>
    </row>
    <row r="24" ht="15" spans="1:31">
      <c r="A24" s="3">
        <v>15</v>
      </c>
      <c r="B24" s="4">
        <v>241.65</v>
      </c>
      <c r="C24" s="4">
        <f>B24-A3</f>
        <v>136.81</v>
      </c>
      <c r="D24" s="5">
        <v>59.2349843006178</v>
      </c>
      <c r="E24" s="5">
        <v>62.9752290806565</v>
      </c>
      <c r="F24" s="5">
        <v>59.453</v>
      </c>
      <c r="G24" s="5">
        <v>62.8229838709677</v>
      </c>
      <c r="H24" s="5">
        <f t="shared" si="0"/>
        <v>61.1215493130605</v>
      </c>
      <c r="I24" s="8">
        <f>(C24-C3)/C3</f>
        <v>0.179905131522208</v>
      </c>
      <c r="J24" s="9">
        <v>0.732638888888889</v>
      </c>
      <c r="K24" s="9"/>
      <c r="M24" s="6"/>
      <c r="N24" s="6"/>
      <c r="O24" s="7"/>
      <c r="P24" s="7"/>
      <c r="Q24" s="7"/>
      <c r="R24" s="7"/>
      <c r="S24" s="7"/>
      <c r="T24" s="12"/>
      <c r="X24" s="15"/>
      <c r="Y24" s="15"/>
      <c r="Z24" s="7"/>
      <c r="AA24" s="7"/>
      <c r="AB24" s="7"/>
      <c r="AC24" s="7"/>
      <c r="AD24" s="7"/>
      <c r="AE24" s="12"/>
    </row>
    <row r="25" ht="15" spans="1:31">
      <c r="A25" s="3">
        <v>16</v>
      </c>
      <c r="B25" s="4">
        <v>240.76</v>
      </c>
      <c r="C25" s="4">
        <f>B25-A3</f>
        <v>135.92</v>
      </c>
      <c r="D25" s="5">
        <v>59.5753773969808</v>
      </c>
      <c r="E25" s="5">
        <v>63.0127728049884</v>
      </c>
      <c r="F25" s="5">
        <v>59.5559260381933</v>
      </c>
      <c r="G25" s="5">
        <v>62.0089415446518</v>
      </c>
      <c r="H25" s="5">
        <f t="shared" si="0"/>
        <v>61.0382544462036</v>
      </c>
      <c r="I25" s="8">
        <f>(C25-C3)/C3</f>
        <v>0.172229409228115</v>
      </c>
      <c r="J25" s="9">
        <v>0.7375</v>
      </c>
      <c r="K25" s="9"/>
      <c r="M25" s="6"/>
      <c r="N25" s="6"/>
      <c r="O25" s="7"/>
      <c r="P25" s="7"/>
      <c r="Q25" s="7"/>
      <c r="R25" s="7"/>
      <c r="S25" s="7"/>
      <c r="T25" s="12"/>
      <c r="X25" s="15"/>
      <c r="Y25" s="15"/>
      <c r="Z25" s="7"/>
      <c r="AA25" s="7"/>
      <c r="AB25" s="7"/>
      <c r="AC25" s="7"/>
      <c r="AD25" s="7"/>
      <c r="AE25" s="12"/>
    </row>
    <row r="26" ht="15" spans="1:31">
      <c r="A26" s="3">
        <v>17</v>
      </c>
      <c r="B26" s="4">
        <v>240</v>
      </c>
      <c r="C26" s="4">
        <f>B26-A3</f>
        <v>135.16</v>
      </c>
      <c r="D26" s="5">
        <v>59.6063861833517</v>
      </c>
      <c r="E26" s="5">
        <v>62.6555979133226</v>
      </c>
      <c r="F26" s="5">
        <v>58.9694539061641</v>
      </c>
      <c r="G26" s="5">
        <v>62.4968395705829</v>
      </c>
      <c r="H26" s="5">
        <f t="shared" si="0"/>
        <v>60.9320693933553</v>
      </c>
      <c r="I26" s="8">
        <f>(C26-C3)/C3</f>
        <v>0.165674859853385</v>
      </c>
      <c r="J26" s="9">
        <v>0.742361111111111</v>
      </c>
      <c r="K26" s="9"/>
      <c r="M26" s="6"/>
      <c r="N26" s="6"/>
      <c r="O26" s="7"/>
      <c r="P26" s="7"/>
      <c r="Q26" s="7"/>
      <c r="R26" s="7"/>
      <c r="S26" s="7"/>
      <c r="T26" s="12"/>
      <c r="X26" s="15"/>
      <c r="Y26" s="15"/>
      <c r="Z26" s="7"/>
      <c r="AA26" s="7"/>
      <c r="AB26" s="7"/>
      <c r="AC26" s="7"/>
      <c r="AD26" s="7"/>
      <c r="AE26" s="12"/>
    </row>
    <row r="27" customHeight="1" spans="1:31">
      <c r="A27" s="3">
        <v>18</v>
      </c>
      <c r="B27" s="4">
        <v>239.1</v>
      </c>
      <c r="C27" s="4">
        <f>B27-A3</f>
        <v>134.26</v>
      </c>
      <c r="D27" s="5">
        <v>59.5533624987282</v>
      </c>
      <c r="E27" s="5">
        <v>63.3305</v>
      </c>
      <c r="F27" s="5">
        <v>59.8701966717095</v>
      </c>
      <c r="G27" s="5">
        <v>61.9856123388581</v>
      </c>
      <c r="H27" s="5">
        <f t="shared" si="0"/>
        <v>61.1849178773239</v>
      </c>
      <c r="I27" s="8">
        <f>(C27-C3)/C3</f>
        <v>0.157912893488573</v>
      </c>
      <c r="J27" s="9">
        <v>0.747222222222222</v>
      </c>
      <c r="K27" s="9"/>
      <c r="M27" s="6"/>
      <c r="N27" s="6"/>
      <c r="O27" s="7"/>
      <c r="P27" s="7"/>
      <c r="Q27" s="7"/>
      <c r="R27" s="7"/>
      <c r="S27" s="7"/>
      <c r="T27" s="12"/>
      <c r="X27" s="15"/>
      <c r="Y27" s="15"/>
      <c r="Z27" s="7"/>
      <c r="AA27" s="7"/>
      <c r="AB27" s="7"/>
      <c r="AC27" s="7"/>
      <c r="AD27" s="7"/>
      <c r="AE27" s="12"/>
    </row>
    <row r="28" ht="15" spans="1:31">
      <c r="A28" s="3">
        <v>19</v>
      </c>
      <c r="B28" s="4">
        <v>238.2</v>
      </c>
      <c r="C28" s="4">
        <f>B28-A3</f>
        <v>133.36</v>
      </c>
      <c r="D28" s="5">
        <v>60.1087479935794</v>
      </c>
      <c r="E28" s="5">
        <v>63.0806071172187</v>
      </c>
      <c r="F28" s="5">
        <v>60.1512048192771</v>
      </c>
      <c r="G28" s="5">
        <v>63.0046356948503</v>
      </c>
      <c r="H28" s="5">
        <f t="shared" si="0"/>
        <v>61.5862989062314</v>
      </c>
      <c r="I28" s="8">
        <f>(C28-C3)/C3</f>
        <v>0.15015092712376</v>
      </c>
      <c r="J28" s="9">
        <v>0.752083333333333</v>
      </c>
      <c r="K28" s="9"/>
      <c r="M28" s="6"/>
      <c r="N28" s="6"/>
      <c r="O28" s="7"/>
      <c r="P28" s="7"/>
      <c r="Q28" s="7"/>
      <c r="R28" s="7"/>
      <c r="S28" s="7"/>
      <c r="T28" s="12"/>
      <c r="X28" s="15"/>
      <c r="Y28" s="15"/>
      <c r="Z28" s="7"/>
      <c r="AA28" s="7"/>
      <c r="AB28" s="7"/>
      <c r="AC28" s="7"/>
      <c r="AD28" s="7"/>
      <c r="AE28" s="12"/>
    </row>
    <row r="29" ht="12.5" customHeight="1" spans="1:31">
      <c r="A29" s="3">
        <v>20</v>
      </c>
      <c r="B29" s="4">
        <v>237.23</v>
      </c>
      <c r="C29" s="4">
        <f>B29-A3</f>
        <v>132.39</v>
      </c>
      <c r="D29" s="5">
        <v>60.366</v>
      </c>
      <c r="E29" s="5">
        <v>63.4858274916184</v>
      </c>
      <c r="F29" s="5">
        <v>60.4033714629741</v>
      </c>
      <c r="G29" s="5">
        <v>61.2693144722524</v>
      </c>
      <c r="H29" s="5">
        <f t="shared" si="0"/>
        <v>61.3811283567112</v>
      </c>
      <c r="I29" s="8">
        <f>(C29-C3)/C3</f>
        <v>0.141785252263907</v>
      </c>
      <c r="J29" s="9">
        <v>0.758333333333333</v>
      </c>
      <c r="K29" s="9"/>
      <c r="M29" s="6"/>
      <c r="N29" s="6"/>
      <c r="O29" s="7"/>
      <c r="P29" s="7"/>
      <c r="Q29" s="7"/>
      <c r="R29" s="7"/>
      <c r="S29" s="7"/>
      <c r="T29" s="12"/>
      <c r="X29" s="15"/>
      <c r="Y29" s="15"/>
      <c r="Z29" s="7"/>
      <c r="AA29" s="7"/>
      <c r="AB29" s="7"/>
      <c r="AC29" s="7"/>
      <c r="AD29" s="7"/>
      <c r="AE29" s="12"/>
    </row>
    <row r="30" ht="15" spans="1:31">
      <c r="A30" s="3">
        <v>21</v>
      </c>
      <c r="B30" s="4">
        <v>236.45</v>
      </c>
      <c r="C30" s="4">
        <f>B30-A3</f>
        <v>131.61</v>
      </c>
      <c r="D30" s="5">
        <v>59.7914556962025</v>
      </c>
      <c r="E30" s="5">
        <v>66.5778877887788</v>
      </c>
      <c r="F30" s="5">
        <v>60.1996440536013</v>
      </c>
      <c r="G30" s="5">
        <v>63.6499492385786</v>
      </c>
      <c r="H30" s="5">
        <f t="shared" si="0"/>
        <v>62.5547341942903</v>
      </c>
      <c r="I30" s="8">
        <f>(C30-C3)/C3</f>
        <v>0.135058214747736</v>
      </c>
      <c r="J30" s="9">
        <v>0.763194444444444</v>
      </c>
      <c r="K30" s="9"/>
      <c r="M30" s="6"/>
      <c r="N30" s="6"/>
      <c r="O30" s="7"/>
      <c r="P30" s="7"/>
      <c r="Q30" s="7"/>
      <c r="R30" s="7"/>
      <c r="S30" s="7"/>
      <c r="T30" s="12"/>
      <c r="X30" s="15"/>
      <c r="Y30" s="15"/>
      <c r="Z30" s="7"/>
      <c r="AA30" s="7"/>
      <c r="AB30" s="7"/>
      <c r="AC30" s="7"/>
      <c r="AD30" s="7"/>
      <c r="AE30" s="12"/>
    </row>
    <row r="31" ht="15" spans="1:31">
      <c r="A31" s="3">
        <v>22</v>
      </c>
      <c r="B31" s="4">
        <v>235.64</v>
      </c>
      <c r="C31" s="4">
        <f>B31-A3</f>
        <v>130.8</v>
      </c>
      <c r="D31" s="5">
        <v>60.1835526315789</v>
      </c>
      <c r="E31" s="5">
        <v>64.6012331951885</v>
      </c>
      <c r="F31" s="5">
        <v>63.8902116402116</v>
      </c>
      <c r="G31" s="5">
        <v>64.9917216004905</v>
      </c>
      <c r="H31" s="5">
        <f t="shared" si="0"/>
        <v>63.4166797668674</v>
      </c>
      <c r="I31" s="8">
        <f>(C31-C3)/C3</f>
        <v>0.128072445019405</v>
      </c>
      <c r="J31" s="9">
        <v>0.768055555555556</v>
      </c>
      <c r="K31" s="9"/>
      <c r="M31" s="6"/>
      <c r="N31" s="6"/>
      <c r="O31" s="7"/>
      <c r="P31" s="7"/>
      <c r="Q31" s="7"/>
      <c r="R31" s="7"/>
      <c r="S31" s="7"/>
      <c r="T31" s="12"/>
      <c r="X31" s="15"/>
      <c r="Y31" s="15"/>
      <c r="Z31" s="7"/>
      <c r="AA31" s="7"/>
      <c r="AB31" s="7"/>
      <c r="AC31" s="7"/>
      <c r="AD31" s="7"/>
      <c r="AE31" s="12"/>
    </row>
    <row r="32" ht="15" spans="1:31">
      <c r="A32" s="3">
        <v>23</v>
      </c>
      <c r="B32" s="4">
        <v>234.94</v>
      </c>
      <c r="C32" s="4">
        <f>B32-A3</f>
        <v>130.1</v>
      </c>
      <c r="D32" s="5">
        <v>61.2569</v>
      </c>
      <c r="E32" s="5">
        <v>65.0901956787607</v>
      </c>
      <c r="F32" s="5">
        <v>61.3153</v>
      </c>
      <c r="G32" s="5">
        <v>64.7124293105522</v>
      </c>
      <c r="H32" s="5">
        <f t="shared" si="0"/>
        <v>63.0937062473282</v>
      </c>
      <c r="I32" s="8">
        <f>(C32-C3)/C3</f>
        <v>0.122035360068995</v>
      </c>
      <c r="J32" s="9">
        <v>0.772222222222222</v>
      </c>
      <c r="K32" s="9"/>
      <c r="M32" s="6"/>
      <c r="N32" s="6"/>
      <c r="O32" s="7"/>
      <c r="P32" s="7"/>
      <c r="Q32" s="7"/>
      <c r="R32" s="7"/>
      <c r="S32" s="7"/>
      <c r="T32" s="12"/>
      <c r="X32" s="15"/>
      <c r="Y32" s="15"/>
      <c r="Z32" s="7"/>
      <c r="AA32" s="7"/>
      <c r="AB32" s="7"/>
      <c r="AC32" s="7"/>
      <c r="AD32" s="7"/>
      <c r="AE32" s="12"/>
    </row>
    <row r="33" ht="15" spans="1:31">
      <c r="A33" s="3">
        <v>24</v>
      </c>
      <c r="B33" s="4">
        <v>234.14</v>
      </c>
      <c r="C33" s="4">
        <f>B33-A3</f>
        <v>129.3</v>
      </c>
      <c r="D33" s="5">
        <v>61.6618864875782</v>
      </c>
      <c r="E33" s="5">
        <v>65.2166499498495</v>
      </c>
      <c r="F33" s="5">
        <v>61.7324</v>
      </c>
      <c r="G33" s="5">
        <v>63.7889326950154</v>
      </c>
      <c r="H33" s="5">
        <f t="shared" si="0"/>
        <v>63.0999672831108</v>
      </c>
      <c r="I33" s="8">
        <f>(C33-C3)/C3</f>
        <v>0.115135834411384</v>
      </c>
      <c r="J33" s="9">
        <v>0.777777777777778</v>
      </c>
      <c r="K33" s="9"/>
      <c r="M33" s="6"/>
      <c r="N33" s="6"/>
      <c r="O33" s="7"/>
      <c r="P33" s="7"/>
      <c r="Q33" s="7"/>
      <c r="R33" s="7"/>
      <c r="S33" s="7"/>
      <c r="T33" s="12"/>
      <c r="X33" s="15"/>
      <c r="Y33" s="15"/>
      <c r="Z33" s="7"/>
      <c r="AA33" s="7"/>
      <c r="AB33" s="7"/>
      <c r="AC33" s="7"/>
      <c r="AD33" s="7"/>
      <c r="AE33" s="12"/>
    </row>
    <row r="34" ht="15" spans="1:31">
      <c r="A34" s="3">
        <v>25</v>
      </c>
      <c r="B34" s="4">
        <v>233.16</v>
      </c>
      <c r="C34" s="4">
        <f>B34-A3</f>
        <v>128.32</v>
      </c>
      <c r="D34" s="5">
        <v>62.4657</v>
      </c>
      <c r="E34" s="5">
        <v>66.288868814614</v>
      </c>
      <c r="F34" s="5">
        <v>62.5384</v>
      </c>
      <c r="G34" s="5">
        <v>66.2470718901453</v>
      </c>
      <c r="H34" s="5">
        <f t="shared" si="0"/>
        <v>64.3850101761898</v>
      </c>
      <c r="I34" s="8">
        <f>(C34-C3)/C3</f>
        <v>0.106683915480811</v>
      </c>
      <c r="J34" s="9">
        <v>0.783333333333333</v>
      </c>
      <c r="K34" s="9"/>
      <c r="M34" s="6"/>
      <c r="N34" s="6"/>
      <c r="O34" s="7"/>
      <c r="P34" s="7"/>
      <c r="Q34" s="7"/>
      <c r="R34" s="7"/>
      <c r="S34" s="7"/>
      <c r="T34" s="12"/>
      <c r="X34" s="15"/>
      <c r="Y34" s="15"/>
      <c r="Z34" s="7"/>
      <c r="AA34" s="7"/>
      <c r="AB34" s="7"/>
      <c r="AC34" s="7"/>
      <c r="AD34" s="7"/>
      <c r="AE34" s="12"/>
    </row>
    <row r="35" ht="15" spans="1:31">
      <c r="A35" s="3">
        <v>26</v>
      </c>
      <c r="B35" s="4">
        <v>232.15</v>
      </c>
      <c r="C35" s="4">
        <f>B35-A3</f>
        <v>127.31</v>
      </c>
      <c r="D35" s="5">
        <v>63.3961</v>
      </c>
      <c r="E35" s="5">
        <v>66.2038152610441</v>
      </c>
      <c r="F35" s="5">
        <v>63.433579149409</v>
      </c>
      <c r="G35" s="5">
        <v>68.3819777647747</v>
      </c>
      <c r="H35" s="5">
        <f t="shared" si="0"/>
        <v>65.353868043807</v>
      </c>
      <c r="I35" s="8">
        <f>(C35-C3)/C3</f>
        <v>0.0979732643380768</v>
      </c>
      <c r="J35" s="9">
        <v>0.788194444444444</v>
      </c>
      <c r="K35" s="9"/>
      <c r="M35" s="6"/>
      <c r="N35" s="10"/>
      <c r="O35" s="7"/>
      <c r="P35" s="7"/>
      <c r="Q35" s="7"/>
      <c r="R35" s="7"/>
      <c r="S35" s="7"/>
      <c r="T35" s="12"/>
      <c r="X35" s="15"/>
      <c r="Y35" s="15"/>
      <c r="Z35" s="7"/>
      <c r="AA35" s="7"/>
      <c r="AB35" s="7"/>
      <c r="AC35" s="7"/>
      <c r="AD35" s="7"/>
      <c r="AE35" s="12"/>
    </row>
    <row r="36" ht="15" spans="1:31">
      <c r="A36" s="3">
        <v>27</v>
      </c>
      <c r="B36" s="4">
        <v>231.14</v>
      </c>
      <c r="C36" s="4">
        <f>B36-A3</f>
        <v>126.3</v>
      </c>
      <c r="D36" s="5">
        <v>65.4589916197279</v>
      </c>
      <c r="E36" s="5">
        <v>68.646542150429</v>
      </c>
      <c r="F36" s="5">
        <v>65.0269452013321</v>
      </c>
      <c r="G36" s="5">
        <v>66.9060922643502</v>
      </c>
      <c r="H36" s="5">
        <f t="shared" si="0"/>
        <v>66.5096428089598</v>
      </c>
      <c r="I36" s="8">
        <f>(C36-C3)/C3</f>
        <v>0.0892626131953426</v>
      </c>
      <c r="J36" s="9">
        <v>0.797916666666667</v>
      </c>
      <c r="K36" s="9"/>
      <c r="M36" s="6"/>
      <c r="N36" s="6"/>
      <c r="O36" s="7"/>
      <c r="P36" s="7"/>
      <c r="Q36" s="7"/>
      <c r="R36" s="7"/>
      <c r="S36" s="7"/>
      <c r="T36" s="12"/>
      <c r="X36" s="15"/>
      <c r="Y36" s="15"/>
      <c r="Z36" s="7"/>
      <c r="AA36" s="7"/>
      <c r="AB36" s="7"/>
      <c r="AC36" s="7"/>
      <c r="AD36" s="7"/>
      <c r="AE36" s="12"/>
    </row>
    <row r="37" customHeight="1" spans="1:31">
      <c r="A37" s="3">
        <v>28</v>
      </c>
      <c r="B37" s="4">
        <v>230.35</v>
      </c>
      <c r="C37" s="4">
        <f>B37-A3</f>
        <v>125.51</v>
      </c>
      <c r="D37" s="5">
        <v>65.2335495829471</v>
      </c>
      <c r="E37" s="5">
        <v>70.4118534916482</v>
      </c>
      <c r="F37" s="5">
        <v>66.1771441925683</v>
      </c>
      <c r="G37" s="5">
        <v>70.3364646464646</v>
      </c>
      <c r="H37" s="5">
        <f t="shared" si="0"/>
        <v>68.0397529784071</v>
      </c>
      <c r="I37" s="8">
        <f>(C37-C3)/C3</f>
        <v>0.0824493316084518</v>
      </c>
      <c r="J37" s="11" t="s">
        <v>14</v>
      </c>
      <c r="K37" s="9"/>
      <c r="M37" s="6"/>
      <c r="N37" s="6"/>
      <c r="O37" s="7"/>
      <c r="P37" s="7"/>
      <c r="Q37" s="7"/>
      <c r="R37" s="7"/>
      <c r="S37" s="7"/>
      <c r="T37" s="12"/>
      <c r="X37" s="15"/>
      <c r="Y37" s="15"/>
      <c r="Z37" s="7"/>
      <c r="AA37" s="7"/>
      <c r="AB37" s="7"/>
      <c r="AC37" s="7"/>
      <c r="AD37" s="7"/>
      <c r="AE37" s="12"/>
    </row>
    <row r="38" ht="15" spans="1:31">
      <c r="A38" s="3">
        <v>29</v>
      </c>
      <c r="B38" s="4">
        <v>229.57</v>
      </c>
      <c r="C38" s="4">
        <f>B38-A3</f>
        <v>124.73</v>
      </c>
      <c r="D38" s="5">
        <v>68.5494846392474</v>
      </c>
      <c r="E38" s="5">
        <v>73.0698</v>
      </c>
      <c r="F38" s="5">
        <v>68.8331</v>
      </c>
      <c r="G38" s="5">
        <v>73.0207652823145</v>
      </c>
      <c r="H38" s="5">
        <f t="shared" si="0"/>
        <v>70.8682874803905</v>
      </c>
      <c r="I38" s="8">
        <f>(C38-C3)/C3</f>
        <v>0.075722294092281</v>
      </c>
      <c r="J38" s="9">
        <v>0.809722222222222</v>
      </c>
      <c r="K38" s="9"/>
      <c r="M38" s="6"/>
      <c r="N38" s="6"/>
      <c r="O38" s="7"/>
      <c r="P38" s="7"/>
      <c r="Q38" s="7"/>
      <c r="R38" s="7"/>
      <c r="S38" s="7"/>
      <c r="T38" s="12"/>
      <c r="X38" s="15"/>
      <c r="Y38" s="15"/>
      <c r="Z38" s="7"/>
      <c r="AA38" s="7"/>
      <c r="AB38" s="7"/>
      <c r="AC38" s="7"/>
      <c r="AD38" s="7"/>
      <c r="AE38" s="12"/>
    </row>
    <row r="39" ht="14" customHeight="1" spans="1:31">
      <c r="A39" s="3">
        <v>30</v>
      </c>
      <c r="B39" s="4">
        <v>228.48</v>
      </c>
      <c r="C39" s="4">
        <f>B39-A3</f>
        <v>123.64</v>
      </c>
      <c r="D39" s="5">
        <v>71.163</v>
      </c>
      <c r="E39" s="5">
        <v>73.7723577235772</v>
      </c>
      <c r="F39" s="5">
        <v>71.4169351590817</v>
      </c>
      <c r="G39" s="5">
        <v>75.0564256819832</v>
      </c>
      <c r="H39" s="5">
        <f t="shared" si="0"/>
        <v>72.8521796411605</v>
      </c>
      <c r="I39" s="8">
        <f>(C39-C3)/C3</f>
        <v>0.066321690383786</v>
      </c>
      <c r="J39" s="9">
        <v>0.814583333333333</v>
      </c>
      <c r="K39" s="9"/>
      <c r="M39" s="6"/>
      <c r="N39" s="6"/>
      <c r="O39" s="7"/>
      <c r="P39" s="7"/>
      <c r="Q39" s="7"/>
      <c r="R39" s="7"/>
      <c r="S39" s="7"/>
      <c r="T39" s="12"/>
      <c r="X39" s="15"/>
      <c r="Y39" s="15"/>
      <c r="Z39" s="7"/>
      <c r="AA39" s="7"/>
      <c r="AB39" s="7"/>
      <c r="AC39" s="7"/>
      <c r="AD39" s="7"/>
      <c r="AE39" s="12"/>
    </row>
    <row r="40" ht="15" spans="1:31">
      <c r="A40" s="3">
        <v>31</v>
      </c>
      <c r="B40" s="4">
        <v>227.79</v>
      </c>
      <c r="C40" s="4">
        <f>B40-A3</f>
        <v>122.95</v>
      </c>
      <c r="D40" s="5">
        <v>75.4988312295465</v>
      </c>
      <c r="E40" s="5">
        <v>78.5035</v>
      </c>
      <c r="F40" s="5">
        <v>72.3663162981756</v>
      </c>
      <c r="G40" s="5">
        <v>80.308431573552</v>
      </c>
      <c r="H40" s="5">
        <f t="shared" si="0"/>
        <v>76.6692697753185</v>
      </c>
      <c r="I40" s="8">
        <f>(C40-C3)/C3</f>
        <v>0.0603708495040965</v>
      </c>
      <c r="J40" s="9">
        <v>0.822916666666667</v>
      </c>
      <c r="K40" s="9"/>
      <c r="M40" s="6"/>
      <c r="N40" s="6"/>
      <c r="O40" s="7"/>
      <c r="P40" s="7"/>
      <c r="Q40" s="7"/>
      <c r="R40" s="7"/>
      <c r="S40" s="7"/>
      <c r="T40" s="12"/>
      <c r="X40" s="15"/>
      <c r="Y40" s="15"/>
      <c r="Z40" s="7"/>
      <c r="AA40" s="7"/>
      <c r="AB40" s="7"/>
      <c r="AC40" s="7"/>
      <c r="AD40" s="7"/>
      <c r="AE40" s="12"/>
    </row>
    <row r="41" ht="15" spans="1:31">
      <c r="A41" s="3">
        <v>32</v>
      </c>
      <c r="B41" s="4">
        <v>226.86</v>
      </c>
      <c r="C41" s="4">
        <f>B41-A3</f>
        <v>122.02</v>
      </c>
      <c r="D41" s="5">
        <v>82.126</v>
      </c>
      <c r="E41" s="5">
        <v>89.8641050822489</v>
      </c>
      <c r="F41" s="5">
        <v>82.3970706260032</v>
      </c>
      <c r="G41" s="5">
        <v>87.3972334055951</v>
      </c>
      <c r="H41" s="5">
        <f t="shared" si="0"/>
        <v>85.4461022784618</v>
      </c>
      <c r="I41" s="8">
        <f>(C41-C3)/C3</f>
        <v>0.0523501509271238</v>
      </c>
      <c r="J41" s="9">
        <v>0.829861111111111</v>
      </c>
      <c r="K41" s="9"/>
      <c r="M41" s="6"/>
      <c r="N41" s="6"/>
      <c r="O41" s="7"/>
      <c r="P41" s="7"/>
      <c r="Q41" s="7"/>
      <c r="R41" s="7"/>
      <c r="S41" s="7"/>
      <c r="T41" s="12"/>
      <c r="X41" s="15"/>
      <c r="Y41" s="15"/>
      <c r="Z41" s="7"/>
      <c r="AA41" s="7"/>
      <c r="AB41" s="7"/>
      <c r="AC41" s="7"/>
      <c r="AD41" s="7"/>
      <c r="AE41" s="12"/>
    </row>
    <row r="42" ht="15" spans="1:31">
      <c r="A42" s="3">
        <v>33</v>
      </c>
      <c r="B42" s="4">
        <v>225.88</v>
      </c>
      <c r="C42" s="4">
        <f>B42-A3</f>
        <v>121.04</v>
      </c>
      <c r="D42" s="5">
        <v>90.8463183623586</v>
      </c>
      <c r="E42" s="5">
        <v>97.065</v>
      </c>
      <c r="F42" s="5">
        <v>91.6540671303296</v>
      </c>
      <c r="G42" s="5">
        <v>95.7867420349434</v>
      </c>
      <c r="H42" s="5">
        <f t="shared" si="0"/>
        <v>93.8380318819079</v>
      </c>
      <c r="I42" s="8">
        <f>(C42-C3)/C3</f>
        <v>0.0438982319965501</v>
      </c>
      <c r="J42" s="9">
        <v>0.836111111111111</v>
      </c>
      <c r="K42" s="9"/>
      <c r="M42" s="6"/>
      <c r="N42" s="6"/>
      <c r="O42" s="7"/>
      <c r="P42" s="7"/>
      <c r="Q42" s="7"/>
      <c r="R42" s="7"/>
      <c r="S42" s="7"/>
      <c r="T42" s="12"/>
      <c r="X42" s="15"/>
      <c r="Y42" s="15"/>
      <c r="Z42" s="7"/>
      <c r="AA42" s="7"/>
      <c r="AB42" s="7"/>
      <c r="AC42" s="7"/>
      <c r="AD42" s="7"/>
      <c r="AE42" s="12"/>
    </row>
    <row r="43" ht="15" spans="1:31">
      <c r="A43" s="3">
        <v>34</v>
      </c>
      <c r="B43" s="4">
        <v>224.86</v>
      </c>
      <c r="C43" s="4">
        <f>B43-A3</f>
        <v>120.02</v>
      </c>
      <c r="D43" s="5">
        <v>98.2893126657148</v>
      </c>
      <c r="E43" s="5">
        <v>104.330250326731</v>
      </c>
      <c r="F43" s="5">
        <v>99.6862867227239</v>
      </c>
      <c r="G43" s="5">
        <v>101.434927697441</v>
      </c>
      <c r="H43" s="5">
        <f t="shared" si="0"/>
        <v>100.935194353153</v>
      </c>
      <c r="I43" s="8">
        <f>(C43-C3)/C3</f>
        <v>0.0351013367830962</v>
      </c>
      <c r="J43" s="9">
        <v>0.844444444444444</v>
      </c>
      <c r="K43" s="9"/>
      <c r="M43" s="6"/>
      <c r="N43" s="6"/>
      <c r="O43" s="7"/>
      <c r="P43" s="7"/>
      <c r="Q43" s="7"/>
      <c r="R43" s="7"/>
      <c r="S43" s="7"/>
      <c r="T43" s="12"/>
      <c r="X43" s="15"/>
      <c r="Y43" s="15"/>
      <c r="Z43" s="7"/>
      <c r="AA43" s="7"/>
      <c r="AB43" s="7"/>
      <c r="AC43" s="7"/>
      <c r="AD43" s="7"/>
      <c r="AE43" s="12"/>
    </row>
    <row r="44" ht="15" spans="1:31">
      <c r="A44" s="3">
        <v>35</v>
      </c>
      <c r="B44" s="4">
        <v>224.11</v>
      </c>
      <c r="C44" s="4">
        <f>B44-A3</f>
        <v>119.27</v>
      </c>
      <c r="D44" s="5">
        <v>103.331732243229</v>
      </c>
      <c r="E44" s="5">
        <v>109.67972185295</v>
      </c>
      <c r="F44" s="5">
        <v>103.43845736013</v>
      </c>
      <c r="G44" s="5">
        <v>108.443668387488</v>
      </c>
      <c r="H44" s="5">
        <f t="shared" si="0"/>
        <v>106.223394960949</v>
      </c>
      <c r="I44" s="8">
        <f>(C44-C3)/C3</f>
        <v>0.0286330314790859</v>
      </c>
      <c r="J44" s="9">
        <v>0.85</v>
      </c>
      <c r="K44" s="9"/>
      <c r="M44" s="6"/>
      <c r="N44" s="6"/>
      <c r="O44" s="7"/>
      <c r="P44" s="7"/>
      <c r="Q44" s="7"/>
      <c r="R44" s="7"/>
      <c r="S44" s="7"/>
      <c r="T44" s="12"/>
      <c r="X44" s="15"/>
      <c r="Y44" s="15"/>
      <c r="Z44" s="7"/>
      <c r="AA44" s="7"/>
      <c r="AB44" s="7"/>
      <c r="AC44" s="7"/>
      <c r="AD44" s="7"/>
      <c r="AE44" s="12"/>
    </row>
    <row r="45" ht="15" spans="1:31">
      <c r="A45" s="3">
        <v>36</v>
      </c>
      <c r="B45" s="4">
        <v>220.79</v>
      </c>
      <c r="C45" s="4">
        <f>B45-A3</f>
        <v>115.95</v>
      </c>
      <c r="D45" s="5">
        <v>104.184082719724</v>
      </c>
      <c r="E45" s="5">
        <v>108.913894592744</v>
      </c>
      <c r="F45" s="5">
        <v>105.492849846782</v>
      </c>
      <c r="G45" s="5">
        <v>108.49468924177</v>
      </c>
      <c r="H45" s="5">
        <f t="shared" si="0"/>
        <v>106.771379100255</v>
      </c>
      <c r="I45" s="8">
        <f>(C45-C3)/C3</f>
        <v>0</v>
      </c>
      <c r="J45" s="9">
        <v>0.863888888888889</v>
      </c>
      <c r="K45" s="9"/>
      <c r="M45" s="6"/>
      <c r="N45" s="6"/>
      <c r="O45" s="7"/>
      <c r="P45" s="7"/>
      <c r="Q45" s="7"/>
      <c r="R45" s="7"/>
      <c r="S45" s="7"/>
      <c r="T45" s="12"/>
      <c r="X45" s="15"/>
      <c r="Y45" s="15"/>
      <c r="Z45" s="7"/>
      <c r="AA45" s="7"/>
      <c r="AB45" s="7"/>
      <c r="AC45" s="7"/>
      <c r="AD45" s="7"/>
      <c r="AE45" s="12"/>
    </row>
    <row r="46" spans="2:31">
      <c r="B46" s="6"/>
      <c r="C46" s="6"/>
      <c r="D46" s="7"/>
      <c r="E46" s="7"/>
      <c r="F46" s="7"/>
      <c r="G46" s="7"/>
      <c r="H46" s="7"/>
      <c r="I46" s="12"/>
      <c r="J46" s="13"/>
      <c r="K46" s="13"/>
      <c r="M46" s="6"/>
      <c r="N46" s="6"/>
      <c r="O46" s="7"/>
      <c r="P46" s="7"/>
      <c r="Q46" s="7"/>
      <c r="R46" s="7"/>
      <c r="S46" s="7"/>
      <c r="T46" s="12"/>
      <c r="X46" s="15"/>
      <c r="Y46" s="15"/>
      <c r="Z46" s="7"/>
      <c r="AA46" s="7"/>
      <c r="AB46" s="7"/>
      <c r="AC46" s="7"/>
      <c r="AD46" s="7"/>
      <c r="AE46" s="12"/>
    </row>
    <row r="47" spans="2:31">
      <c r="B47" s="6"/>
      <c r="C47" s="6"/>
      <c r="D47" s="7"/>
      <c r="E47" s="7"/>
      <c r="F47" s="7"/>
      <c r="G47" s="7"/>
      <c r="H47" s="7"/>
      <c r="I47" s="12"/>
      <c r="J47" s="13"/>
      <c r="K47" s="13"/>
      <c r="M47" s="6"/>
      <c r="N47" s="6"/>
      <c r="O47" s="7"/>
      <c r="P47" s="7"/>
      <c r="Q47" s="7"/>
      <c r="R47" s="7"/>
      <c r="S47" s="7"/>
      <c r="T47" s="12"/>
      <c r="X47" s="15"/>
      <c r="Y47" s="15"/>
      <c r="Z47" s="7"/>
      <c r="AA47" s="7"/>
      <c r="AB47" s="7"/>
      <c r="AC47" s="7"/>
      <c r="AD47" s="7"/>
      <c r="AE47" s="12"/>
    </row>
    <row r="48" spans="2:31">
      <c r="B48" s="6"/>
      <c r="C48" s="6"/>
      <c r="D48" s="7"/>
      <c r="E48" s="7"/>
      <c r="F48" s="7"/>
      <c r="G48" s="7"/>
      <c r="H48" s="7"/>
      <c r="I48" s="12"/>
      <c r="J48" s="13"/>
      <c r="K48" s="13"/>
      <c r="M48" s="6"/>
      <c r="N48" s="6"/>
      <c r="O48" s="7"/>
      <c r="P48" s="7"/>
      <c r="Q48" s="7"/>
      <c r="R48" s="7"/>
      <c r="S48" s="7"/>
      <c r="T48" s="12"/>
      <c r="X48" s="15"/>
      <c r="Y48" s="15"/>
      <c r="Z48" s="7"/>
      <c r="AA48" s="7"/>
      <c r="AB48" s="7"/>
      <c r="AC48" s="7"/>
      <c r="AD48" s="7"/>
      <c r="AE48" s="12"/>
    </row>
    <row r="49" spans="2:31">
      <c r="B49" s="6"/>
      <c r="C49" s="6"/>
      <c r="D49" s="7"/>
      <c r="E49" s="7"/>
      <c r="F49" s="7"/>
      <c r="G49" s="7"/>
      <c r="H49" s="7"/>
      <c r="I49" s="12"/>
      <c r="J49" s="13"/>
      <c r="K49" s="13"/>
      <c r="M49" s="6"/>
      <c r="N49" s="6"/>
      <c r="O49" s="7"/>
      <c r="P49" s="7"/>
      <c r="Q49" s="7"/>
      <c r="R49" s="7"/>
      <c r="S49" s="7"/>
      <c r="T49" s="12"/>
      <c r="X49" s="15"/>
      <c r="Y49" s="15"/>
      <c r="Z49" s="7"/>
      <c r="AA49" s="7"/>
      <c r="AB49" s="7"/>
      <c r="AC49" s="7"/>
      <c r="AD49" s="7"/>
      <c r="AE49" s="12"/>
    </row>
    <row r="50" spans="2:31">
      <c r="B50" s="6"/>
      <c r="C50" s="6"/>
      <c r="D50" s="7"/>
      <c r="E50" s="7"/>
      <c r="F50" s="7"/>
      <c r="G50" s="7"/>
      <c r="H50" s="7"/>
      <c r="I50" s="12"/>
      <c r="J50" s="13"/>
      <c r="K50" s="13"/>
      <c r="M50" s="6"/>
      <c r="N50" s="6"/>
      <c r="O50" s="7"/>
      <c r="P50" s="7"/>
      <c r="Q50" s="7"/>
      <c r="R50" s="7"/>
      <c r="S50" s="7"/>
      <c r="T50" s="12"/>
      <c r="X50" s="15"/>
      <c r="Y50" s="15"/>
      <c r="Z50" s="7"/>
      <c r="AA50" s="7"/>
      <c r="AB50" s="7"/>
      <c r="AC50" s="7"/>
      <c r="AD50" s="7"/>
      <c r="AE50" s="12"/>
    </row>
    <row r="51" spans="10:31">
      <c r="J51" s="14"/>
      <c r="M51" s="6"/>
      <c r="N51" s="6"/>
      <c r="O51" s="7"/>
      <c r="P51" s="7"/>
      <c r="Q51" s="7"/>
      <c r="R51" s="7"/>
      <c r="S51" s="7"/>
      <c r="T51" s="12"/>
      <c r="X51" s="15"/>
      <c r="Y51" s="15"/>
      <c r="Z51" s="7"/>
      <c r="AA51" s="7"/>
      <c r="AB51" s="7"/>
      <c r="AC51" s="7"/>
      <c r="AD51" s="7"/>
      <c r="AE51" s="12"/>
    </row>
    <row r="52" spans="2:31">
      <c r="B52" s="6"/>
      <c r="C52" s="6"/>
      <c r="D52" s="7"/>
      <c r="E52" s="7"/>
      <c r="F52" s="7"/>
      <c r="G52" s="7"/>
      <c r="H52" s="7"/>
      <c r="I52" s="12"/>
      <c r="M52" s="6"/>
      <c r="N52" s="6"/>
      <c r="O52" s="7"/>
      <c r="P52" s="7"/>
      <c r="Q52" s="7"/>
      <c r="R52" s="7"/>
      <c r="S52" s="7"/>
      <c r="T52" s="12"/>
      <c r="X52" s="15"/>
      <c r="Y52" s="15"/>
      <c r="Z52" s="7"/>
      <c r="AA52" s="7"/>
      <c r="AB52" s="7"/>
      <c r="AC52" s="7"/>
      <c r="AD52" s="7"/>
      <c r="AE52" s="12">
        <v>0.268895348837209</v>
      </c>
    </row>
    <row r="53" spans="2:31">
      <c r="B53" s="6"/>
      <c r="C53" s="6"/>
      <c r="D53" s="7"/>
      <c r="E53" s="7"/>
      <c r="F53" s="7"/>
      <c r="G53" s="7"/>
      <c r="H53" s="7"/>
      <c r="I53" s="12"/>
      <c r="M53" s="6"/>
      <c r="N53" s="6"/>
      <c r="O53" s="7"/>
      <c r="P53" s="7"/>
      <c r="Q53" s="7"/>
      <c r="R53" s="7"/>
      <c r="S53" s="7"/>
      <c r="T53" s="12"/>
      <c r="X53" s="15"/>
      <c r="Y53" s="15"/>
      <c r="Z53" s="7"/>
      <c r="AA53" s="7"/>
      <c r="AB53" s="7"/>
      <c r="AC53" s="7"/>
      <c r="AD53" s="7"/>
      <c r="AE53" s="12">
        <v>0.255813953488372</v>
      </c>
    </row>
    <row r="54" spans="2:31">
      <c r="B54" s="6"/>
      <c r="C54" s="6"/>
      <c r="D54" s="7"/>
      <c r="E54" s="7"/>
      <c r="F54" s="7"/>
      <c r="G54" s="7"/>
      <c r="H54" s="7"/>
      <c r="I54" s="12"/>
      <c r="M54" s="6"/>
      <c r="N54" s="6"/>
      <c r="O54" s="7"/>
      <c r="P54" s="7"/>
      <c r="Q54" s="7"/>
      <c r="R54" s="7"/>
      <c r="S54" s="7"/>
      <c r="T54" s="12"/>
      <c r="X54" s="15"/>
      <c r="Y54" s="15"/>
      <c r="Z54" s="7"/>
      <c r="AA54" s="7"/>
      <c r="AB54" s="7"/>
      <c r="AC54" s="7"/>
      <c r="AD54" s="7"/>
      <c r="AE54" s="12">
        <v>0.247093023255814</v>
      </c>
    </row>
    <row r="55" spans="2:31">
      <c r="B55" s="6"/>
      <c r="C55" s="6"/>
      <c r="D55" s="7"/>
      <c r="E55" s="7"/>
      <c r="F55" s="7"/>
      <c r="G55" s="7"/>
      <c r="H55" s="7"/>
      <c r="I55" s="12"/>
      <c r="M55" s="6"/>
      <c r="N55" s="6"/>
      <c r="O55" s="7"/>
      <c r="P55" s="7"/>
      <c r="Q55" s="7"/>
      <c r="R55" s="7"/>
      <c r="S55" s="7"/>
      <c r="T55" s="12"/>
      <c r="X55" s="15"/>
      <c r="Y55" s="15"/>
      <c r="Z55" s="7"/>
      <c r="AA55" s="7"/>
      <c r="AB55" s="7"/>
      <c r="AC55" s="7"/>
      <c r="AD55" s="7"/>
      <c r="AE55" s="12">
        <v>0.239825581395349</v>
      </c>
    </row>
    <row r="56" spans="2:31">
      <c r="B56" s="6"/>
      <c r="C56" s="6"/>
      <c r="D56" s="7"/>
      <c r="E56" s="7"/>
      <c r="F56" s="7"/>
      <c r="G56" s="7"/>
      <c r="H56" s="7"/>
      <c r="I56" s="12"/>
      <c r="M56" s="6"/>
      <c r="N56" s="6"/>
      <c r="O56" s="7"/>
      <c r="P56" s="7"/>
      <c r="Q56" s="7"/>
      <c r="R56" s="7"/>
      <c r="S56" s="7"/>
      <c r="T56" s="12"/>
      <c r="X56" s="15"/>
      <c r="Y56" s="15"/>
      <c r="Z56" s="7"/>
      <c r="AA56" s="7"/>
      <c r="AB56" s="7"/>
      <c r="AC56" s="7"/>
      <c r="AD56" s="7"/>
      <c r="AE56" s="12">
        <v>0.234011627906977</v>
      </c>
    </row>
    <row r="57" spans="2:31">
      <c r="B57" s="6"/>
      <c r="C57" s="6"/>
      <c r="D57" s="7"/>
      <c r="E57" s="7"/>
      <c r="F57" s="7"/>
      <c r="G57" s="7"/>
      <c r="H57" s="7"/>
      <c r="I57" s="12"/>
      <c r="M57" s="6"/>
      <c r="N57" s="6"/>
      <c r="O57" s="7"/>
      <c r="P57" s="7"/>
      <c r="Q57" s="7"/>
      <c r="R57" s="7"/>
      <c r="S57" s="7"/>
      <c r="T57" s="12"/>
      <c r="X57" s="15"/>
      <c r="Y57" s="15"/>
      <c r="Z57" s="7"/>
      <c r="AA57" s="7"/>
      <c r="AB57" s="7"/>
      <c r="AC57" s="7"/>
      <c r="AD57" s="7"/>
      <c r="AE57" s="12">
        <v>0.219476744186046</v>
      </c>
    </row>
    <row r="58" spans="2:31">
      <c r="B58" s="6"/>
      <c r="C58" s="6"/>
      <c r="D58" s="7"/>
      <c r="E58" s="7"/>
      <c r="F58" s="7"/>
      <c r="G58" s="7"/>
      <c r="H58" s="7"/>
      <c r="I58" s="12"/>
      <c r="M58" s="6"/>
      <c r="N58" s="6"/>
      <c r="O58" s="7"/>
      <c r="P58" s="7"/>
      <c r="Q58" s="7"/>
      <c r="R58" s="7"/>
      <c r="S58" s="7"/>
      <c r="T58" s="12"/>
      <c r="X58" s="15"/>
      <c r="Y58" s="15"/>
      <c r="Z58" s="7"/>
      <c r="AA58" s="7"/>
      <c r="AB58" s="7"/>
      <c r="AC58" s="7"/>
      <c r="AD58" s="7"/>
      <c r="AE58" s="12">
        <v>0.204941860465116</v>
      </c>
    </row>
    <row r="59" spans="2:31">
      <c r="B59" s="6"/>
      <c r="C59" s="6"/>
      <c r="D59" s="7"/>
      <c r="E59" s="7"/>
      <c r="F59" s="7"/>
      <c r="G59" s="7"/>
      <c r="H59" s="7"/>
      <c r="I59" s="12"/>
      <c r="M59" s="6"/>
      <c r="N59" s="6"/>
      <c r="O59" s="7"/>
      <c r="P59" s="7"/>
      <c r="Q59" s="7"/>
      <c r="R59" s="7"/>
      <c r="S59" s="7"/>
      <c r="T59" s="12"/>
      <c r="X59" s="15"/>
      <c r="Y59" s="15"/>
      <c r="Z59" s="7"/>
      <c r="AA59" s="7"/>
      <c r="AB59" s="7"/>
      <c r="AC59" s="7"/>
      <c r="AD59" s="7"/>
      <c r="AE59" s="12">
        <v>0.197674418604651</v>
      </c>
    </row>
    <row r="60" spans="2:31">
      <c r="B60" s="6"/>
      <c r="C60" s="6"/>
      <c r="D60" s="7"/>
      <c r="E60" s="7"/>
      <c r="F60" s="7"/>
      <c r="G60" s="7"/>
      <c r="H60" s="7"/>
      <c r="I60" s="12"/>
      <c r="M60" s="6"/>
      <c r="N60" s="6"/>
      <c r="O60" s="7"/>
      <c r="P60" s="7"/>
      <c r="Q60" s="7"/>
      <c r="R60" s="7"/>
      <c r="S60" s="7"/>
      <c r="T60" s="12"/>
      <c r="X60" s="15"/>
      <c r="Y60" s="15"/>
      <c r="Z60" s="7"/>
      <c r="AA60" s="7"/>
      <c r="AB60" s="7"/>
      <c r="AC60" s="7"/>
      <c r="AD60" s="7"/>
      <c r="AE60" s="12">
        <v>0.180232558139535</v>
      </c>
    </row>
    <row r="61" spans="2:31">
      <c r="B61" s="6"/>
      <c r="C61" s="6"/>
      <c r="D61" s="7"/>
      <c r="E61" s="7"/>
      <c r="F61" s="7"/>
      <c r="G61" s="7"/>
      <c r="H61" s="7"/>
      <c r="I61" s="12"/>
      <c r="M61" s="6"/>
      <c r="N61" s="6"/>
      <c r="O61" s="7"/>
      <c r="P61" s="7"/>
      <c r="Q61" s="7"/>
      <c r="R61" s="7"/>
      <c r="S61" s="7"/>
      <c r="T61" s="12"/>
      <c r="X61" s="15"/>
      <c r="Y61" s="15"/>
      <c r="Z61" s="7"/>
      <c r="AA61" s="7"/>
      <c r="AB61" s="7"/>
      <c r="AC61" s="7"/>
      <c r="AD61" s="7"/>
      <c r="AE61" s="12">
        <v>0.167151162790698</v>
      </c>
    </row>
    <row r="62" spans="2:31">
      <c r="B62" s="6"/>
      <c r="C62" s="6"/>
      <c r="D62" s="7"/>
      <c r="E62" s="7"/>
      <c r="F62" s="7"/>
      <c r="G62" s="7"/>
      <c r="H62" s="7"/>
      <c r="I62" s="12"/>
      <c r="M62" s="6"/>
      <c r="N62" s="6"/>
      <c r="O62" s="7"/>
      <c r="P62" s="7"/>
      <c r="Q62" s="7"/>
      <c r="R62" s="7"/>
      <c r="S62" s="7"/>
      <c r="T62" s="12"/>
      <c r="X62" s="15"/>
      <c r="Y62" s="15"/>
      <c r="Z62" s="7"/>
      <c r="AA62" s="7"/>
      <c r="AB62" s="7"/>
      <c r="AC62" s="7"/>
      <c r="AD62" s="7"/>
      <c r="AE62" s="12">
        <v>0.15406976744186</v>
      </c>
    </row>
    <row r="63" spans="2:31">
      <c r="B63" s="6"/>
      <c r="C63" s="6"/>
      <c r="D63" s="7"/>
      <c r="E63" s="7"/>
      <c r="F63" s="7"/>
      <c r="G63" s="7"/>
      <c r="H63" s="7"/>
      <c r="I63" s="12"/>
      <c r="M63" s="6"/>
      <c r="N63" s="6"/>
      <c r="O63" s="7"/>
      <c r="P63" s="7"/>
      <c r="Q63" s="7"/>
      <c r="R63" s="7"/>
      <c r="S63" s="7"/>
      <c r="T63" s="12"/>
      <c r="X63" s="15"/>
      <c r="Y63" s="15"/>
      <c r="Z63" s="7"/>
      <c r="AA63" s="7"/>
      <c r="AB63" s="7"/>
      <c r="AC63" s="7"/>
      <c r="AD63" s="7"/>
      <c r="AE63" s="12">
        <v>0.142441860465116</v>
      </c>
    </row>
    <row r="64" spans="2:31">
      <c r="B64" s="6"/>
      <c r="C64" s="6"/>
      <c r="D64" s="7"/>
      <c r="E64" s="7"/>
      <c r="F64" s="7"/>
      <c r="G64" s="7"/>
      <c r="H64" s="7"/>
      <c r="I64" s="12"/>
      <c r="M64" s="6"/>
      <c r="N64" s="6"/>
      <c r="O64" s="7"/>
      <c r="P64" s="7"/>
      <c r="Q64" s="7"/>
      <c r="R64" s="7"/>
      <c r="S64" s="7"/>
      <c r="T64" s="12"/>
      <c r="X64" s="15"/>
      <c r="Y64" s="15"/>
      <c r="Z64" s="7"/>
      <c r="AA64" s="7"/>
      <c r="AB64" s="7"/>
      <c r="AC64" s="7"/>
      <c r="AD64" s="7"/>
      <c r="AE64" s="12">
        <v>0.129360465116279</v>
      </c>
    </row>
    <row r="65" spans="4:30">
      <c r="D65" s="7"/>
      <c r="E65" s="7"/>
      <c r="F65" s="7"/>
      <c r="G65" s="7"/>
      <c r="H65" s="7"/>
      <c r="I65" s="12"/>
      <c r="J65" s="7"/>
      <c r="K65" s="12"/>
      <c r="L65" s="7"/>
      <c r="M65" s="12"/>
      <c r="O65" s="12"/>
      <c r="Z65" s="7"/>
      <c r="AA65" s="7"/>
      <c r="AB65" s="7"/>
      <c r="AC65" s="7"/>
      <c r="AD65" s="7"/>
    </row>
    <row r="66" spans="4:30">
      <c r="D66" s="7"/>
      <c r="E66" s="7"/>
      <c r="F66" s="7"/>
      <c r="G66" s="7"/>
      <c r="H66" s="7"/>
      <c r="I66" s="12"/>
      <c r="J66" s="7"/>
      <c r="K66" s="12"/>
      <c r="L66" s="7"/>
      <c r="M66" s="12"/>
      <c r="O66" s="12"/>
      <c r="Z66" s="7"/>
      <c r="AA66" s="7"/>
      <c r="AB66" s="7"/>
      <c r="AC66" s="7"/>
      <c r="AD66" s="7"/>
    </row>
    <row r="67" spans="4:30">
      <c r="D67" s="7"/>
      <c r="E67" s="7"/>
      <c r="F67" s="7"/>
      <c r="G67" s="7"/>
      <c r="H67" s="7"/>
      <c r="I67" s="12"/>
      <c r="J67" s="7"/>
      <c r="K67" s="12"/>
      <c r="L67" s="7"/>
      <c r="M67" s="12"/>
      <c r="O67" s="12"/>
      <c r="Z67" s="7"/>
      <c r="AA67" s="7"/>
      <c r="AB67" s="7"/>
      <c r="AC67" s="7"/>
      <c r="AD67" s="7"/>
    </row>
    <row r="68" spans="4:30">
      <c r="D68" s="7"/>
      <c r="E68" s="7"/>
      <c r="F68" s="7"/>
      <c r="G68" s="7"/>
      <c r="H68" s="7"/>
      <c r="I68" s="12"/>
      <c r="J68" s="7"/>
      <c r="K68" s="12"/>
      <c r="L68" s="7"/>
      <c r="M68" s="12"/>
      <c r="O68" s="12"/>
      <c r="Z68" s="7"/>
      <c r="AA68" s="7"/>
      <c r="AB68" s="7"/>
      <c r="AC68" s="7"/>
      <c r="AD68" s="7"/>
    </row>
    <row r="69" spans="4:30">
      <c r="D69" s="7"/>
      <c r="E69" s="7"/>
      <c r="F69" s="7"/>
      <c r="G69" s="7"/>
      <c r="H69" s="7"/>
      <c r="I69" s="12"/>
      <c r="J69" s="7"/>
      <c r="K69" s="12"/>
      <c r="L69" s="7"/>
      <c r="M69" s="12"/>
      <c r="O69" s="12"/>
      <c r="Z69" s="7"/>
      <c r="AA69" s="7"/>
      <c r="AB69" s="7"/>
      <c r="AC69" s="7"/>
      <c r="AD69" s="7"/>
    </row>
    <row r="70" spans="4:15">
      <c r="D70" s="7"/>
      <c r="E70" s="7"/>
      <c r="F70" s="7"/>
      <c r="G70" s="7"/>
      <c r="H70" s="7"/>
      <c r="I70" s="12"/>
      <c r="J70" s="7"/>
      <c r="K70" s="12"/>
      <c r="L70" s="7"/>
      <c r="M70" s="12"/>
      <c r="O70" s="12"/>
    </row>
    <row r="71" spans="4:15">
      <c r="D71" s="7"/>
      <c r="E71" s="7"/>
      <c r="F71" s="7"/>
      <c r="G71" s="7"/>
      <c r="H71" s="7"/>
      <c r="I71" s="12"/>
      <c r="J71" s="7"/>
      <c r="K71" s="12"/>
      <c r="L71" s="7"/>
      <c r="M71" s="12"/>
      <c r="O71" s="12"/>
    </row>
    <row r="72" spans="4:15">
      <c r="D72" s="7"/>
      <c r="E72" s="7"/>
      <c r="F72" s="7"/>
      <c r="G72" s="7"/>
      <c r="H72" s="7"/>
      <c r="I72" s="12"/>
      <c r="J72" s="7"/>
      <c r="K72" s="12"/>
      <c r="L72" s="7"/>
      <c r="M72" s="12"/>
      <c r="O72" s="12"/>
    </row>
    <row r="73" spans="4:15">
      <c r="D73" s="7"/>
      <c r="E73" s="7"/>
      <c r="F73" s="7"/>
      <c r="G73" s="7"/>
      <c r="H73" s="7"/>
      <c r="I73" s="12"/>
      <c r="J73" s="7"/>
      <c r="K73" s="12"/>
      <c r="L73" s="7"/>
      <c r="M73" s="12"/>
      <c r="O73" s="12"/>
    </row>
    <row r="74" spans="4:15">
      <c r="D74" s="7"/>
      <c r="E74" s="7"/>
      <c r="F74" s="7"/>
      <c r="G74" s="7"/>
      <c r="H74" s="7"/>
      <c r="I74" s="12"/>
      <c r="J74" s="7"/>
      <c r="K74" s="12"/>
      <c r="L74" s="7"/>
      <c r="M74" s="12"/>
      <c r="O74" s="12"/>
    </row>
    <row r="75" spans="4:15">
      <c r="D75" s="7"/>
      <c r="E75" s="7"/>
      <c r="F75" s="7"/>
      <c r="G75" s="7"/>
      <c r="H75" s="7"/>
      <c r="I75" s="12"/>
      <c r="J75" s="7"/>
      <c r="K75" s="12"/>
      <c r="L75" s="7"/>
      <c r="M75" s="12"/>
      <c r="O75" s="12"/>
    </row>
    <row r="76" spans="4:15">
      <c r="D76" s="7"/>
      <c r="E76" s="7"/>
      <c r="F76" s="7"/>
      <c r="G76" s="7"/>
      <c r="H76" s="7"/>
      <c r="I76" s="12"/>
      <c r="J76" s="7"/>
      <c r="K76" s="12"/>
      <c r="L76" s="7"/>
      <c r="M76" s="12"/>
      <c r="O76" s="12"/>
    </row>
    <row r="77" spans="4:15">
      <c r="D77" s="7"/>
      <c r="E77" s="7"/>
      <c r="F77" s="7"/>
      <c r="G77" s="7"/>
      <c r="H77" s="7"/>
      <c r="I77" s="12"/>
      <c r="J77" s="7"/>
      <c r="K77" s="12"/>
      <c r="L77" s="7"/>
      <c r="M77" s="12"/>
      <c r="O77" s="12"/>
    </row>
    <row r="78" spans="4:15">
      <c r="D78" s="7"/>
      <c r="E78" s="7"/>
      <c r="F78" s="7"/>
      <c r="G78" s="7"/>
      <c r="H78" s="7"/>
      <c r="I78" s="12"/>
      <c r="J78" s="7"/>
      <c r="K78" s="12"/>
      <c r="L78" s="7"/>
      <c r="M78" s="12"/>
      <c r="O78" s="12"/>
    </row>
    <row r="79" spans="4:15">
      <c r="D79" s="7"/>
      <c r="E79" s="7"/>
      <c r="F79" s="7"/>
      <c r="G79" s="7"/>
      <c r="H79" s="7"/>
      <c r="I79" s="12"/>
      <c r="J79" s="7"/>
      <c r="K79" s="12"/>
      <c r="L79" s="7"/>
      <c r="M79" s="12"/>
      <c r="O79" s="12"/>
    </row>
    <row r="80" spans="4:15">
      <c r="D80" s="7"/>
      <c r="E80" s="7"/>
      <c r="F80" s="7"/>
      <c r="G80" s="7"/>
      <c r="H80" s="7"/>
      <c r="I80" s="12"/>
      <c r="J80" s="7"/>
      <c r="K80" s="12"/>
      <c r="L80" s="7"/>
      <c r="M80" s="12"/>
      <c r="O80" s="12"/>
    </row>
    <row r="81" spans="4:15">
      <c r="D81" s="7"/>
      <c r="E81" s="7"/>
      <c r="F81" s="7"/>
      <c r="G81" s="7"/>
      <c r="H81" s="7"/>
      <c r="I81" s="12"/>
      <c r="J81" s="7"/>
      <c r="K81" s="12"/>
      <c r="L81" s="7"/>
      <c r="M81" s="12"/>
      <c r="O81" s="12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MMS</dc:creator>
  <cp:lastModifiedBy>森屿</cp:lastModifiedBy>
  <dcterms:created xsi:type="dcterms:W3CDTF">2021-12-13T07:42:00Z</dcterms:created>
  <dcterms:modified xsi:type="dcterms:W3CDTF">2023-09-11T07:06:15Z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293E59161BEA451F98FA171EB0A0F5A2_13</vt:lpwstr>
  </property>
  <property fmtid="{D5CDD505-2E9C-101B-9397-08002B2CF9AE}" pid="3" name="KSOProductBuildVer">
    <vt:lpwstr>2052-12.1.0.15374</vt:lpwstr>
  </property>
</Properties>
</file>