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<sst xmlns="http://schemas.openxmlformats.org/spreadsheetml/2006/main" count="16" uniqueCount="15">
  <si>
    <t>Bowl 1</t>
  </si>
  <si>
    <t>River Sand</t>
  </si>
  <si>
    <r>
      <t>Bowl weight</t>
    </r>
    <r>
      <rPr>
        <sz val="11"/>
        <color theme="1"/>
        <rFont val="宋体"/>
        <charset val="134"/>
      </rPr>
      <t>：</t>
    </r>
  </si>
  <si>
    <t>Bowl + dirt:</t>
  </si>
  <si>
    <t>Dry soil:</t>
  </si>
  <si>
    <t>number:</t>
  </si>
  <si>
    <t>soil:</t>
  </si>
  <si>
    <t>Cluster centroid value 1:</t>
  </si>
  <si>
    <t>Cluster centroid value 2:</t>
  </si>
  <si>
    <t>Cluster centroid value 3:</t>
  </si>
  <si>
    <t>Cluster centroid value 4:</t>
  </si>
  <si>
    <t>Cluster centroid mean:</t>
  </si>
  <si>
    <t>Water content:</t>
  </si>
  <si>
    <t>Time:</t>
  </si>
  <si>
    <t>start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</si>
</sst>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h:mm;@"/>
    <numFmt numFmtId="179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6"/>
  <sheetViews>
    <sheetView tabSelected="1" zoomScale="115" zoomScaleNormal="115" workbookViewId="0">
      <selection activeCell="D5" sqref="D5"/>
    </sheetView>
  </sheetViews>
  <sheetFormatPr defaultColWidth="9" defaultRowHeight="13.5"/>
  <cols>
    <col min="1" max="1" width="15.5333333333333" style="1" customWidth="1"/>
    <col min="2" max="2" width="14.45" style="1" customWidth="1"/>
    <col min="3" max="3" width="14.6666666666667" style="1" customWidth="1"/>
    <col min="4" max="4" width="36" style="1" customWidth="1"/>
    <col min="5" max="5" width="46.3666666666667" style="1" customWidth="1"/>
    <col min="6" max="6" width="41.3666666666667" style="1" customWidth="1"/>
    <col min="7" max="7" width="36.9083333333333" style="1" customWidth="1"/>
    <col min="8" max="8" width="29.775" style="1" customWidth="1"/>
    <col min="9" max="9" width="29.4583333333333" style="1" customWidth="1"/>
    <col min="10" max="10" width="13.1833333333333" style="1" customWidth="1"/>
    <col min="11" max="11" width="14.0916666666667" style="1" customWidth="1"/>
    <col min="12" max="12" width="9.36666666666667" style="1"/>
    <col min="13" max="13" width="10.8166666666667" style="1" customWidth="1"/>
    <col min="14" max="14" width="10.9083333333333" style="1" customWidth="1"/>
    <col min="15" max="15" width="19.0916666666667" style="1" customWidth="1"/>
    <col min="16" max="16" width="17.45" style="1" customWidth="1"/>
    <col min="17" max="17" width="17.8166666666667" style="1" customWidth="1"/>
    <col min="18" max="18" width="16.3666666666667" style="1" customWidth="1"/>
    <col min="19" max="19" width="15.1833333333333" style="1" customWidth="1"/>
    <col min="20" max="20" width="11" style="1" customWidth="1"/>
    <col min="21" max="21" width="10.1833333333333" style="1" customWidth="1"/>
    <col min="22" max="25" width="9" style="1"/>
    <col min="26" max="26" width="16.6333333333333" style="1" customWidth="1"/>
    <col min="27" max="28" width="18.6333333333333" style="1" customWidth="1"/>
    <col min="29" max="29" width="16.0916666666667" style="1" customWidth="1"/>
    <col min="30" max="30" width="16" style="1" customWidth="1"/>
    <col min="31" max="31" width="9.90833333333333" style="1" customWidth="1"/>
    <col min="32" max="16384" width="9" style="1"/>
  </cols>
  <sheetData>
    <row r="1" ht="15" spans="1:3">
      <c r="A1" s="2" t="s">
        <v>0</v>
      </c>
      <c r="B1" s="2" t="s">
        <v>1</v>
      </c>
      <c r="C1" s="3"/>
    </row>
    <row r="2" ht="15" spans="1:3">
      <c r="A2" s="2" t="s">
        <v>2</v>
      </c>
      <c r="B2" s="2" t="s">
        <v>3</v>
      </c>
      <c r="C2" s="2" t="s">
        <v>4</v>
      </c>
    </row>
    <row r="3" ht="15" spans="1:14">
      <c r="A3" s="4">
        <v>128.67</v>
      </c>
      <c r="B3" s="4">
        <v>314.36</v>
      </c>
      <c r="C3" s="4">
        <f>B3-A3</f>
        <v>185.69</v>
      </c>
      <c r="L3" s="6"/>
      <c r="M3" s="6"/>
      <c r="N3" s="6"/>
    </row>
    <row r="9" ht="15" spans="1:11">
      <c r="A9" s="2" t="s">
        <v>5</v>
      </c>
      <c r="B9" s="2" t="s">
        <v>3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/>
    </row>
    <row r="10" ht="15" spans="1:31">
      <c r="A10" s="3">
        <v>1</v>
      </c>
      <c r="B10" s="4">
        <v>361.64</v>
      </c>
      <c r="C10" s="4">
        <f>B10-A3</f>
        <v>232.97</v>
      </c>
      <c r="D10" s="5">
        <v>90.763092527427</v>
      </c>
      <c r="E10" s="5">
        <v>90.7382413087934</v>
      </c>
      <c r="F10" s="5">
        <v>90.9382413087934</v>
      </c>
      <c r="G10" s="5">
        <v>91.5382413087934</v>
      </c>
      <c r="H10" s="5">
        <f>(D10+E10+F10+G10)/4</f>
        <v>90.9944541134518</v>
      </c>
      <c r="I10" s="8">
        <f>(C10-C3)/C3</f>
        <v>0.254617911573052</v>
      </c>
      <c r="J10" s="9">
        <v>0.609027777777778</v>
      </c>
      <c r="K10" s="9"/>
      <c r="M10" s="6"/>
      <c r="N10" s="6"/>
      <c r="O10" s="7"/>
      <c r="P10" s="7"/>
      <c r="Q10" s="7"/>
      <c r="R10" s="7"/>
      <c r="S10" s="7"/>
      <c r="T10" s="11"/>
      <c r="X10" s="14"/>
      <c r="Y10" s="14"/>
      <c r="Z10" s="7"/>
      <c r="AA10" s="7"/>
      <c r="AB10" s="7"/>
      <c r="AC10" s="7"/>
      <c r="AD10" s="7"/>
      <c r="AE10" s="11"/>
    </row>
    <row r="11" ht="15" spans="1:31">
      <c r="A11" s="3">
        <v>2</v>
      </c>
      <c r="B11" s="4">
        <v>359.25</v>
      </c>
      <c r="C11" s="4">
        <f>B11-A3</f>
        <v>230.58</v>
      </c>
      <c r="D11" s="5">
        <v>103.218164986628</v>
      </c>
      <c r="E11" s="5">
        <v>104.232986408718</v>
      </c>
      <c r="F11" s="5">
        <v>104.532986408718</v>
      </c>
      <c r="G11" s="5">
        <v>104.432986408718</v>
      </c>
      <c r="H11" s="5">
        <f t="shared" ref="H11:H53" si="0">(D11+E11+F11+G11)/4</f>
        <v>104.104281053196</v>
      </c>
      <c r="I11" s="8">
        <f>(C11-C3)/C3</f>
        <v>0.241746997684312</v>
      </c>
      <c r="J11" s="9">
        <v>0.615972222222222</v>
      </c>
      <c r="K11" s="9"/>
      <c r="M11" s="6"/>
      <c r="N11" s="6"/>
      <c r="O11" s="7"/>
      <c r="P11" s="7"/>
      <c r="Q11" s="7"/>
      <c r="R11" s="7"/>
      <c r="S11" s="7"/>
      <c r="T11" s="11"/>
      <c r="X11" s="14"/>
      <c r="Y11" s="14"/>
      <c r="Z11" s="7"/>
      <c r="AA11" s="7"/>
      <c r="AB11" s="7"/>
      <c r="AC11" s="7"/>
      <c r="AD11" s="7"/>
      <c r="AE11" s="11"/>
    </row>
    <row r="12" ht="15" spans="1:31">
      <c r="A12" s="3">
        <v>3</v>
      </c>
      <c r="B12" s="4">
        <v>357.51</v>
      </c>
      <c r="C12" s="4">
        <f>B12-A3</f>
        <v>228.84</v>
      </c>
      <c r="D12" s="5">
        <v>104.529877160108</v>
      </c>
      <c r="E12" s="5">
        <v>104.972723543888</v>
      </c>
      <c r="F12" s="5">
        <v>105.072723543888</v>
      </c>
      <c r="G12" s="5">
        <v>104.772723543888</v>
      </c>
      <c r="H12" s="5">
        <f t="shared" si="0"/>
        <v>104.837011947943</v>
      </c>
      <c r="I12" s="8">
        <f>(C12-C3)/C3</f>
        <v>0.232376541547741</v>
      </c>
      <c r="J12" s="9">
        <v>0.622222222222222</v>
      </c>
      <c r="K12" s="10" t="s">
        <v>14</v>
      </c>
      <c r="M12" s="6"/>
      <c r="N12" s="6"/>
      <c r="O12" s="7"/>
      <c r="P12" s="7"/>
      <c r="Q12" s="7"/>
      <c r="R12" s="7"/>
      <c r="S12" s="7"/>
      <c r="T12" s="11"/>
      <c r="X12" s="14"/>
      <c r="Y12" s="14"/>
      <c r="Z12" s="7"/>
      <c r="AA12" s="7"/>
      <c r="AB12" s="7"/>
      <c r="AC12" s="7"/>
      <c r="AD12" s="7"/>
      <c r="AE12" s="11"/>
    </row>
    <row r="13" ht="15" spans="1:31">
      <c r="A13" s="3">
        <v>4</v>
      </c>
      <c r="B13" s="4">
        <v>355.91</v>
      </c>
      <c r="C13" s="4">
        <f>B13-A3</f>
        <v>227.24</v>
      </c>
      <c r="D13" s="5">
        <v>104.773668945514</v>
      </c>
      <c r="E13" s="5">
        <v>105.436836719777</v>
      </c>
      <c r="F13" s="5">
        <v>105.236836719777</v>
      </c>
      <c r="G13" s="5">
        <v>104.836836719777</v>
      </c>
      <c r="H13" s="5">
        <f t="shared" si="0"/>
        <v>105.071044776211</v>
      </c>
      <c r="I13" s="8">
        <f>(C13-C3)/C3</f>
        <v>0.22376003015779</v>
      </c>
      <c r="J13" s="9">
        <v>0.627083333333333</v>
      </c>
      <c r="K13" s="9"/>
      <c r="M13" s="6"/>
      <c r="N13" s="6"/>
      <c r="O13" s="7"/>
      <c r="P13" s="7"/>
      <c r="Q13" s="7"/>
      <c r="R13" s="7"/>
      <c r="S13" s="7"/>
      <c r="T13" s="11"/>
      <c r="X13" s="14"/>
      <c r="Y13" s="14"/>
      <c r="Z13" s="7"/>
      <c r="AA13" s="7"/>
      <c r="AB13" s="7"/>
      <c r="AC13" s="7"/>
      <c r="AD13" s="7"/>
      <c r="AE13" s="11"/>
    </row>
    <row r="14" ht="15" spans="1:31">
      <c r="A14" s="3">
        <v>5</v>
      </c>
      <c r="B14" s="4">
        <v>354.73</v>
      </c>
      <c r="C14" s="4">
        <f>B14-A3</f>
        <v>226.06</v>
      </c>
      <c r="D14" s="5">
        <v>108.274534958306</v>
      </c>
      <c r="E14" s="5">
        <v>108.979546180888</v>
      </c>
      <c r="F14" s="5">
        <v>108.379546180888</v>
      </c>
      <c r="G14" s="5">
        <v>108.179546180888</v>
      </c>
      <c r="H14" s="5">
        <f t="shared" si="0"/>
        <v>108.453293375242</v>
      </c>
      <c r="I14" s="8">
        <f>(C14-C3)/C3</f>
        <v>0.217405353007701</v>
      </c>
      <c r="J14" s="9">
        <v>0.632638888888889</v>
      </c>
      <c r="K14" s="9"/>
      <c r="M14" s="6"/>
      <c r="N14" s="6"/>
      <c r="O14" s="7"/>
      <c r="P14" s="7"/>
      <c r="Q14" s="7"/>
      <c r="R14" s="7"/>
      <c r="S14" s="7"/>
      <c r="T14" s="11"/>
      <c r="X14" s="14"/>
      <c r="Y14" s="14"/>
      <c r="Z14" s="7"/>
      <c r="AA14" s="7"/>
      <c r="AB14" s="7"/>
      <c r="AC14" s="7"/>
      <c r="AD14" s="7"/>
      <c r="AE14" s="11"/>
    </row>
    <row r="15" ht="15" spans="1:31">
      <c r="A15" s="3">
        <v>6</v>
      </c>
      <c r="B15" s="4">
        <v>353.51</v>
      </c>
      <c r="C15" s="4">
        <f>B15-A3</f>
        <v>224.84</v>
      </c>
      <c r="D15" s="5">
        <v>109.30355457691</v>
      </c>
      <c r="E15" s="5">
        <v>109.718225297649</v>
      </c>
      <c r="F15" s="5">
        <v>109.518225297649</v>
      </c>
      <c r="G15" s="5">
        <v>109.618225297649</v>
      </c>
      <c r="H15" s="5">
        <f t="shared" si="0"/>
        <v>109.539557617464</v>
      </c>
      <c r="I15" s="8">
        <f>(C15-C3)/C3</f>
        <v>0.210835263072863</v>
      </c>
      <c r="J15" s="9">
        <v>0.638194444444444</v>
      </c>
      <c r="K15" s="9"/>
      <c r="M15" s="6"/>
      <c r="N15" s="6"/>
      <c r="O15" s="7"/>
      <c r="P15" s="7"/>
      <c r="Q15" s="7"/>
      <c r="R15" s="7"/>
      <c r="S15" s="7"/>
      <c r="T15" s="11"/>
      <c r="X15" s="14"/>
      <c r="Y15" s="14"/>
      <c r="Z15" s="7"/>
      <c r="AA15" s="7"/>
      <c r="AB15" s="7"/>
      <c r="AC15" s="7"/>
      <c r="AD15" s="7"/>
      <c r="AE15" s="11"/>
    </row>
    <row r="16" ht="15" spans="1:31">
      <c r="A16" s="3">
        <v>7</v>
      </c>
      <c r="B16" s="4">
        <v>352.58</v>
      </c>
      <c r="C16" s="4">
        <f>B16-A3</f>
        <v>223.91</v>
      </c>
      <c r="D16" s="5">
        <v>109.9356</v>
      </c>
      <c r="E16" s="5">
        <v>110.085545120457</v>
      </c>
      <c r="F16" s="5">
        <v>110.179545120457</v>
      </c>
      <c r="G16" s="5">
        <v>110.273545120457</v>
      </c>
      <c r="H16" s="5">
        <f t="shared" si="0"/>
        <v>110.118558840343</v>
      </c>
      <c r="I16" s="8">
        <f>(C16-C3)/C3</f>
        <v>0.205826915827454</v>
      </c>
      <c r="J16" s="9">
        <v>0.643055555555556</v>
      </c>
      <c r="K16" s="9"/>
      <c r="M16" s="6"/>
      <c r="N16" s="6"/>
      <c r="O16" s="7"/>
      <c r="P16" s="7"/>
      <c r="Q16" s="7"/>
      <c r="R16" s="7"/>
      <c r="S16" s="7"/>
      <c r="T16" s="11"/>
      <c r="X16" s="14"/>
      <c r="Y16" s="14"/>
      <c r="Z16" s="7"/>
      <c r="AA16" s="7"/>
      <c r="AB16" s="7"/>
      <c r="AC16" s="7"/>
      <c r="AD16" s="7"/>
      <c r="AE16" s="11"/>
    </row>
    <row r="17" ht="15" spans="1:31">
      <c r="A17" s="3">
        <v>8</v>
      </c>
      <c r="B17" s="4">
        <v>351.62</v>
      </c>
      <c r="C17" s="4">
        <f>B17-A3</f>
        <v>222.95</v>
      </c>
      <c r="D17" s="5">
        <v>110.379294755877</v>
      </c>
      <c r="E17" s="5">
        <v>110.442523889825</v>
      </c>
      <c r="F17" s="5">
        <v>110.375623889825</v>
      </c>
      <c r="G17" s="5">
        <v>110.245523889825</v>
      </c>
      <c r="H17" s="5">
        <f t="shared" si="0"/>
        <v>110.360741606338</v>
      </c>
      <c r="I17" s="8">
        <f>(C17-C3)/C3</f>
        <v>0.200657008993484</v>
      </c>
      <c r="J17" s="9">
        <v>0.647916666666667</v>
      </c>
      <c r="K17" s="9"/>
      <c r="M17" s="6"/>
      <c r="N17" s="6"/>
      <c r="O17" s="7"/>
      <c r="P17" s="7"/>
      <c r="Q17" s="7"/>
      <c r="R17" s="7"/>
      <c r="S17" s="7"/>
      <c r="T17" s="11"/>
      <c r="X17" s="14"/>
      <c r="Y17" s="14"/>
      <c r="Z17" s="7"/>
      <c r="AA17" s="7"/>
      <c r="AB17" s="7"/>
      <c r="AC17" s="7"/>
      <c r="AD17" s="7"/>
      <c r="AE17" s="11"/>
    </row>
    <row r="18" ht="15" spans="1:31">
      <c r="A18" s="3">
        <v>9</v>
      </c>
      <c r="B18" s="4">
        <v>350.72</v>
      </c>
      <c r="C18" s="4">
        <f>B18-A3</f>
        <v>222.05</v>
      </c>
      <c r="D18" s="5">
        <v>111.574705279343</v>
      </c>
      <c r="E18" s="5">
        <v>111.539185541603</v>
      </c>
      <c r="F18" s="5">
        <v>111.659185541603</v>
      </c>
      <c r="G18" s="5">
        <v>111.489185541603</v>
      </c>
      <c r="H18" s="5">
        <f t="shared" si="0"/>
        <v>111.565565476038</v>
      </c>
      <c r="I18" s="8">
        <f>(C18-C3)/C3</f>
        <v>0.195810221336636</v>
      </c>
      <c r="J18" s="9">
        <v>0.653472222222222</v>
      </c>
      <c r="K18" s="9"/>
      <c r="M18" s="6"/>
      <c r="N18" s="6"/>
      <c r="O18" s="7"/>
      <c r="P18" s="7"/>
      <c r="Q18" s="7"/>
      <c r="R18" s="7"/>
      <c r="S18" s="7"/>
      <c r="T18" s="11"/>
      <c r="X18" s="14"/>
      <c r="Y18" s="14"/>
      <c r="Z18" s="7"/>
      <c r="AA18" s="7"/>
      <c r="AB18" s="7"/>
      <c r="AC18" s="7"/>
      <c r="AD18" s="7"/>
      <c r="AE18" s="11"/>
    </row>
    <row r="19" ht="15" spans="1:31">
      <c r="A19" s="3">
        <v>10</v>
      </c>
      <c r="B19" s="4">
        <v>349.62</v>
      </c>
      <c r="C19" s="4">
        <f>B19-A3</f>
        <v>220.95</v>
      </c>
      <c r="D19" s="5">
        <v>112.5455</v>
      </c>
      <c r="E19" s="5">
        <v>112.851042367182</v>
      </c>
      <c r="F19" s="5">
        <v>112.945042367182</v>
      </c>
      <c r="G19" s="5">
        <v>112.654704236718</v>
      </c>
      <c r="H19" s="5">
        <f t="shared" si="0"/>
        <v>112.74907224277</v>
      </c>
      <c r="I19" s="8">
        <f>(C19-C3)/C3</f>
        <v>0.189886369756045</v>
      </c>
      <c r="J19" s="9">
        <v>0.659027777777778</v>
      </c>
      <c r="K19" s="9"/>
      <c r="M19" s="6"/>
      <c r="N19" s="6"/>
      <c r="O19" s="7"/>
      <c r="P19" s="7"/>
      <c r="Q19" s="7"/>
      <c r="R19" s="7"/>
      <c r="S19" s="7"/>
      <c r="T19" s="11"/>
      <c r="X19" s="14"/>
      <c r="Y19" s="14"/>
      <c r="Z19" s="7"/>
      <c r="AA19" s="7"/>
      <c r="AB19" s="7"/>
      <c r="AC19" s="7"/>
      <c r="AD19" s="7"/>
      <c r="AE19" s="11"/>
    </row>
    <row r="20" ht="15" spans="1:31">
      <c r="A20" s="3">
        <v>11</v>
      </c>
      <c r="B20" s="4">
        <v>348.82</v>
      </c>
      <c r="C20" s="4">
        <f>B20-A3</f>
        <v>220.15</v>
      </c>
      <c r="D20" s="5">
        <v>113.597197716658</v>
      </c>
      <c r="E20" s="5">
        <v>113.379086336965</v>
      </c>
      <c r="F20" s="5">
        <v>113.245690863369</v>
      </c>
      <c r="G20" s="5">
        <v>113.547908633696</v>
      </c>
      <c r="H20" s="5">
        <f t="shared" si="0"/>
        <v>113.442470887672</v>
      </c>
      <c r="I20" s="8">
        <f>(C20-C3)/C3</f>
        <v>0.185578114061069</v>
      </c>
      <c r="J20" s="9">
        <v>0.663194444444444</v>
      </c>
      <c r="K20" s="9"/>
      <c r="M20" s="6"/>
      <c r="N20" s="6"/>
      <c r="O20" s="7"/>
      <c r="P20" s="7"/>
      <c r="Q20" s="7"/>
      <c r="R20" s="7"/>
      <c r="S20" s="7"/>
      <c r="T20" s="11"/>
      <c r="X20" s="14"/>
      <c r="Y20" s="14"/>
      <c r="Z20" s="7"/>
      <c r="AA20" s="7"/>
      <c r="AB20" s="7"/>
      <c r="AC20" s="7"/>
      <c r="AD20" s="7"/>
      <c r="AE20" s="11"/>
    </row>
    <row r="21" customHeight="1" spans="1:31">
      <c r="A21" s="3">
        <v>12</v>
      </c>
      <c r="B21" s="4">
        <v>347.43</v>
      </c>
      <c r="C21" s="4">
        <f>B21-A3</f>
        <v>218.76</v>
      </c>
      <c r="D21" s="5">
        <v>115.209022398995</v>
      </c>
      <c r="E21" s="5">
        <v>115.513973393833</v>
      </c>
      <c r="F21" s="5">
        <v>115.324597339383</v>
      </c>
      <c r="G21" s="5">
        <v>115.65473393833</v>
      </c>
      <c r="H21" s="5">
        <f t="shared" si="0"/>
        <v>115.425581767635</v>
      </c>
      <c r="I21" s="8">
        <f>(C21-C3)/C3</f>
        <v>0.17809251979105</v>
      </c>
      <c r="J21" s="9">
        <v>0.668055555555556</v>
      </c>
      <c r="K21" s="9"/>
      <c r="M21" s="6"/>
      <c r="N21" s="6"/>
      <c r="O21" s="7"/>
      <c r="P21" s="7"/>
      <c r="Q21" s="7"/>
      <c r="R21" s="7"/>
      <c r="S21" s="7"/>
      <c r="T21" s="11"/>
      <c r="X21" s="14"/>
      <c r="Y21" s="14"/>
      <c r="Z21" s="7"/>
      <c r="AA21" s="7"/>
      <c r="AB21" s="7"/>
      <c r="AC21" s="7"/>
      <c r="AD21" s="7"/>
      <c r="AE21" s="11"/>
    </row>
    <row r="22" ht="15" spans="1:31">
      <c r="A22" s="3">
        <v>13</v>
      </c>
      <c r="B22" s="4">
        <v>347.31</v>
      </c>
      <c r="C22" s="4">
        <f>B22-A3</f>
        <v>218.64</v>
      </c>
      <c r="D22" s="5">
        <v>115.616129032258</v>
      </c>
      <c r="E22" s="5">
        <v>115.712027701395</v>
      </c>
      <c r="F22" s="5">
        <v>115.712027701395</v>
      </c>
      <c r="G22" s="5">
        <v>115.712027701395</v>
      </c>
      <c r="H22" s="5">
        <f t="shared" si="0"/>
        <v>115.688053034111</v>
      </c>
      <c r="I22" s="8">
        <f>(C22-C3)/C3</f>
        <v>0.177446281436803</v>
      </c>
      <c r="J22" s="9">
        <v>0.672222222222222</v>
      </c>
      <c r="K22" s="9"/>
      <c r="M22" s="6"/>
      <c r="N22" s="6"/>
      <c r="O22" s="7"/>
      <c r="P22" s="7"/>
      <c r="Q22" s="7"/>
      <c r="R22" s="7"/>
      <c r="S22" s="7"/>
      <c r="T22" s="11"/>
      <c r="X22" s="14"/>
      <c r="Y22" s="14"/>
      <c r="Z22" s="7"/>
      <c r="AA22" s="7"/>
      <c r="AB22" s="7"/>
      <c r="AC22" s="7"/>
      <c r="AD22" s="7"/>
      <c r="AE22" s="11"/>
    </row>
    <row r="23" ht="15" spans="1:31">
      <c r="A23" s="3">
        <v>14</v>
      </c>
      <c r="B23" s="4">
        <v>346.76</v>
      </c>
      <c r="C23" s="4">
        <f>B23-A3</f>
        <v>218.09</v>
      </c>
      <c r="D23" s="5">
        <v>116.764117524484</v>
      </c>
      <c r="E23" s="5">
        <v>116.964117524484</v>
      </c>
      <c r="F23" s="5">
        <v>116.853117524484</v>
      </c>
      <c r="G23" s="5">
        <v>116.954617524484</v>
      </c>
      <c r="H23" s="5">
        <f t="shared" si="0"/>
        <v>116.883992524484</v>
      </c>
      <c r="I23" s="8">
        <f>(C23-C3)/C3</f>
        <v>0.174484355646507</v>
      </c>
      <c r="J23" s="9">
        <v>0.678472222222222</v>
      </c>
      <c r="K23" s="9"/>
      <c r="M23" s="6"/>
      <c r="N23" s="6"/>
      <c r="O23" s="7"/>
      <c r="P23" s="7"/>
      <c r="Q23" s="7"/>
      <c r="R23" s="7"/>
      <c r="S23" s="7"/>
      <c r="T23" s="11"/>
      <c r="X23" s="14"/>
      <c r="Y23" s="14"/>
      <c r="Z23" s="7"/>
      <c r="AA23" s="7"/>
      <c r="AB23" s="7"/>
      <c r="AC23" s="7"/>
      <c r="AD23" s="7"/>
      <c r="AE23" s="11"/>
    </row>
    <row r="24" ht="15" spans="1:31">
      <c r="A24" s="3">
        <v>15</v>
      </c>
      <c r="B24" s="4">
        <v>346.14</v>
      </c>
      <c r="C24" s="4">
        <f>B24-A3</f>
        <v>217.47</v>
      </c>
      <c r="D24" s="5">
        <v>117.88880612456</v>
      </c>
      <c r="E24" s="5">
        <v>117.74550612456</v>
      </c>
      <c r="F24" s="5">
        <v>117.65240612456</v>
      </c>
      <c r="G24" s="5">
        <v>117.81520612456</v>
      </c>
      <c r="H24" s="5">
        <f t="shared" si="0"/>
        <v>117.77548112456</v>
      </c>
      <c r="I24" s="8">
        <f>(C24-C3)/C3</f>
        <v>0.171145457482901</v>
      </c>
      <c r="J24" s="9">
        <v>0.683333333333333</v>
      </c>
      <c r="K24" s="9"/>
      <c r="M24" s="6"/>
      <c r="N24" s="6"/>
      <c r="O24" s="7"/>
      <c r="P24" s="7"/>
      <c r="Q24" s="7"/>
      <c r="R24" s="7"/>
      <c r="S24" s="7"/>
      <c r="T24" s="11"/>
      <c r="X24" s="14"/>
      <c r="Y24" s="14"/>
      <c r="Z24" s="7"/>
      <c r="AA24" s="7"/>
      <c r="AB24" s="7"/>
      <c r="AC24" s="7"/>
      <c r="AD24" s="7"/>
      <c r="AE24" s="11"/>
    </row>
    <row r="25" ht="15" spans="1:31">
      <c r="A25" s="3">
        <v>16</v>
      </c>
      <c r="B25" s="4">
        <v>345.12</v>
      </c>
      <c r="C25" s="4">
        <f>B25-A3</f>
        <v>216.45</v>
      </c>
      <c r="D25" s="5">
        <v>119.008764607679</v>
      </c>
      <c r="E25" s="5">
        <v>119.208764607679</v>
      </c>
      <c r="F25" s="5">
        <v>119.21764607679</v>
      </c>
      <c r="G25" s="5">
        <v>118.998764607679</v>
      </c>
      <c r="H25" s="5">
        <f t="shared" si="0"/>
        <v>119.108484974957</v>
      </c>
      <c r="I25" s="8">
        <f>(C25-C3)/C3</f>
        <v>0.165652431471808</v>
      </c>
      <c r="J25" s="9">
        <v>0.688888888888889</v>
      </c>
      <c r="K25" s="9"/>
      <c r="M25" s="6"/>
      <c r="N25" s="6"/>
      <c r="O25" s="7"/>
      <c r="P25" s="7"/>
      <c r="Q25" s="7"/>
      <c r="R25" s="7"/>
      <c r="S25" s="7"/>
      <c r="T25" s="11"/>
      <c r="X25" s="14"/>
      <c r="Y25" s="14"/>
      <c r="Z25" s="7"/>
      <c r="AA25" s="7"/>
      <c r="AB25" s="7"/>
      <c r="AC25" s="7"/>
      <c r="AD25" s="7"/>
      <c r="AE25" s="11"/>
    </row>
    <row r="26" ht="15" spans="1:31">
      <c r="A26" s="3">
        <v>17</v>
      </c>
      <c r="B26" s="4">
        <v>344.13</v>
      </c>
      <c r="C26" s="4">
        <f>B26-A3</f>
        <v>215.46</v>
      </c>
      <c r="D26" s="5">
        <v>120.727225240284</v>
      </c>
      <c r="E26" s="5">
        <v>120.927225240284</v>
      </c>
      <c r="F26" s="5">
        <v>120.872422524028</v>
      </c>
      <c r="G26" s="5">
        <v>121.027225240284</v>
      </c>
      <c r="H26" s="5">
        <f t="shared" si="0"/>
        <v>120.88852456122</v>
      </c>
      <c r="I26" s="8">
        <f>(C26-C3)/C3</f>
        <v>0.160320965049276</v>
      </c>
      <c r="J26" s="9">
        <v>0.695833333333333</v>
      </c>
      <c r="K26" s="9"/>
      <c r="M26" s="6"/>
      <c r="N26" s="6"/>
      <c r="O26" s="7"/>
      <c r="P26" s="7"/>
      <c r="Q26" s="7"/>
      <c r="R26" s="7"/>
      <c r="S26" s="7"/>
      <c r="T26" s="11"/>
      <c r="X26" s="14"/>
      <c r="Y26" s="14"/>
      <c r="Z26" s="7"/>
      <c r="AA26" s="7"/>
      <c r="AB26" s="7"/>
      <c r="AC26" s="7"/>
      <c r="AD26" s="7"/>
      <c r="AE26" s="11"/>
    </row>
    <row r="27" ht="15" spans="1:31">
      <c r="A27" s="3">
        <v>18</v>
      </c>
      <c r="B27" s="4">
        <v>343.25</v>
      </c>
      <c r="C27" s="4">
        <f>B27-A3</f>
        <v>214.58</v>
      </c>
      <c r="D27" s="5">
        <v>121.8707</v>
      </c>
      <c r="E27" s="5">
        <v>121.9707</v>
      </c>
      <c r="F27" s="5">
        <v>122.0892</v>
      </c>
      <c r="G27" s="5">
        <v>121.8907</v>
      </c>
      <c r="H27" s="5">
        <f t="shared" si="0"/>
        <v>121.955325</v>
      </c>
      <c r="I27" s="8">
        <f>(C27-C3)/C3</f>
        <v>0.155581883784803</v>
      </c>
      <c r="J27" s="9">
        <v>0.700694444444444</v>
      </c>
      <c r="K27" s="9"/>
      <c r="M27" s="6"/>
      <c r="N27" s="6"/>
      <c r="O27" s="7"/>
      <c r="P27" s="7"/>
      <c r="Q27" s="7"/>
      <c r="R27" s="7"/>
      <c r="S27" s="7"/>
      <c r="T27" s="11"/>
      <c r="X27" s="14"/>
      <c r="Y27" s="14"/>
      <c r="Z27" s="7"/>
      <c r="AA27" s="7"/>
      <c r="AB27" s="7"/>
      <c r="AC27" s="7"/>
      <c r="AD27" s="7"/>
      <c r="AE27" s="11"/>
    </row>
    <row r="28" ht="15" spans="1:31">
      <c r="A28" s="3">
        <v>19</v>
      </c>
      <c r="B28" s="4">
        <v>342.3</v>
      </c>
      <c r="C28" s="4">
        <f>B28-A3</f>
        <v>213.63</v>
      </c>
      <c r="D28" s="5">
        <v>123.022296544035</v>
      </c>
      <c r="E28" s="5">
        <v>123.214596544035</v>
      </c>
      <c r="F28" s="5">
        <v>123.345696544035</v>
      </c>
      <c r="G28" s="5">
        <v>123.238196544035</v>
      </c>
      <c r="H28" s="5">
        <f t="shared" si="0"/>
        <v>123.205196544035</v>
      </c>
      <c r="I28" s="8">
        <f>(C28-C3)/C3</f>
        <v>0.150465830147019</v>
      </c>
      <c r="J28" s="9">
        <v>0.705555555555556</v>
      </c>
      <c r="K28" s="9"/>
      <c r="M28" s="6"/>
      <c r="N28" s="6"/>
      <c r="O28" s="7"/>
      <c r="P28" s="7"/>
      <c r="Q28" s="7"/>
      <c r="R28" s="7"/>
      <c r="S28" s="7"/>
      <c r="T28" s="11"/>
      <c r="X28" s="14"/>
      <c r="Y28" s="14"/>
      <c r="Z28" s="7"/>
      <c r="AA28" s="7"/>
      <c r="AB28" s="7"/>
      <c r="AC28" s="7"/>
      <c r="AD28" s="7"/>
      <c r="AE28" s="11"/>
    </row>
    <row r="29" ht="15" spans="1:31">
      <c r="A29" s="3">
        <v>20</v>
      </c>
      <c r="B29" s="4">
        <v>341.63</v>
      </c>
      <c r="C29" s="4">
        <f>B29-A3</f>
        <v>212.96</v>
      </c>
      <c r="D29" s="5">
        <v>124.4141</v>
      </c>
      <c r="E29" s="5">
        <v>124.3141</v>
      </c>
      <c r="F29" s="5">
        <v>124.3141</v>
      </c>
      <c r="G29" s="5">
        <v>124.3141</v>
      </c>
      <c r="H29" s="5">
        <f t="shared" si="0"/>
        <v>124.3391</v>
      </c>
      <c r="I29" s="8">
        <f>(C29-C3)/C3</f>
        <v>0.146857666002477</v>
      </c>
      <c r="J29" s="9">
        <v>0.710416666666667</v>
      </c>
      <c r="K29" s="9"/>
      <c r="M29" s="6"/>
      <c r="N29" s="6"/>
      <c r="O29" s="7"/>
      <c r="P29" s="7"/>
      <c r="Q29" s="7"/>
      <c r="R29" s="7"/>
      <c r="S29" s="7"/>
      <c r="T29" s="11"/>
      <c r="X29" s="14"/>
      <c r="Y29" s="14"/>
      <c r="Z29" s="7"/>
      <c r="AA29" s="7"/>
      <c r="AB29" s="7"/>
      <c r="AC29" s="7"/>
      <c r="AD29" s="7"/>
      <c r="AE29" s="11"/>
    </row>
    <row r="30" ht="15" spans="1:31">
      <c r="A30" s="3">
        <v>21</v>
      </c>
      <c r="B30" s="4">
        <v>340.28</v>
      </c>
      <c r="C30" s="4">
        <f>B30-A3</f>
        <v>211.61</v>
      </c>
      <c r="D30" s="5">
        <v>125.420342522974</v>
      </c>
      <c r="E30" s="5">
        <v>125.520342522974</v>
      </c>
      <c r="F30" s="5">
        <v>125.456342522974</v>
      </c>
      <c r="G30" s="5">
        <v>125.240542522974</v>
      </c>
      <c r="H30" s="5">
        <f t="shared" si="0"/>
        <v>125.409392522974</v>
      </c>
      <c r="I30" s="8">
        <f>(C30-C3)/C3</f>
        <v>0.139587484517206</v>
      </c>
      <c r="J30" s="9">
        <v>0.715972222222222</v>
      </c>
      <c r="K30" s="9"/>
      <c r="M30" s="6"/>
      <c r="N30" s="6"/>
      <c r="O30" s="7"/>
      <c r="P30" s="7"/>
      <c r="Q30" s="7"/>
      <c r="R30" s="7"/>
      <c r="S30" s="7"/>
      <c r="T30" s="11"/>
      <c r="X30" s="14"/>
      <c r="Y30" s="14"/>
      <c r="Z30" s="7"/>
      <c r="AA30" s="7"/>
      <c r="AB30" s="7"/>
      <c r="AC30" s="7"/>
      <c r="AD30" s="7"/>
      <c r="AE30" s="11"/>
    </row>
    <row r="31" ht="15" spans="1:31">
      <c r="A31" s="3">
        <v>22</v>
      </c>
      <c r="B31" s="4">
        <v>339.85</v>
      </c>
      <c r="C31" s="4">
        <f>B31-A3</f>
        <v>211.18</v>
      </c>
      <c r="D31" s="5">
        <v>126.625831564048</v>
      </c>
      <c r="E31" s="5">
        <v>126.425831564048</v>
      </c>
      <c r="F31" s="5">
        <v>126.425831564048</v>
      </c>
      <c r="G31" s="5">
        <v>126.425831564048</v>
      </c>
      <c r="H31" s="5">
        <f t="shared" si="0"/>
        <v>126.475831564048</v>
      </c>
      <c r="I31" s="8">
        <f>(C31-C3)/C3</f>
        <v>0.137271797081157</v>
      </c>
      <c r="J31" s="9">
        <v>0.725694444444445</v>
      </c>
      <c r="K31" s="9"/>
      <c r="M31" s="6"/>
      <c r="N31" s="6"/>
      <c r="O31" s="7"/>
      <c r="P31" s="7"/>
      <c r="Q31" s="7"/>
      <c r="R31" s="7"/>
      <c r="S31" s="7"/>
      <c r="T31" s="11"/>
      <c r="X31" s="14"/>
      <c r="Y31" s="14"/>
      <c r="Z31" s="7"/>
      <c r="AA31" s="7"/>
      <c r="AB31" s="7"/>
      <c r="AC31" s="7"/>
      <c r="AD31" s="7"/>
      <c r="AE31" s="11"/>
    </row>
    <row r="32" ht="15" spans="1:31">
      <c r="A32" s="3">
        <v>23</v>
      </c>
      <c r="B32" s="4">
        <v>339.07</v>
      </c>
      <c r="C32" s="4">
        <f>B32-A3</f>
        <v>210.4</v>
      </c>
      <c r="D32" s="5">
        <v>128.728325154146</v>
      </c>
      <c r="E32" s="5">
        <v>128.828325154146</v>
      </c>
      <c r="F32" s="5">
        <v>128.91025154146</v>
      </c>
      <c r="G32" s="5">
        <v>128.756325154146</v>
      </c>
      <c r="H32" s="5">
        <f t="shared" si="0"/>
        <v>128.805806750975</v>
      </c>
      <c r="I32" s="8">
        <f>(C32-C3)/C3</f>
        <v>0.133071247778556</v>
      </c>
      <c r="J32" s="9">
        <v>0.73125</v>
      </c>
      <c r="K32" s="9"/>
      <c r="M32" s="6"/>
      <c r="N32" s="6"/>
      <c r="O32" s="7"/>
      <c r="P32" s="7"/>
      <c r="Q32" s="7"/>
      <c r="R32" s="7"/>
      <c r="S32" s="7"/>
      <c r="T32" s="11"/>
      <c r="X32" s="14"/>
      <c r="Y32" s="14"/>
      <c r="Z32" s="7"/>
      <c r="AA32" s="7"/>
      <c r="AB32" s="7"/>
      <c r="AC32" s="7"/>
      <c r="AD32" s="7"/>
      <c r="AE32" s="11"/>
    </row>
    <row r="33" ht="15" spans="1:31">
      <c r="A33" s="3">
        <v>24</v>
      </c>
      <c r="B33" s="4">
        <v>338.08</v>
      </c>
      <c r="C33" s="4">
        <f>B33-A3</f>
        <v>209.41</v>
      </c>
      <c r="D33" s="5">
        <v>130.394107952204</v>
      </c>
      <c r="E33" s="5">
        <v>130.494107952204</v>
      </c>
      <c r="F33" s="5">
        <v>130.38651079522</v>
      </c>
      <c r="G33" s="5">
        <v>130.545107952204</v>
      </c>
      <c r="H33" s="5">
        <f t="shared" si="0"/>
        <v>130.454958662958</v>
      </c>
      <c r="I33" s="8">
        <f>(C33-C3)/C3</f>
        <v>0.127739781356023</v>
      </c>
      <c r="J33" s="9">
        <v>0.736805555555556</v>
      </c>
      <c r="K33" s="9"/>
      <c r="M33" s="6"/>
      <c r="N33" s="6"/>
      <c r="O33" s="7"/>
      <c r="P33" s="7"/>
      <c r="Q33" s="7"/>
      <c r="R33" s="7"/>
      <c r="S33" s="7"/>
      <c r="T33" s="11"/>
      <c r="X33" s="14"/>
      <c r="Y33" s="14"/>
      <c r="Z33" s="7"/>
      <c r="AA33" s="7"/>
      <c r="AB33" s="7"/>
      <c r="AC33" s="7"/>
      <c r="AD33" s="7"/>
      <c r="AE33" s="11"/>
    </row>
    <row r="34" ht="15" spans="1:31">
      <c r="A34" s="3">
        <v>25</v>
      </c>
      <c r="B34" s="4">
        <v>337.13</v>
      </c>
      <c r="C34" s="4">
        <f>B34-A3</f>
        <v>208.46</v>
      </c>
      <c r="D34" s="5">
        <v>131.634932721393</v>
      </c>
      <c r="E34" s="5">
        <v>131.734932721393</v>
      </c>
      <c r="F34" s="5">
        <v>131.656732721393</v>
      </c>
      <c r="G34" s="5">
        <v>131.687432721393</v>
      </c>
      <c r="H34" s="5">
        <f t="shared" si="0"/>
        <v>131.678507721393</v>
      </c>
      <c r="I34" s="8">
        <f>(C34-C3)/C3</f>
        <v>0.12262372771824</v>
      </c>
      <c r="J34" s="9">
        <v>0.743055555555555</v>
      </c>
      <c r="K34" s="9"/>
      <c r="M34" s="6"/>
      <c r="N34" s="6"/>
      <c r="O34" s="7"/>
      <c r="P34" s="7"/>
      <c r="Q34" s="7"/>
      <c r="R34" s="7"/>
      <c r="S34" s="7"/>
      <c r="T34" s="11"/>
      <c r="X34" s="14"/>
      <c r="Y34" s="14"/>
      <c r="Z34" s="7"/>
      <c r="AA34" s="7"/>
      <c r="AB34" s="7"/>
      <c r="AC34" s="7"/>
      <c r="AD34" s="7"/>
      <c r="AE34" s="11"/>
    </row>
    <row r="35" ht="15" spans="1:31">
      <c r="A35" s="3">
        <v>26</v>
      </c>
      <c r="B35" s="4">
        <v>336.06</v>
      </c>
      <c r="C35" s="4">
        <f>B35-A3</f>
        <v>207.39</v>
      </c>
      <c r="D35" s="5">
        <v>133.192295839753</v>
      </c>
      <c r="E35" s="5">
        <v>133.092295839753</v>
      </c>
      <c r="F35" s="5">
        <v>133.013295839753</v>
      </c>
      <c r="G35" s="5">
        <v>133.052395839753</v>
      </c>
      <c r="H35" s="5">
        <f t="shared" si="0"/>
        <v>133.087570839753</v>
      </c>
      <c r="I35" s="8">
        <f>(C35-C3)/C3</f>
        <v>0.11686143572621</v>
      </c>
      <c r="J35" s="9">
        <v>0.748611111111111</v>
      </c>
      <c r="K35" s="9"/>
      <c r="M35" s="6"/>
      <c r="N35" s="6"/>
      <c r="O35" s="7"/>
      <c r="P35" s="7"/>
      <c r="Q35" s="7"/>
      <c r="R35" s="7"/>
      <c r="S35" s="7"/>
      <c r="T35" s="11"/>
      <c r="X35" s="14"/>
      <c r="Y35" s="14"/>
      <c r="Z35" s="7"/>
      <c r="AA35" s="7"/>
      <c r="AB35" s="7"/>
      <c r="AC35" s="7"/>
      <c r="AD35" s="7"/>
      <c r="AE35" s="11"/>
    </row>
    <row r="36" ht="15" spans="1:31">
      <c r="A36" s="3">
        <v>27</v>
      </c>
      <c r="B36" s="4">
        <v>335.32</v>
      </c>
      <c r="C36" s="4">
        <f>B36-A3</f>
        <v>206.65</v>
      </c>
      <c r="D36" s="5">
        <v>134.328069281711</v>
      </c>
      <c r="E36" s="5">
        <v>134.428069281711</v>
      </c>
      <c r="F36" s="5">
        <v>134.387469281711</v>
      </c>
      <c r="G36" s="5">
        <v>134.534169281711</v>
      </c>
      <c r="H36" s="5">
        <f t="shared" si="0"/>
        <v>134.419444281711</v>
      </c>
      <c r="I36" s="8">
        <f>(C36-C3)/C3</f>
        <v>0.112876299208358</v>
      </c>
      <c r="J36" s="9">
        <v>0.753472222222222</v>
      </c>
      <c r="K36" s="9"/>
      <c r="M36" s="6"/>
      <c r="N36" s="6"/>
      <c r="O36" s="7"/>
      <c r="P36" s="7"/>
      <c r="Q36" s="7"/>
      <c r="R36" s="7"/>
      <c r="S36" s="7"/>
      <c r="T36" s="11"/>
      <c r="X36" s="14"/>
      <c r="Y36" s="14"/>
      <c r="Z36" s="7"/>
      <c r="AA36" s="7"/>
      <c r="AB36" s="7"/>
      <c r="AC36" s="7"/>
      <c r="AD36" s="7"/>
      <c r="AE36" s="11"/>
    </row>
    <row r="37" customHeight="1" spans="1:31">
      <c r="A37" s="3">
        <v>28</v>
      </c>
      <c r="B37" s="4">
        <v>334.55</v>
      </c>
      <c r="C37" s="4">
        <f>B37-A3</f>
        <v>205.88</v>
      </c>
      <c r="D37" s="5">
        <v>135.888831544178</v>
      </c>
      <c r="E37" s="5">
        <v>135.688831544178</v>
      </c>
      <c r="F37" s="5">
        <v>135.718283154417</v>
      </c>
      <c r="G37" s="5">
        <v>135.685331544178</v>
      </c>
      <c r="H37" s="5">
        <f t="shared" si="0"/>
        <v>135.745319446738</v>
      </c>
      <c r="I37" s="8">
        <f>(C37-C3)/C3</f>
        <v>0.108729603101944</v>
      </c>
      <c r="J37" s="9">
        <v>0.758333333333333</v>
      </c>
      <c r="K37" s="9"/>
      <c r="M37" s="6"/>
      <c r="N37" s="6"/>
      <c r="O37" s="7"/>
      <c r="P37" s="7"/>
      <c r="Q37" s="7"/>
      <c r="R37" s="7"/>
      <c r="S37" s="7"/>
      <c r="T37" s="11"/>
      <c r="X37" s="14"/>
      <c r="Y37" s="14"/>
      <c r="Z37" s="7"/>
      <c r="AA37" s="7"/>
      <c r="AB37" s="7"/>
      <c r="AC37" s="7"/>
      <c r="AD37" s="7"/>
      <c r="AE37" s="11"/>
    </row>
    <row r="38" ht="15" spans="1:31">
      <c r="A38" s="3">
        <v>29</v>
      </c>
      <c r="B38" s="4">
        <v>333.69</v>
      </c>
      <c r="C38" s="4">
        <f>B38-A3</f>
        <v>205.02</v>
      </c>
      <c r="D38" s="5">
        <v>136.998795048745</v>
      </c>
      <c r="E38" s="5">
        <v>137.098795048745</v>
      </c>
      <c r="F38" s="5">
        <v>137.024595048745</v>
      </c>
      <c r="G38" s="5">
        <v>137.023579504874</v>
      </c>
      <c r="H38" s="5">
        <f t="shared" si="0"/>
        <v>137.036441162777</v>
      </c>
      <c r="I38" s="8">
        <f>(C38-C3)/C3</f>
        <v>0.104098228229845</v>
      </c>
      <c r="J38" s="9">
        <v>0.763888888888889</v>
      </c>
      <c r="K38" s="9"/>
      <c r="M38" s="6"/>
      <c r="N38" s="6"/>
      <c r="O38" s="7"/>
      <c r="P38" s="7"/>
      <c r="Q38" s="7"/>
      <c r="R38" s="7"/>
      <c r="S38" s="7"/>
      <c r="T38" s="11"/>
      <c r="X38" s="14"/>
      <c r="Y38" s="14"/>
      <c r="Z38" s="7"/>
      <c r="AA38" s="7"/>
      <c r="AB38" s="7"/>
      <c r="AC38" s="7"/>
      <c r="AD38" s="7"/>
      <c r="AE38" s="11"/>
    </row>
    <row r="39" ht="12.5" customHeight="1" spans="1:31">
      <c r="A39" s="3">
        <v>30</v>
      </c>
      <c r="B39" s="4">
        <v>332.69</v>
      </c>
      <c r="C39" s="4">
        <f>B39-A3</f>
        <v>204.02</v>
      </c>
      <c r="D39" s="5">
        <v>140.556077203964</v>
      </c>
      <c r="E39" s="5">
        <v>141.556077203964</v>
      </c>
      <c r="F39" s="5">
        <v>141.634577203964</v>
      </c>
      <c r="G39" s="5">
        <v>141.532477203964</v>
      </c>
      <c r="H39" s="5">
        <f t="shared" si="0"/>
        <v>141.319802203964</v>
      </c>
      <c r="I39" s="8">
        <f>(C39-C3)/C3</f>
        <v>0.098712908611126</v>
      </c>
      <c r="J39" s="9">
        <v>0.769444444444444</v>
      </c>
      <c r="K39" s="9"/>
      <c r="M39" s="6"/>
      <c r="N39" s="6"/>
      <c r="O39" s="7"/>
      <c r="P39" s="7"/>
      <c r="Q39" s="7"/>
      <c r="R39" s="7"/>
      <c r="S39" s="7"/>
      <c r="T39" s="11"/>
      <c r="X39" s="14"/>
      <c r="Y39" s="14"/>
      <c r="Z39" s="7"/>
      <c r="AA39" s="7"/>
      <c r="AB39" s="7"/>
      <c r="AC39" s="7"/>
      <c r="AD39" s="7"/>
      <c r="AE39" s="11"/>
    </row>
    <row r="40" ht="15" spans="1:31">
      <c r="A40" s="3">
        <v>31</v>
      </c>
      <c r="B40" s="4">
        <v>331.88</v>
      </c>
      <c r="C40" s="4">
        <f>B40-A3</f>
        <v>203.21</v>
      </c>
      <c r="D40" s="5">
        <v>141.352507527774</v>
      </c>
      <c r="E40" s="5">
        <v>141.352507527774</v>
      </c>
      <c r="F40" s="5">
        <v>141.345707527774</v>
      </c>
      <c r="G40" s="5">
        <v>141.232507527774</v>
      </c>
      <c r="H40" s="5">
        <f t="shared" si="0"/>
        <v>141.320807527774</v>
      </c>
      <c r="I40" s="8">
        <f>(C40-C3)/C3</f>
        <v>0.0943507997199633</v>
      </c>
      <c r="J40" s="9">
        <v>0.775</v>
      </c>
      <c r="K40" s="9"/>
      <c r="M40" s="6"/>
      <c r="N40" s="6"/>
      <c r="O40" s="7"/>
      <c r="P40" s="7"/>
      <c r="Q40" s="7"/>
      <c r="R40" s="7"/>
      <c r="S40" s="7"/>
      <c r="T40" s="11"/>
      <c r="X40" s="14"/>
      <c r="Y40" s="14"/>
      <c r="Z40" s="7"/>
      <c r="AA40" s="7"/>
      <c r="AB40" s="7"/>
      <c r="AC40" s="7"/>
      <c r="AD40" s="7"/>
      <c r="AE40" s="11"/>
    </row>
    <row r="41" ht="15" spans="1:31">
      <c r="A41" s="3">
        <v>32</v>
      </c>
      <c r="B41" s="4">
        <v>330.88</v>
      </c>
      <c r="C41" s="4">
        <f>B41-A3</f>
        <v>202.21</v>
      </c>
      <c r="D41" s="5">
        <v>143.235020519835</v>
      </c>
      <c r="E41" s="5">
        <v>143.035020519835</v>
      </c>
      <c r="F41" s="5">
        <v>143.132620519835</v>
      </c>
      <c r="G41" s="5">
        <v>143.023520519835</v>
      </c>
      <c r="H41" s="5">
        <f t="shared" si="0"/>
        <v>143.106545519835</v>
      </c>
      <c r="I41" s="8">
        <f>(C41-C3)/C3</f>
        <v>0.0889654801012439</v>
      </c>
      <c r="J41" s="9">
        <v>0.78125</v>
      </c>
      <c r="K41" s="9"/>
      <c r="M41" s="6"/>
      <c r="N41" s="6"/>
      <c r="O41" s="7"/>
      <c r="P41" s="7"/>
      <c r="Q41" s="7"/>
      <c r="R41" s="7"/>
      <c r="S41" s="7"/>
      <c r="T41" s="11"/>
      <c r="X41" s="14"/>
      <c r="Y41" s="14"/>
      <c r="Z41" s="7"/>
      <c r="AA41" s="7"/>
      <c r="AB41" s="7"/>
      <c r="AC41" s="7"/>
      <c r="AD41" s="7"/>
      <c r="AE41" s="11"/>
    </row>
    <row r="42" ht="15" spans="1:31">
      <c r="A42" s="3">
        <v>33</v>
      </c>
      <c r="B42" s="4">
        <v>328.79</v>
      </c>
      <c r="C42" s="4">
        <f>B42-A3</f>
        <v>200.12</v>
      </c>
      <c r="D42" s="5">
        <v>145.765610675359</v>
      </c>
      <c r="E42" s="5">
        <v>145.465610675359</v>
      </c>
      <c r="F42" s="5">
        <v>145.426510675359</v>
      </c>
      <c r="G42" s="5">
        <v>145.382410675359</v>
      </c>
      <c r="H42" s="5">
        <f t="shared" si="0"/>
        <v>145.510035675359</v>
      </c>
      <c r="I42" s="8">
        <f>(C42-C3)/C3</f>
        <v>0.0777101620981206</v>
      </c>
      <c r="J42" s="9">
        <v>0.79375</v>
      </c>
      <c r="K42" s="9"/>
      <c r="M42" s="6"/>
      <c r="N42" s="6"/>
      <c r="O42" s="7"/>
      <c r="P42" s="7"/>
      <c r="Q42" s="7"/>
      <c r="R42" s="7"/>
      <c r="S42" s="7"/>
      <c r="T42" s="11"/>
      <c r="X42" s="14"/>
      <c r="Y42" s="14"/>
      <c r="Z42" s="7"/>
      <c r="AA42" s="7"/>
      <c r="AB42" s="7"/>
      <c r="AC42" s="7"/>
      <c r="AD42" s="7"/>
      <c r="AE42" s="11"/>
    </row>
    <row r="43" ht="15" spans="1:31">
      <c r="A43" s="3">
        <v>34</v>
      </c>
      <c r="B43" s="4">
        <v>327.72</v>
      </c>
      <c r="C43" s="4">
        <f>B43-A3</f>
        <v>199.05</v>
      </c>
      <c r="D43" s="5">
        <v>148.668224299065</v>
      </c>
      <c r="E43" s="5">
        <v>148.468224299065</v>
      </c>
      <c r="F43" s="5">
        <v>148.326524299065</v>
      </c>
      <c r="G43" s="5">
        <v>148.445624299065</v>
      </c>
      <c r="H43" s="5">
        <f t="shared" si="0"/>
        <v>148.477149299065</v>
      </c>
      <c r="I43" s="8">
        <f>(C43-C3)/C3</f>
        <v>0.0719478701060909</v>
      </c>
      <c r="J43" s="9">
        <v>0.8</v>
      </c>
      <c r="K43" s="9"/>
      <c r="M43" s="6"/>
      <c r="N43" s="6"/>
      <c r="O43" s="7"/>
      <c r="P43" s="7"/>
      <c r="Q43" s="7"/>
      <c r="R43" s="7"/>
      <c r="S43" s="7"/>
      <c r="T43" s="11"/>
      <c r="X43" s="14"/>
      <c r="Y43" s="14"/>
      <c r="Z43" s="7"/>
      <c r="AA43" s="7"/>
      <c r="AB43" s="7"/>
      <c r="AC43" s="7"/>
      <c r="AD43" s="7"/>
      <c r="AE43" s="11"/>
    </row>
    <row r="44" ht="15" spans="1:31">
      <c r="A44" s="3">
        <v>35</v>
      </c>
      <c r="B44" s="4">
        <v>326.13</v>
      </c>
      <c r="C44" s="4">
        <f>B44-A3</f>
        <v>197.46</v>
      </c>
      <c r="D44" s="5">
        <v>153.434718569174</v>
      </c>
      <c r="E44" s="5">
        <v>153.034718569174</v>
      </c>
      <c r="F44" s="5">
        <v>153.123518569174</v>
      </c>
      <c r="G44" s="5">
        <v>153.012718569174</v>
      </c>
      <c r="H44" s="5">
        <f t="shared" si="0"/>
        <v>153.151418569174</v>
      </c>
      <c r="I44" s="8">
        <f>(C44-C3)/C3</f>
        <v>0.0633852119123269</v>
      </c>
      <c r="J44" s="9">
        <v>0.80625</v>
      </c>
      <c r="K44" s="9"/>
      <c r="M44" s="6"/>
      <c r="N44" s="6"/>
      <c r="O44" s="7"/>
      <c r="P44" s="7"/>
      <c r="Q44" s="7"/>
      <c r="R44" s="7"/>
      <c r="S44" s="7"/>
      <c r="T44" s="11"/>
      <c r="X44" s="14"/>
      <c r="Y44" s="14"/>
      <c r="Z44" s="7"/>
      <c r="AA44" s="7"/>
      <c r="AB44" s="7"/>
      <c r="AC44" s="7"/>
      <c r="AD44" s="7"/>
      <c r="AE44" s="11"/>
    </row>
    <row r="45" ht="15" spans="1:31">
      <c r="A45" s="3">
        <v>36</v>
      </c>
      <c r="B45" s="4">
        <v>324.83</v>
      </c>
      <c r="C45" s="4">
        <f>B45-A3</f>
        <v>196.16</v>
      </c>
      <c r="D45" s="5">
        <v>158.18323177138</v>
      </c>
      <c r="E45" s="5">
        <v>157.88323177138</v>
      </c>
      <c r="F45" s="5">
        <v>157.65873177138</v>
      </c>
      <c r="G45" s="5">
        <v>157.75423177138</v>
      </c>
      <c r="H45" s="5">
        <f t="shared" si="0"/>
        <v>157.86985677138</v>
      </c>
      <c r="I45" s="8">
        <f>(C45-C3)/C3</f>
        <v>0.0563842964079916</v>
      </c>
      <c r="J45" s="9">
        <v>0.8125</v>
      </c>
      <c r="K45" s="9"/>
      <c r="M45" s="6"/>
      <c r="N45" s="6"/>
      <c r="O45" s="7"/>
      <c r="P45" s="7"/>
      <c r="Q45" s="7"/>
      <c r="R45" s="7"/>
      <c r="S45" s="7"/>
      <c r="T45" s="11"/>
      <c r="X45" s="14"/>
      <c r="Y45" s="14"/>
      <c r="Z45" s="7"/>
      <c r="AA45" s="7"/>
      <c r="AB45" s="7"/>
      <c r="AC45" s="7"/>
      <c r="AD45" s="7"/>
      <c r="AE45" s="11"/>
    </row>
    <row r="46" ht="15" spans="1:31">
      <c r="A46" s="3">
        <v>37</v>
      </c>
      <c r="B46" s="4">
        <v>323.33</v>
      </c>
      <c r="C46" s="4">
        <f>B46-A3</f>
        <v>194.66</v>
      </c>
      <c r="D46" s="5">
        <v>167.45793061349</v>
      </c>
      <c r="E46" s="5">
        <v>167.35793061349</v>
      </c>
      <c r="F46" s="5">
        <v>167.4213061349</v>
      </c>
      <c r="G46" s="5">
        <v>167.35793061349</v>
      </c>
      <c r="H46" s="5">
        <f t="shared" si="0"/>
        <v>167.398774493842</v>
      </c>
      <c r="I46" s="8">
        <f>(C46-C3)/C3</f>
        <v>0.0483063169799126</v>
      </c>
      <c r="J46" s="9">
        <v>0.81875</v>
      </c>
      <c r="K46" s="9"/>
      <c r="M46" s="6"/>
      <c r="N46" s="6"/>
      <c r="O46" s="7"/>
      <c r="P46" s="7"/>
      <c r="Q46" s="7"/>
      <c r="R46" s="7"/>
      <c r="S46" s="7"/>
      <c r="T46" s="11"/>
      <c r="X46" s="14"/>
      <c r="Y46" s="14"/>
      <c r="Z46" s="7"/>
      <c r="AA46" s="7"/>
      <c r="AB46" s="7"/>
      <c r="AC46" s="7"/>
      <c r="AD46" s="7"/>
      <c r="AE46" s="11"/>
    </row>
    <row r="47" customHeight="1" spans="1:31">
      <c r="A47" s="3">
        <v>38</v>
      </c>
      <c r="B47" s="4">
        <v>321.9</v>
      </c>
      <c r="C47" s="4">
        <f>B47-A3</f>
        <v>193.23</v>
      </c>
      <c r="D47" s="5">
        <v>172.396115690931</v>
      </c>
      <c r="E47" s="5">
        <v>171.996115690931</v>
      </c>
      <c r="F47" s="5">
        <v>171.875915690931</v>
      </c>
      <c r="G47" s="5">
        <v>172.012415690931</v>
      </c>
      <c r="H47" s="5">
        <f t="shared" si="0"/>
        <v>172.070140690931</v>
      </c>
      <c r="I47" s="8">
        <f>(C47-C3)/C3</f>
        <v>0.0406053099251439</v>
      </c>
      <c r="J47" s="9">
        <v>0.825</v>
      </c>
      <c r="K47" s="9"/>
      <c r="M47" s="6"/>
      <c r="N47" s="6"/>
      <c r="O47" s="7"/>
      <c r="P47" s="7"/>
      <c r="Q47" s="7"/>
      <c r="R47" s="7"/>
      <c r="S47" s="7"/>
      <c r="T47" s="11"/>
      <c r="X47" s="14"/>
      <c r="Y47" s="14"/>
      <c r="Z47" s="7"/>
      <c r="AA47" s="7"/>
      <c r="AB47" s="7"/>
      <c r="AC47" s="7"/>
      <c r="AD47" s="7"/>
      <c r="AE47" s="11"/>
    </row>
    <row r="48" ht="15" spans="1:31">
      <c r="A48" s="3">
        <v>39</v>
      </c>
      <c r="B48" s="4">
        <v>320.3</v>
      </c>
      <c r="C48" s="4">
        <f>B48-A3</f>
        <v>191.63</v>
      </c>
      <c r="D48" s="5">
        <v>177.689776402756</v>
      </c>
      <c r="E48" s="5">
        <v>177.489776402756</v>
      </c>
      <c r="F48" s="5">
        <v>177.501276402756</v>
      </c>
      <c r="G48" s="5">
        <v>177.562376402756</v>
      </c>
      <c r="H48" s="5">
        <f t="shared" si="0"/>
        <v>177.560801402756</v>
      </c>
      <c r="I48" s="8">
        <f>(C48-C3)/C3</f>
        <v>0.031988798535193</v>
      </c>
      <c r="J48" s="9">
        <v>0.83125</v>
      </c>
      <c r="K48" s="9"/>
      <c r="M48" s="6"/>
      <c r="N48" s="6"/>
      <c r="O48" s="7"/>
      <c r="P48" s="7"/>
      <c r="Q48" s="7"/>
      <c r="R48" s="7"/>
      <c r="S48" s="7"/>
      <c r="T48" s="11"/>
      <c r="X48" s="14"/>
      <c r="Y48" s="14"/>
      <c r="Z48" s="7"/>
      <c r="AA48" s="7"/>
      <c r="AB48" s="7"/>
      <c r="AC48" s="7"/>
      <c r="AD48" s="7"/>
      <c r="AE48" s="11"/>
    </row>
    <row r="49" ht="15" spans="1:31">
      <c r="A49" s="3">
        <v>40</v>
      </c>
      <c r="B49" s="4">
        <v>318.87</v>
      </c>
      <c r="C49" s="4">
        <f>B49-A3</f>
        <v>190.2</v>
      </c>
      <c r="D49" s="5">
        <v>182.666384317521</v>
      </c>
      <c r="E49" s="5">
        <v>182.366384317521</v>
      </c>
      <c r="F49" s="5">
        <v>182.401284317521</v>
      </c>
      <c r="G49" s="5">
        <v>182.248384317521</v>
      </c>
      <c r="H49" s="5">
        <f t="shared" si="0"/>
        <v>182.420609317521</v>
      </c>
      <c r="I49" s="8">
        <f>(C49-C3)/C3</f>
        <v>0.0242877914804243</v>
      </c>
      <c r="J49" s="9">
        <v>0.8375</v>
      </c>
      <c r="K49" s="9"/>
      <c r="M49" s="6"/>
      <c r="N49" s="6"/>
      <c r="O49" s="7"/>
      <c r="P49" s="7"/>
      <c r="Q49" s="7"/>
      <c r="R49" s="7"/>
      <c r="S49" s="7"/>
      <c r="T49" s="11"/>
      <c r="X49" s="14"/>
      <c r="Y49" s="14"/>
      <c r="Z49" s="7"/>
      <c r="AA49" s="7"/>
      <c r="AB49" s="7"/>
      <c r="AC49" s="7"/>
      <c r="AD49" s="7"/>
      <c r="AE49" s="11"/>
    </row>
    <row r="50" ht="15" spans="1:31">
      <c r="A50" s="3">
        <v>41</v>
      </c>
      <c r="B50" s="4">
        <v>317.47</v>
      </c>
      <c r="C50" s="4">
        <f>B50-A3</f>
        <v>188.8</v>
      </c>
      <c r="D50" s="5">
        <v>184.255170980147</v>
      </c>
      <c r="E50" s="5">
        <v>184.055170980147</v>
      </c>
      <c r="F50" s="5">
        <v>184.042517098014</v>
      </c>
      <c r="G50" s="5">
        <v>184.102370980147</v>
      </c>
      <c r="H50" s="5">
        <f t="shared" si="0"/>
        <v>184.113807509614</v>
      </c>
      <c r="I50" s="8">
        <f>(C50-C3)/C3</f>
        <v>0.0167483440142173</v>
      </c>
      <c r="J50" s="9">
        <v>0.84375</v>
      </c>
      <c r="K50" s="9"/>
      <c r="M50" s="6"/>
      <c r="N50" s="6"/>
      <c r="O50" s="7"/>
      <c r="P50" s="7"/>
      <c r="Q50" s="7"/>
      <c r="R50" s="7"/>
      <c r="S50" s="7"/>
      <c r="T50" s="11"/>
      <c r="X50" s="14"/>
      <c r="Y50" s="14"/>
      <c r="Z50" s="7"/>
      <c r="AA50" s="7"/>
      <c r="AB50" s="7"/>
      <c r="AC50" s="7"/>
      <c r="AD50" s="7"/>
      <c r="AE50" s="11"/>
    </row>
    <row r="51" ht="15" spans="1:31">
      <c r="A51" s="3">
        <v>42</v>
      </c>
      <c r="B51" s="4">
        <v>316.63</v>
      </c>
      <c r="C51" s="4">
        <f>B51-A3</f>
        <v>187.96</v>
      </c>
      <c r="D51" s="5">
        <v>187.886366296079</v>
      </c>
      <c r="E51" s="5">
        <v>187.686366296079</v>
      </c>
      <c r="F51" s="5">
        <v>187.752106629607</v>
      </c>
      <c r="G51" s="5">
        <v>187.852166296079</v>
      </c>
      <c r="H51" s="5">
        <f t="shared" si="0"/>
        <v>187.794251379461</v>
      </c>
      <c r="I51" s="8">
        <f>(C51-C3)/C3</f>
        <v>0.0122246755344929</v>
      </c>
      <c r="J51" s="9">
        <v>0.849305555555556</v>
      </c>
      <c r="K51" s="9"/>
      <c r="M51" s="6"/>
      <c r="N51" s="6"/>
      <c r="O51" s="7"/>
      <c r="P51" s="7"/>
      <c r="Q51" s="7"/>
      <c r="R51" s="7"/>
      <c r="S51" s="7"/>
      <c r="T51" s="11"/>
      <c r="X51" s="14"/>
      <c r="Y51" s="14"/>
      <c r="Z51" s="7"/>
      <c r="AA51" s="7"/>
      <c r="AB51" s="7"/>
      <c r="AC51" s="7"/>
      <c r="AD51" s="7"/>
      <c r="AE51" s="11"/>
    </row>
    <row r="52" ht="15" spans="1:31">
      <c r="A52" s="3">
        <v>43</v>
      </c>
      <c r="B52" s="4">
        <v>315.89</v>
      </c>
      <c r="C52" s="4">
        <f>B52-A3</f>
        <v>187.22</v>
      </c>
      <c r="D52" s="5">
        <v>200.002264772493</v>
      </c>
      <c r="E52" s="5">
        <v>199.942264772493</v>
      </c>
      <c r="F52" s="5">
        <v>199.782584647724</v>
      </c>
      <c r="G52" s="5">
        <v>199.975364772493</v>
      </c>
      <c r="H52" s="5">
        <f t="shared" si="0"/>
        <v>199.925619741301</v>
      </c>
      <c r="I52" s="8">
        <f>(C52-C3)/C3</f>
        <v>0.00823953901664049</v>
      </c>
      <c r="J52" s="9">
        <v>0.855555555555556</v>
      </c>
      <c r="K52" s="9"/>
      <c r="M52" s="6"/>
      <c r="N52" s="6"/>
      <c r="O52" s="7"/>
      <c r="P52" s="7"/>
      <c r="Q52" s="7"/>
      <c r="R52" s="7"/>
      <c r="S52" s="7"/>
      <c r="T52" s="11"/>
      <c r="X52" s="14"/>
      <c r="Y52" s="14"/>
      <c r="Z52" s="7"/>
      <c r="AA52" s="7"/>
      <c r="AB52" s="7"/>
      <c r="AC52" s="7"/>
      <c r="AD52" s="7"/>
      <c r="AE52" s="11"/>
    </row>
    <row r="53" ht="15" spans="1:31">
      <c r="A53" s="3">
        <v>44</v>
      </c>
      <c r="B53" s="4">
        <v>314.36</v>
      </c>
      <c r="C53" s="4">
        <f>B53-A3</f>
        <v>185.69</v>
      </c>
      <c r="D53" s="5">
        <v>203.206017807798</v>
      </c>
      <c r="E53" s="5">
        <v>202.806017807798</v>
      </c>
      <c r="F53" s="5">
        <v>203.112317807798</v>
      </c>
      <c r="G53" s="5">
        <v>202.916217807798</v>
      </c>
      <c r="H53" s="5">
        <f t="shared" si="0"/>
        <v>203.010142807798</v>
      </c>
      <c r="I53" s="8">
        <f>(C53-C3)/C3</f>
        <v>0</v>
      </c>
      <c r="J53" s="9">
        <v>0.864583333333333</v>
      </c>
      <c r="K53" s="9"/>
      <c r="M53" s="6"/>
      <c r="N53" s="6"/>
      <c r="O53" s="7"/>
      <c r="P53" s="7"/>
      <c r="Q53" s="7"/>
      <c r="R53" s="7"/>
      <c r="S53" s="7"/>
      <c r="T53" s="11"/>
      <c r="X53" s="14"/>
      <c r="Y53" s="14"/>
      <c r="Z53" s="7"/>
      <c r="AA53" s="7"/>
      <c r="AB53" s="7"/>
      <c r="AC53" s="7"/>
      <c r="AD53" s="7"/>
      <c r="AE53" s="11"/>
    </row>
    <row r="54" spans="2:31">
      <c r="B54" s="6"/>
      <c r="C54" s="6"/>
      <c r="D54" s="7"/>
      <c r="E54" s="7"/>
      <c r="F54" s="7"/>
      <c r="G54" s="7"/>
      <c r="H54" s="7"/>
      <c r="I54" s="11"/>
      <c r="J54" s="12"/>
      <c r="K54" s="12"/>
      <c r="M54" s="6"/>
      <c r="N54" s="6"/>
      <c r="O54" s="7"/>
      <c r="P54" s="7"/>
      <c r="Q54" s="7"/>
      <c r="R54" s="7"/>
      <c r="S54" s="7"/>
      <c r="T54" s="11"/>
      <c r="X54" s="14"/>
      <c r="Y54" s="14"/>
      <c r="Z54" s="7"/>
      <c r="AA54" s="7"/>
      <c r="AB54" s="7"/>
      <c r="AC54" s="7"/>
      <c r="AD54" s="7"/>
      <c r="AE54" s="11"/>
    </row>
    <row r="55" spans="2:31">
      <c r="B55" s="6"/>
      <c r="C55" s="6"/>
      <c r="D55" s="7"/>
      <c r="E55" s="7"/>
      <c r="F55" s="7"/>
      <c r="G55" s="7"/>
      <c r="H55" s="7"/>
      <c r="I55" s="11"/>
      <c r="J55" s="12"/>
      <c r="K55" s="12"/>
      <c r="M55" s="6"/>
      <c r="N55" s="6"/>
      <c r="O55" s="7"/>
      <c r="P55" s="7"/>
      <c r="Q55" s="7"/>
      <c r="R55" s="7"/>
      <c r="S55" s="7"/>
      <c r="T55" s="11"/>
      <c r="X55" s="14"/>
      <c r="Y55" s="14"/>
      <c r="Z55" s="7"/>
      <c r="AA55" s="7"/>
      <c r="AB55" s="7"/>
      <c r="AC55" s="7"/>
      <c r="AD55" s="7"/>
      <c r="AE55" s="11"/>
    </row>
    <row r="56" spans="2:31">
      <c r="B56" s="6"/>
      <c r="C56" s="6"/>
      <c r="D56" s="7"/>
      <c r="E56" s="7"/>
      <c r="F56" s="7"/>
      <c r="G56" s="7"/>
      <c r="H56" s="7"/>
      <c r="I56" s="11"/>
      <c r="J56" s="12"/>
      <c r="K56" s="12"/>
      <c r="M56" s="6"/>
      <c r="N56" s="6"/>
      <c r="O56" s="7"/>
      <c r="P56" s="7"/>
      <c r="Q56" s="7"/>
      <c r="R56" s="7"/>
      <c r="S56" s="7"/>
      <c r="T56" s="11"/>
      <c r="X56" s="14"/>
      <c r="Y56" s="14"/>
      <c r="Z56" s="7"/>
      <c r="AA56" s="7"/>
      <c r="AB56" s="7"/>
      <c r="AC56" s="7"/>
      <c r="AD56" s="7"/>
      <c r="AE56" s="11"/>
    </row>
    <row r="57" spans="2:31">
      <c r="B57" s="6"/>
      <c r="C57" s="6"/>
      <c r="D57" s="7"/>
      <c r="E57" s="7"/>
      <c r="F57" s="7"/>
      <c r="G57" s="7"/>
      <c r="H57" s="7"/>
      <c r="I57" s="11"/>
      <c r="J57" s="12"/>
      <c r="K57" s="12"/>
      <c r="M57" s="6"/>
      <c r="N57" s="6"/>
      <c r="O57" s="7"/>
      <c r="P57" s="7"/>
      <c r="Q57" s="7"/>
      <c r="R57" s="7"/>
      <c r="S57" s="7"/>
      <c r="T57" s="11"/>
      <c r="X57" s="14"/>
      <c r="Y57" s="14"/>
      <c r="Z57" s="7"/>
      <c r="AA57" s="7"/>
      <c r="AB57" s="7"/>
      <c r="AC57" s="7"/>
      <c r="AD57" s="7"/>
      <c r="AE57" s="11"/>
    </row>
    <row r="58" spans="2:31">
      <c r="B58" s="6"/>
      <c r="C58" s="6"/>
      <c r="D58" s="7"/>
      <c r="E58" s="7"/>
      <c r="F58" s="7"/>
      <c r="G58" s="7"/>
      <c r="H58" s="7"/>
      <c r="I58" s="11"/>
      <c r="J58" s="12"/>
      <c r="K58" s="12"/>
      <c r="M58" s="6"/>
      <c r="N58" s="6"/>
      <c r="O58" s="7"/>
      <c r="P58" s="7"/>
      <c r="Q58" s="7"/>
      <c r="R58" s="7"/>
      <c r="S58" s="7"/>
      <c r="T58" s="11"/>
      <c r="X58" s="14"/>
      <c r="Y58" s="14"/>
      <c r="Z58" s="7"/>
      <c r="AA58" s="7"/>
      <c r="AB58" s="7"/>
      <c r="AC58" s="7"/>
      <c r="AD58" s="7"/>
      <c r="AE58" s="11"/>
    </row>
    <row r="59" spans="2:31">
      <c r="B59" s="6"/>
      <c r="C59" s="6"/>
      <c r="D59" s="7"/>
      <c r="E59" s="7"/>
      <c r="F59" s="7"/>
      <c r="G59" s="7"/>
      <c r="H59" s="7"/>
      <c r="I59" s="11"/>
      <c r="J59" s="12"/>
      <c r="K59" s="12"/>
      <c r="M59" s="6"/>
      <c r="N59" s="6"/>
      <c r="O59" s="7"/>
      <c r="P59" s="7"/>
      <c r="Q59" s="7"/>
      <c r="R59" s="7"/>
      <c r="S59" s="7"/>
      <c r="T59" s="11"/>
      <c r="X59" s="14"/>
      <c r="Y59" s="14"/>
      <c r="Z59" s="7"/>
      <c r="AA59" s="7"/>
      <c r="AB59" s="7"/>
      <c r="AC59" s="7"/>
      <c r="AD59" s="7"/>
      <c r="AE59" s="11"/>
    </row>
    <row r="60" spans="2:31">
      <c r="B60" s="6"/>
      <c r="C60" s="6"/>
      <c r="D60" s="7"/>
      <c r="E60" s="7"/>
      <c r="F60" s="7"/>
      <c r="G60" s="7"/>
      <c r="H60" s="7"/>
      <c r="I60" s="11"/>
      <c r="J60" s="12"/>
      <c r="K60" s="12"/>
      <c r="M60" s="6"/>
      <c r="N60" s="6"/>
      <c r="O60" s="7"/>
      <c r="P60" s="7"/>
      <c r="Q60" s="7"/>
      <c r="R60" s="7"/>
      <c r="S60" s="7"/>
      <c r="T60" s="11"/>
      <c r="X60" s="14"/>
      <c r="Y60" s="14"/>
      <c r="Z60" s="7"/>
      <c r="AA60" s="7"/>
      <c r="AB60" s="7"/>
      <c r="AC60" s="7"/>
      <c r="AD60" s="7"/>
      <c r="AE60" s="11"/>
    </row>
    <row r="61" spans="10:31">
      <c r="J61" s="13"/>
      <c r="M61" s="6"/>
      <c r="N61" s="6"/>
      <c r="O61" s="7"/>
      <c r="P61" s="7"/>
      <c r="Q61" s="7"/>
      <c r="R61" s="7"/>
      <c r="S61" s="7"/>
      <c r="T61" s="11"/>
      <c r="X61" s="14"/>
      <c r="Y61" s="14"/>
      <c r="Z61" s="7"/>
      <c r="AA61" s="7"/>
      <c r="AB61" s="7"/>
      <c r="AC61" s="7"/>
      <c r="AD61" s="7"/>
      <c r="AE61" s="11"/>
    </row>
    <row r="62" spans="2:31">
      <c r="B62" s="6"/>
      <c r="C62" s="6"/>
      <c r="D62" s="7"/>
      <c r="E62" s="7"/>
      <c r="F62" s="7"/>
      <c r="G62" s="7"/>
      <c r="H62" s="7"/>
      <c r="I62" s="11"/>
      <c r="M62" s="6"/>
      <c r="N62" s="6"/>
      <c r="O62" s="7"/>
      <c r="P62" s="7"/>
      <c r="Q62" s="7"/>
      <c r="R62" s="7"/>
      <c r="S62" s="7"/>
      <c r="T62" s="11"/>
      <c r="X62" s="14"/>
      <c r="Y62" s="14"/>
      <c r="Z62" s="7"/>
      <c r="AA62" s="7"/>
      <c r="AB62" s="7"/>
      <c r="AC62" s="7"/>
      <c r="AD62" s="7"/>
      <c r="AE62" s="11">
        <v>0.268895348837209</v>
      </c>
    </row>
    <row r="63" spans="2:31">
      <c r="B63" s="6"/>
      <c r="C63" s="6"/>
      <c r="D63" s="7"/>
      <c r="E63" s="7"/>
      <c r="F63" s="7"/>
      <c r="G63" s="7"/>
      <c r="H63" s="7"/>
      <c r="I63" s="11"/>
      <c r="M63" s="6"/>
      <c r="N63" s="6"/>
      <c r="O63" s="7"/>
      <c r="P63" s="7"/>
      <c r="Q63" s="7"/>
      <c r="R63" s="7"/>
      <c r="S63" s="7"/>
      <c r="T63" s="11"/>
      <c r="X63" s="14"/>
      <c r="Y63" s="14"/>
      <c r="Z63" s="7"/>
      <c r="AA63" s="7"/>
      <c r="AB63" s="7"/>
      <c r="AC63" s="7"/>
      <c r="AD63" s="7"/>
      <c r="AE63" s="11">
        <v>0.255813953488372</v>
      </c>
    </row>
    <row r="64" spans="2:31">
      <c r="B64" s="6"/>
      <c r="C64" s="6"/>
      <c r="D64" s="7"/>
      <c r="E64" s="7"/>
      <c r="F64" s="7"/>
      <c r="G64" s="7"/>
      <c r="H64" s="7"/>
      <c r="I64" s="11"/>
      <c r="M64" s="6"/>
      <c r="N64" s="6"/>
      <c r="O64" s="7"/>
      <c r="P64" s="7"/>
      <c r="Q64" s="7"/>
      <c r="R64" s="7"/>
      <c r="S64" s="7"/>
      <c r="T64" s="11"/>
      <c r="X64" s="14"/>
      <c r="Y64" s="14"/>
      <c r="Z64" s="7"/>
      <c r="AA64" s="7"/>
      <c r="AB64" s="7"/>
      <c r="AC64" s="7"/>
      <c r="AD64" s="7"/>
      <c r="AE64" s="11">
        <v>0.247093023255814</v>
      </c>
    </row>
    <row r="65" spans="2:31">
      <c r="B65" s="6"/>
      <c r="C65" s="6"/>
      <c r="D65" s="7"/>
      <c r="E65" s="7"/>
      <c r="F65" s="7"/>
      <c r="G65" s="7"/>
      <c r="H65" s="7"/>
      <c r="I65" s="11"/>
      <c r="M65" s="6"/>
      <c r="N65" s="6"/>
      <c r="O65" s="7"/>
      <c r="P65" s="7"/>
      <c r="Q65" s="7"/>
      <c r="R65" s="7"/>
      <c r="S65" s="7"/>
      <c r="T65" s="11"/>
      <c r="X65" s="14"/>
      <c r="Y65" s="14"/>
      <c r="Z65" s="7"/>
      <c r="AA65" s="7"/>
      <c r="AB65" s="7"/>
      <c r="AC65" s="7"/>
      <c r="AD65" s="7"/>
      <c r="AE65" s="11">
        <v>0.239825581395349</v>
      </c>
    </row>
    <row r="66" spans="2:31">
      <c r="B66" s="6"/>
      <c r="C66" s="6"/>
      <c r="D66" s="7"/>
      <c r="E66" s="7"/>
      <c r="F66" s="7"/>
      <c r="G66" s="7"/>
      <c r="H66" s="7"/>
      <c r="I66" s="11"/>
      <c r="M66" s="6"/>
      <c r="N66" s="6"/>
      <c r="O66" s="7"/>
      <c r="P66" s="7"/>
      <c r="Q66" s="7"/>
      <c r="R66" s="7"/>
      <c r="S66" s="7"/>
      <c r="T66" s="11"/>
      <c r="X66" s="14"/>
      <c r="Y66" s="14"/>
      <c r="Z66" s="7"/>
      <c r="AA66" s="7"/>
      <c r="AB66" s="7"/>
      <c r="AC66" s="7"/>
      <c r="AD66" s="7"/>
      <c r="AE66" s="11">
        <v>0.234011627906977</v>
      </c>
    </row>
    <row r="67" spans="2:31">
      <c r="B67" s="6"/>
      <c r="C67" s="6"/>
      <c r="D67" s="7"/>
      <c r="E67" s="7"/>
      <c r="F67" s="7"/>
      <c r="G67" s="7"/>
      <c r="H67" s="7"/>
      <c r="I67" s="11"/>
      <c r="M67" s="6"/>
      <c r="N67" s="6"/>
      <c r="O67" s="7"/>
      <c r="P67" s="7"/>
      <c r="Q67" s="7"/>
      <c r="R67" s="7"/>
      <c r="S67" s="7"/>
      <c r="T67" s="11"/>
      <c r="X67" s="14"/>
      <c r="Y67" s="14"/>
      <c r="Z67" s="7"/>
      <c r="AA67" s="7"/>
      <c r="AB67" s="7"/>
      <c r="AC67" s="7"/>
      <c r="AD67" s="7"/>
      <c r="AE67" s="11">
        <v>0.219476744186046</v>
      </c>
    </row>
    <row r="68" spans="2:31">
      <c r="B68" s="6"/>
      <c r="C68" s="6"/>
      <c r="D68" s="7"/>
      <c r="E68" s="7"/>
      <c r="F68" s="7"/>
      <c r="G68" s="7"/>
      <c r="H68" s="7"/>
      <c r="I68" s="11"/>
      <c r="M68" s="6"/>
      <c r="N68" s="6"/>
      <c r="O68" s="7"/>
      <c r="P68" s="7"/>
      <c r="Q68" s="7"/>
      <c r="R68" s="7"/>
      <c r="S68" s="7"/>
      <c r="T68" s="11"/>
      <c r="X68" s="14"/>
      <c r="Y68" s="14"/>
      <c r="Z68" s="7"/>
      <c r="AA68" s="7"/>
      <c r="AB68" s="7"/>
      <c r="AC68" s="7"/>
      <c r="AD68" s="7"/>
      <c r="AE68" s="11">
        <v>0.204941860465116</v>
      </c>
    </row>
    <row r="69" spans="2:31">
      <c r="B69" s="6"/>
      <c r="C69" s="6"/>
      <c r="D69" s="7"/>
      <c r="E69" s="7"/>
      <c r="F69" s="7"/>
      <c r="G69" s="7"/>
      <c r="H69" s="7"/>
      <c r="I69" s="11"/>
      <c r="M69" s="6"/>
      <c r="N69" s="6"/>
      <c r="O69" s="7"/>
      <c r="P69" s="7"/>
      <c r="Q69" s="7"/>
      <c r="R69" s="7"/>
      <c r="S69" s="7"/>
      <c r="T69" s="11"/>
      <c r="X69" s="14"/>
      <c r="Y69" s="14"/>
      <c r="Z69" s="7"/>
      <c r="AA69" s="7"/>
      <c r="AB69" s="7"/>
      <c r="AC69" s="7"/>
      <c r="AD69" s="7"/>
      <c r="AE69" s="11">
        <v>0.197674418604651</v>
      </c>
    </row>
    <row r="70" spans="2:31">
      <c r="B70" s="6"/>
      <c r="C70" s="6"/>
      <c r="D70" s="7"/>
      <c r="E70" s="7"/>
      <c r="F70" s="7"/>
      <c r="G70" s="7"/>
      <c r="H70" s="7"/>
      <c r="I70" s="11"/>
      <c r="M70" s="6"/>
      <c r="N70" s="6"/>
      <c r="O70" s="7"/>
      <c r="P70" s="7"/>
      <c r="Q70" s="7"/>
      <c r="R70" s="7"/>
      <c r="S70" s="7"/>
      <c r="T70" s="11"/>
      <c r="X70" s="14"/>
      <c r="Y70" s="14"/>
      <c r="Z70" s="7"/>
      <c r="AA70" s="7"/>
      <c r="AB70" s="7"/>
      <c r="AC70" s="7"/>
      <c r="AD70" s="7"/>
      <c r="AE70" s="11">
        <v>0.180232558139535</v>
      </c>
    </row>
    <row r="71" spans="2:31">
      <c r="B71" s="6"/>
      <c r="C71" s="6"/>
      <c r="D71" s="7"/>
      <c r="E71" s="7"/>
      <c r="F71" s="7"/>
      <c r="G71" s="7"/>
      <c r="H71" s="7"/>
      <c r="I71" s="11"/>
      <c r="M71" s="6"/>
      <c r="N71" s="6"/>
      <c r="O71" s="7"/>
      <c r="P71" s="7"/>
      <c r="Q71" s="7"/>
      <c r="R71" s="7"/>
      <c r="S71" s="7"/>
      <c r="T71" s="11"/>
      <c r="X71" s="14"/>
      <c r="Y71" s="14"/>
      <c r="Z71" s="7"/>
      <c r="AA71" s="7"/>
      <c r="AB71" s="7"/>
      <c r="AC71" s="7"/>
      <c r="AD71" s="7"/>
      <c r="AE71" s="11">
        <v>0.167151162790698</v>
      </c>
    </row>
    <row r="72" spans="2:31">
      <c r="B72" s="6"/>
      <c r="C72" s="6"/>
      <c r="D72" s="7"/>
      <c r="E72" s="7"/>
      <c r="F72" s="7"/>
      <c r="G72" s="7"/>
      <c r="H72" s="7"/>
      <c r="I72" s="11"/>
      <c r="M72" s="6"/>
      <c r="N72" s="6"/>
      <c r="O72" s="7"/>
      <c r="P72" s="7"/>
      <c r="Q72" s="7"/>
      <c r="R72" s="7"/>
      <c r="S72" s="7"/>
      <c r="T72" s="11"/>
      <c r="X72" s="14"/>
      <c r="Y72" s="14"/>
      <c r="Z72" s="7"/>
      <c r="AA72" s="7"/>
      <c r="AB72" s="7"/>
      <c r="AC72" s="7"/>
      <c r="AD72" s="7"/>
      <c r="AE72" s="11">
        <v>0.15406976744186</v>
      </c>
    </row>
    <row r="73" spans="2:31">
      <c r="B73" s="6"/>
      <c r="C73" s="6"/>
      <c r="D73" s="7"/>
      <c r="E73" s="7"/>
      <c r="F73" s="7"/>
      <c r="G73" s="7"/>
      <c r="H73" s="7"/>
      <c r="I73" s="11"/>
      <c r="M73" s="6"/>
      <c r="N73" s="6"/>
      <c r="O73" s="7"/>
      <c r="P73" s="7"/>
      <c r="Q73" s="7"/>
      <c r="R73" s="7"/>
      <c r="S73" s="7"/>
      <c r="T73" s="11"/>
      <c r="X73" s="14"/>
      <c r="Y73" s="14"/>
      <c r="Z73" s="7"/>
      <c r="AA73" s="7"/>
      <c r="AB73" s="7"/>
      <c r="AC73" s="7"/>
      <c r="AD73" s="7"/>
      <c r="AE73" s="11">
        <v>0.142441860465116</v>
      </c>
    </row>
    <row r="74" spans="2:31">
      <c r="B74" s="6"/>
      <c r="C74" s="6"/>
      <c r="D74" s="7"/>
      <c r="E74" s="7"/>
      <c r="F74" s="7"/>
      <c r="G74" s="7"/>
      <c r="H74" s="7"/>
      <c r="I74" s="11"/>
      <c r="M74" s="6"/>
      <c r="N74" s="6"/>
      <c r="O74" s="7"/>
      <c r="P74" s="7"/>
      <c r="Q74" s="7"/>
      <c r="R74" s="7"/>
      <c r="S74" s="7"/>
      <c r="T74" s="11"/>
      <c r="X74" s="14"/>
      <c r="Y74" s="14"/>
      <c r="Z74" s="7"/>
      <c r="AA74" s="7"/>
      <c r="AB74" s="7"/>
      <c r="AC74" s="7"/>
      <c r="AD74" s="7"/>
      <c r="AE74" s="11">
        <v>0.129360465116279</v>
      </c>
    </row>
    <row r="75" spans="2:31">
      <c r="B75" s="6"/>
      <c r="C75" s="6"/>
      <c r="D75" s="7"/>
      <c r="E75" s="7"/>
      <c r="F75" s="7"/>
      <c r="G75" s="7"/>
      <c r="H75" s="7"/>
      <c r="I75" s="11"/>
      <c r="M75" s="6"/>
      <c r="N75" s="6"/>
      <c r="O75" s="7"/>
      <c r="P75" s="7"/>
      <c r="Q75" s="7"/>
      <c r="R75" s="7"/>
      <c r="S75" s="7"/>
      <c r="T75" s="11"/>
      <c r="X75" s="14"/>
      <c r="Y75" s="14"/>
      <c r="Z75" s="7"/>
      <c r="AA75" s="7"/>
      <c r="AB75" s="7"/>
      <c r="AC75" s="7"/>
      <c r="AD75" s="7"/>
      <c r="AE75" s="11">
        <v>0.113372093023256</v>
      </c>
    </row>
    <row r="76" spans="2:31">
      <c r="B76" s="6"/>
      <c r="C76" s="6"/>
      <c r="D76" s="7"/>
      <c r="E76" s="7"/>
      <c r="F76" s="7"/>
      <c r="G76" s="7"/>
      <c r="H76" s="7"/>
      <c r="I76" s="11"/>
      <c r="M76" s="6"/>
      <c r="N76" s="6"/>
      <c r="O76" s="7"/>
      <c r="P76" s="7"/>
      <c r="Q76" s="7"/>
      <c r="R76" s="7"/>
      <c r="S76" s="7"/>
      <c r="T76" s="11"/>
      <c r="X76" s="14"/>
      <c r="Y76" s="14"/>
      <c r="Z76" s="7"/>
      <c r="AA76" s="7"/>
      <c r="AB76" s="7"/>
      <c r="AC76" s="7"/>
      <c r="AD76" s="7"/>
      <c r="AE76" s="11">
        <v>0.0959302325581395</v>
      </c>
    </row>
    <row r="77" spans="2:31">
      <c r="B77" s="6"/>
      <c r="C77" s="6"/>
      <c r="D77" s="7"/>
      <c r="E77" s="7"/>
      <c r="F77" s="7"/>
      <c r="G77" s="7"/>
      <c r="H77" s="7"/>
      <c r="I77" s="11"/>
      <c r="M77" s="6"/>
      <c r="N77" s="6"/>
      <c r="O77" s="7"/>
      <c r="P77" s="7"/>
      <c r="Q77" s="7"/>
      <c r="R77" s="7"/>
      <c r="S77" s="7"/>
      <c r="T77" s="11"/>
      <c r="X77" s="14"/>
      <c r="Y77" s="14"/>
      <c r="Z77" s="7"/>
      <c r="AA77" s="7"/>
      <c r="AB77" s="7"/>
      <c r="AC77" s="7"/>
      <c r="AD77" s="7"/>
      <c r="AE77" s="11">
        <v>0.0813953488372092</v>
      </c>
    </row>
    <row r="78" spans="2:31">
      <c r="B78" s="6"/>
      <c r="C78" s="6"/>
      <c r="D78" s="7"/>
      <c r="E78" s="7"/>
      <c r="F78" s="7"/>
      <c r="G78" s="7"/>
      <c r="H78" s="7"/>
      <c r="I78" s="11"/>
      <c r="M78" s="6"/>
      <c r="N78" s="6"/>
      <c r="O78" s="7"/>
      <c r="P78" s="7"/>
      <c r="Q78" s="7"/>
      <c r="R78" s="7"/>
      <c r="S78" s="7"/>
      <c r="T78" s="11"/>
      <c r="X78" s="14"/>
      <c r="Y78" s="14"/>
      <c r="Z78" s="7"/>
      <c r="AA78" s="7"/>
      <c r="AB78" s="7"/>
      <c r="AC78" s="7"/>
      <c r="AD78" s="7"/>
      <c r="AE78" s="11">
        <v>0.0712209302325582</v>
      </c>
    </row>
    <row r="79" spans="2:31">
      <c r="B79" s="6"/>
      <c r="C79" s="6"/>
      <c r="D79" s="7"/>
      <c r="E79" s="7"/>
      <c r="F79" s="7"/>
      <c r="G79" s="7"/>
      <c r="H79" s="7"/>
      <c r="I79" s="11"/>
      <c r="M79" s="6"/>
      <c r="N79" s="6"/>
      <c r="O79" s="7"/>
      <c r="P79" s="7"/>
      <c r="Q79" s="7"/>
      <c r="R79" s="7"/>
      <c r="S79" s="7"/>
      <c r="T79" s="11"/>
      <c r="X79" s="14"/>
      <c r="Y79" s="14"/>
      <c r="Z79" s="7"/>
      <c r="AA79" s="7"/>
      <c r="AB79" s="7"/>
      <c r="AC79" s="7"/>
      <c r="AD79" s="7"/>
      <c r="AE79" s="11">
        <v>0.0595930232558139</v>
      </c>
    </row>
    <row r="80" spans="2:31">
      <c r="B80" s="6"/>
      <c r="C80" s="6"/>
      <c r="D80" s="7"/>
      <c r="E80" s="7"/>
      <c r="F80" s="7"/>
      <c r="G80" s="7"/>
      <c r="H80" s="7"/>
      <c r="I80" s="11"/>
      <c r="M80" s="6"/>
      <c r="N80" s="6"/>
      <c r="O80" s="7"/>
      <c r="P80" s="7"/>
      <c r="Q80" s="7"/>
      <c r="R80" s="7"/>
      <c r="S80" s="7"/>
      <c r="T80" s="11"/>
      <c r="X80" s="14"/>
      <c r="Y80" s="14"/>
      <c r="Z80" s="7"/>
      <c r="AA80" s="7"/>
      <c r="AB80" s="7"/>
      <c r="AC80" s="7"/>
      <c r="AD80" s="7"/>
      <c r="AE80" s="11">
        <v>0.0421511627906978</v>
      </c>
    </row>
    <row r="81" spans="2:31">
      <c r="B81" s="6"/>
      <c r="C81" s="6"/>
      <c r="D81" s="7"/>
      <c r="E81" s="7"/>
      <c r="F81" s="7"/>
      <c r="G81" s="7"/>
      <c r="H81" s="7"/>
      <c r="I81" s="11"/>
      <c r="M81" s="6"/>
      <c r="N81" s="6"/>
      <c r="O81" s="7"/>
      <c r="P81" s="7"/>
      <c r="Q81" s="7"/>
      <c r="R81" s="7"/>
      <c r="S81" s="7"/>
      <c r="T81" s="11"/>
      <c r="X81" s="14"/>
      <c r="Y81" s="14"/>
      <c r="Z81" s="7"/>
      <c r="AA81" s="7"/>
      <c r="AB81" s="7"/>
      <c r="AC81" s="7"/>
      <c r="AD81" s="7"/>
      <c r="AE81" s="11">
        <v>0.0283</v>
      </c>
    </row>
    <row r="82" spans="2:31">
      <c r="B82" s="6"/>
      <c r="C82" s="6"/>
      <c r="D82" s="7"/>
      <c r="E82" s="7"/>
      <c r="F82" s="7"/>
      <c r="G82" s="7"/>
      <c r="H82" s="7"/>
      <c r="I82" s="11"/>
      <c r="M82" s="6"/>
      <c r="N82" s="6"/>
      <c r="O82" s="7"/>
      <c r="P82" s="7"/>
      <c r="Q82" s="7"/>
      <c r="R82" s="7"/>
      <c r="S82" s="7"/>
      <c r="X82" s="14"/>
      <c r="Y82" s="14"/>
      <c r="Z82" s="7"/>
      <c r="AA82" s="7"/>
      <c r="AB82" s="7"/>
      <c r="AC82" s="7"/>
      <c r="AD82" s="7"/>
      <c r="AE82" s="11">
        <v>0.0153</v>
      </c>
    </row>
    <row r="83" spans="2:31">
      <c r="B83" s="6"/>
      <c r="C83" s="6"/>
      <c r="D83" s="7"/>
      <c r="E83" s="7"/>
      <c r="F83" s="7"/>
      <c r="G83" s="7"/>
      <c r="H83" s="7"/>
      <c r="I83" s="11"/>
      <c r="X83" s="14"/>
      <c r="Y83" s="14"/>
      <c r="Z83" s="7"/>
      <c r="AA83" s="7"/>
      <c r="AB83" s="7"/>
      <c r="AC83" s="7"/>
      <c r="AD83" s="7"/>
      <c r="AE83" s="11">
        <v>0</v>
      </c>
    </row>
    <row r="84" spans="2:31">
      <c r="B84" s="6"/>
      <c r="C84" s="6"/>
      <c r="D84" s="7"/>
      <c r="E84" s="7"/>
      <c r="F84" s="7"/>
      <c r="G84" s="7"/>
      <c r="H84" s="7"/>
      <c r="I84" s="11"/>
      <c r="X84" s="14"/>
      <c r="Y84" s="14"/>
      <c r="Z84" s="7"/>
      <c r="AA84" s="7"/>
      <c r="AB84" s="7"/>
      <c r="AC84" s="7"/>
      <c r="AD84" s="7"/>
      <c r="AE84" s="11"/>
    </row>
    <row r="85" spans="2:31">
      <c r="B85" s="6"/>
      <c r="C85" s="6"/>
      <c r="D85" s="7"/>
      <c r="E85" s="7"/>
      <c r="F85" s="7"/>
      <c r="G85" s="7"/>
      <c r="H85" s="7"/>
      <c r="I85" s="11"/>
      <c r="X85" s="14"/>
      <c r="Y85" s="14"/>
      <c r="Z85" s="7"/>
      <c r="AA85" s="7"/>
      <c r="AB85" s="7"/>
      <c r="AC85" s="7"/>
      <c r="AD85" s="7"/>
      <c r="AE85" s="11"/>
    </row>
    <row r="86" spans="2:31">
      <c r="B86" s="6"/>
      <c r="C86" s="6"/>
      <c r="D86" s="7"/>
      <c r="E86" s="7"/>
      <c r="F86" s="7"/>
      <c r="G86" s="7"/>
      <c r="H86" s="7"/>
      <c r="I86" s="11"/>
      <c r="J86" s="7"/>
      <c r="K86" s="11"/>
      <c r="L86" s="7"/>
      <c r="M86" s="11"/>
      <c r="O86" s="11"/>
      <c r="X86" s="14"/>
      <c r="Y86" s="14"/>
      <c r="Z86" s="7"/>
      <c r="AA86" s="7"/>
      <c r="AB86" s="7"/>
      <c r="AC86" s="7"/>
      <c r="AD86" s="7"/>
      <c r="AE86" s="11"/>
    </row>
    <row r="87" spans="2:30">
      <c r="B87" s="6"/>
      <c r="C87" s="6"/>
      <c r="D87" s="7"/>
      <c r="E87" s="7"/>
      <c r="F87" s="7"/>
      <c r="G87" s="7"/>
      <c r="H87" s="7"/>
      <c r="I87" s="11"/>
      <c r="J87" s="7"/>
      <c r="K87" s="11"/>
      <c r="L87" s="7"/>
      <c r="M87" s="11"/>
      <c r="O87" s="11"/>
      <c r="X87" s="14"/>
      <c r="Y87" s="14"/>
      <c r="Z87" s="7"/>
      <c r="AA87" s="7"/>
      <c r="AB87" s="7"/>
      <c r="AC87" s="7"/>
      <c r="AD87" s="7"/>
    </row>
    <row r="88" spans="2:30">
      <c r="B88" s="6"/>
      <c r="C88" s="6"/>
      <c r="D88" s="7"/>
      <c r="E88" s="7"/>
      <c r="F88" s="7"/>
      <c r="G88" s="7"/>
      <c r="H88" s="7"/>
      <c r="I88" s="11"/>
      <c r="J88" s="7"/>
      <c r="K88" s="11"/>
      <c r="L88" s="7"/>
      <c r="M88" s="11"/>
      <c r="O88" s="11"/>
      <c r="X88" s="14"/>
      <c r="Y88" s="14"/>
      <c r="Z88" s="7"/>
      <c r="AA88" s="7"/>
      <c r="AB88" s="7"/>
      <c r="AC88" s="7"/>
      <c r="AD88" s="7"/>
    </row>
    <row r="89" spans="2:30">
      <c r="B89" s="6"/>
      <c r="C89" s="6"/>
      <c r="D89" s="7"/>
      <c r="E89" s="7"/>
      <c r="F89" s="7"/>
      <c r="G89" s="7"/>
      <c r="H89" s="7"/>
      <c r="I89" s="11"/>
      <c r="J89" s="7"/>
      <c r="K89" s="11"/>
      <c r="L89" s="7"/>
      <c r="M89" s="11"/>
      <c r="O89" s="11"/>
      <c r="X89" s="14"/>
      <c r="Y89" s="14"/>
      <c r="Z89" s="7"/>
      <c r="AA89" s="7"/>
      <c r="AB89" s="7"/>
      <c r="AC89" s="7"/>
      <c r="AD89" s="7"/>
    </row>
    <row r="90" spans="4:30">
      <c r="D90" s="7"/>
      <c r="E90" s="7"/>
      <c r="F90" s="7"/>
      <c r="G90" s="7"/>
      <c r="H90" s="7"/>
      <c r="I90" s="11"/>
      <c r="J90" s="7"/>
      <c r="K90" s="11"/>
      <c r="L90" s="7"/>
      <c r="M90" s="11"/>
      <c r="O90" s="11"/>
      <c r="Z90" s="7"/>
      <c r="AA90" s="7"/>
      <c r="AB90" s="7"/>
      <c r="AC90" s="7"/>
      <c r="AD90" s="7"/>
    </row>
    <row r="91" spans="4:30">
      <c r="D91" s="7"/>
      <c r="E91" s="7"/>
      <c r="F91" s="7"/>
      <c r="G91" s="7"/>
      <c r="H91" s="7"/>
      <c r="I91" s="11"/>
      <c r="J91" s="7"/>
      <c r="K91" s="11"/>
      <c r="L91" s="7"/>
      <c r="M91" s="11"/>
      <c r="O91" s="11"/>
      <c r="Z91" s="7"/>
      <c r="AA91" s="7"/>
      <c r="AB91" s="7"/>
      <c r="AC91" s="7"/>
      <c r="AD91" s="7"/>
    </row>
    <row r="92" spans="4:30">
      <c r="D92" s="7"/>
      <c r="E92" s="7"/>
      <c r="F92" s="7"/>
      <c r="G92" s="7"/>
      <c r="H92" s="7"/>
      <c r="I92" s="11"/>
      <c r="J92" s="7"/>
      <c r="K92" s="11"/>
      <c r="L92" s="7"/>
      <c r="M92" s="11"/>
      <c r="O92" s="11"/>
      <c r="Z92" s="7"/>
      <c r="AA92" s="7"/>
      <c r="AB92" s="7"/>
      <c r="AC92" s="7"/>
      <c r="AD92" s="7"/>
    </row>
    <row r="93" spans="4:30">
      <c r="D93" s="7"/>
      <c r="E93" s="7"/>
      <c r="F93" s="7"/>
      <c r="G93" s="7"/>
      <c r="H93" s="7"/>
      <c r="I93" s="11"/>
      <c r="J93" s="7"/>
      <c r="K93" s="11"/>
      <c r="L93" s="7"/>
      <c r="M93" s="11"/>
      <c r="O93" s="11"/>
      <c r="Z93" s="7"/>
      <c r="AA93" s="7"/>
      <c r="AB93" s="7"/>
      <c r="AC93" s="7"/>
      <c r="AD93" s="7"/>
    </row>
    <row r="94" spans="4:30">
      <c r="D94" s="7"/>
      <c r="E94" s="7"/>
      <c r="F94" s="7"/>
      <c r="G94" s="7"/>
      <c r="H94" s="7"/>
      <c r="I94" s="11"/>
      <c r="J94" s="7"/>
      <c r="K94" s="11"/>
      <c r="L94" s="7"/>
      <c r="M94" s="11"/>
      <c r="O94" s="11"/>
      <c r="Z94" s="7"/>
      <c r="AA94" s="7"/>
      <c r="AB94" s="7"/>
      <c r="AC94" s="7"/>
      <c r="AD94" s="7"/>
    </row>
    <row r="95" spans="4:15">
      <c r="D95" s="7"/>
      <c r="E95" s="7"/>
      <c r="F95" s="7"/>
      <c r="G95" s="7"/>
      <c r="H95" s="7"/>
      <c r="I95" s="11"/>
      <c r="J95" s="7"/>
      <c r="K95" s="11"/>
      <c r="L95" s="7"/>
      <c r="M95" s="11"/>
      <c r="O95" s="11"/>
    </row>
    <row r="96" spans="4:15">
      <c r="D96" s="7"/>
      <c r="E96" s="7"/>
      <c r="F96" s="7"/>
      <c r="G96" s="7"/>
      <c r="H96" s="7"/>
      <c r="I96" s="11"/>
      <c r="J96" s="7"/>
      <c r="K96" s="11"/>
      <c r="L96" s="7"/>
      <c r="M96" s="11"/>
      <c r="O96" s="11"/>
    </row>
    <row r="97" spans="4:15">
      <c r="D97" s="7"/>
      <c r="E97" s="7"/>
      <c r="F97" s="7"/>
      <c r="G97" s="7"/>
      <c r="H97" s="7"/>
      <c r="I97" s="11"/>
      <c r="J97" s="7"/>
      <c r="K97" s="11"/>
      <c r="L97" s="7"/>
      <c r="M97" s="11"/>
      <c r="O97" s="11"/>
    </row>
    <row r="98" spans="4:15">
      <c r="D98" s="7"/>
      <c r="E98" s="7"/>
      <c r="F98" s="7"/>
      <c r="G98" s="7"/>
      <c r="H98" s="7"/>
      <c r="I98" s="11"/>
      <c r="J98" s="7"/>
      <c r="K98" s="11"/>
      <c r="L98" s="7"/>
      <c r="M98" s="11"/>
      <c r="O98" s="11"/>
    </row>
    <row r="99" spans="4:15">
      <c r="D99" s="7"/>
      <c r="E99" s="7"/>
      <c r="F99" s="7"/>
      <c r="G99" s="7"/>
      <c r="H99" s="7"/>
      <c r="I99" s="11"/>
      <c r="J99" s="7"/>
      <c r="K99" s="11"/>
      <c r="L99" s="7"/>
      <c r="M99" s="11"/>
      <c r="O99" s="11"/>
    </row>
    <row r="100" spans="4:15">
      <c r="D100" s="7"/>
      <c r="E100" s="7"/>
      <c r="F100" s="7"/>
      <c r="G100" s="7"/>
      <c r="H100" s="7"/>
      <c r="I100" s="11"/>
      <c r="J100" s="7"/>
      <c r="K100" s="11"/>
      <c r="L100" s="7"/>
      <c r="M100" s="11"/>
      <c r="O100" s="11"/>
    </row>
    <row r="101" spans="4:15">
      <c r="D101" s="7"/>
      <c r="E101" s="7"/>
      <c r="F101" s="7"/>
      <c r="G101" s="7"/>
      <c r="H101" s="7"/>
      <c r="I101" s="11"/>
      <c r="J101" s="7"/>
      <c r="K101" s="11"/>
      <c r="L101" s="7"/>
      <c r="M101" s="11"/>
      <c r="O101" s="11"/>
    </row>
    <row r="102" spans="4:15">
      <c r="D102" s="7"/>
      <c r="E102" s="7"/>
      <c r="F102" s="7"/>
      <c r="G102" s="7"/>
      <c r="H102" s="7"/>
      <c r="I102" s="11"/>
      <c r="J102" s="7"/>
      <c r="K102" s="11"/>
      <c r="L102" s="7"/>
      <c r="M102" s="11"/>
      <c r="O102" s="11"/>
    </row>
    <row r="103" spans="4:15">
      <c r="D103" s="7"/>
      <c r="E103" s="7"/>
      <c r="F103" s="7"/>
      <c r="G103" s="7"/>
      <c r="H103" s="7"/>
      <c r="I103" s="11"/>
      <c r="J103" s="7"/>
      <c r="K103" s="11"/>
      <c r="L103" s="7"/>
      <c r="M103" s="11"/>
      <c r="O103" s="11"/>
    </row>
    <row r="104" spans="4:15">
      <c r="D104" s="7"/>
      <c r="E104" s="7"/>
      <c r="F104" s="7"/>
      <c r="G104" s="7"/>
      <c r="H104" s="7"/>
      <c r="I104" s="11"/>
      <c r="J104" s="7"/>
      <c r="K104" s="11"/>
      <c r="L104" s="7"/>
      <c r="M104" s="11"/>
      <c r="O104" s="11"/>
    </row>
    <row r="105" spans="4:15">
      <c r="D105" s="7"/>
      <c r="E105" s="7"/>
      <c r="F105" s="7"/>
      <c r="G105" s="7"/>
      <c r="H105" s="7"/>
      <c r="I105" s="11"/>
      <c r="J105" s="7"/>
      <c r="K105" s="11"/>
      <c r="L105" s="7"/>
      <c r="M105" s="11"/>
      <c r="O105" s="11"/>
    </row>
    <row r="106" spans="4:15">
      <c r="D106" s="7"/>
      <c r="E106" s="7"/>
      <c r="F106" s="7"/>
      <c r="G106" s="7"/>
      <c r="H106" s="7"/>
      <c r="I106" s="11"/>
      <c r="J106" s="7"/>
      <c r="K106" s="11"/>
      <c r="L106" s="7"/>
      <c r="M106" s="11"/>
      <c r="O106" s="1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森屿</cp:lastModifiedBy>
  <dcterms:created xsi:type="dcterms:W3CDTF">2021-12-13T07:42:00Z</dcterms:created>
  <dcterms:modified xsi:type="dcterms:W3CDTF">2023-09-11T07:06:07Z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15B1194FC04548F899197913B5CE773E</vt:lpwstr>
  </property>
  <property fmtid="{D5CDD505-2E9C-101B-9397-08002B2CF9AE}" pid="3" name="KSOProductBuildVer">
    <vt:lpwstr>2052-12.1.0.15374</vt:lpwstr>
  </property>
</Properties>
</file>