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<sst xmlns="http://schemas.openxmlformats.org/spreadsheetml/2006/main" count="17" uniqueCount="16">
  <si>
    <t>Bowl 1</t>
  </si>
  <si>
    <t>Xs82</t>
  </si>
  <si>
    <t>Bowl weight:</t>
  </si>
  <si>
    <t>Bowl + dirt:</t>
  </si>
  <si>
    <t>Dry soil:</t>
  </si>
  <si>
    <t>number:</t>
  </si>
  <si>
    <t>soil:</t>
  </si>
  <si>
    <t>Cluster centroid value 1:</t>
  </si>
  <si>
    <t>Cluster centroid value 2:</t>
  </si>
  <si>
    <t>Cluster centroid value 3:</t>
  </si>
  <si>
    <t>Cluster centroid value 4:</t>
  </si>
  <si>
    <t>Cluster centroid mean:</t>
  </si>
  <si>
    <t>Water content:</t>
  </si>
  <si>
    <t>Time:</t>
  </si>
  <si>
    <t>start</t>
  </si>
  <si>
    <t xml:space="preserve"> 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</si>
</sst>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0.0_ "/>
  </numFmts>
  <fonts count="21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8"/>
  <sheetViews>
    <sheetView tabSelected="1" zoomScale="115" zoomScaleNormal="115" topLeftCell="F30" workbookViewId="0">
      <selection activeCell="M46" sqref="M46"/>
    </sheetView>
  </sheetViews>
  <sheetFormatPr defaultColWidth="9" defaultRowHeight="13.5"/>
  <cols>
    <col min="1" max="1" width="12.275" style="1" customWidth="1"/>
    <col min="2" max="2" width="21.85" style="1" customWidth="1"/>
    <col min="3" max="3" width="11.85" style="1" customWidth="1"/>
    <col min="4" max="4" width="28.0333333333333" style="1" customWidth="1"/>
    <col min="5" max="5" width="29.0166666666667" style="1" customWidth="1"/>
    <col min="6" max="6" width="33.15" style="1" customWidth="1"/>
    <col min="7" max="7" width="43.8" style="1" customWidth="1"/>
    <col min="8" max="8" width="26.3" style="1" customWidth="1"/>
    <col min="9" max="9" width="28.2583333333333" style="1" customWidth="1"/>
    <col min="10" max="10" width="9.33333333333333" style="1"/>
    <col min="11" max="11" width="9" style="1"/>
    <col min="12" max="12" width="9.33333333333333" style="1"/>
    <col min="13" max="13" width="10.775" style="1" customWidth="1"/>
    <col min="14" max="14" width="10.8833333333333" style="1" customWidth="1"/>
    <col min="15" max="15" width="19.1083333333333" style="1" customWidth="1"/>
    <col min="16" max="16" width="17.4416666666667" style="1" customWidth="1"/>
    <col min="17" max="17" width="17.775" style="1" customWidth="1"/>
    <col min="18" max="18" width="16.3333333333333" style="1" customWidth="1"/>
    <col min="19" max="19" width="15.2166666666667" style="1" customWidth="1"/>
    <col min="20" max="20" width="11" style="1" customWidth="1"/>
    <col min="21" max="21" width="10.2166666666667" style="1" customWidth="1"/>
    <col min="22" max="25" width="9" style="1"/>
    <col min="26" max="26" width="16.6666666666667" style="1" customWidth="1"/>
    <col min="27" max="28" width="18.6666666666667" style="1" customWidth="1"/>
    <col min="29" max="29" width="16.1083333333333" style="1" customWidth="1"/>
    <col min="30" max="30" width="16" style="1" customWidth="1"/>
    <col min="31" max="31" width="9.88333333333333" style="1" customWidth="1"/>
    <col min="32" max="16384" width="9" style="1"/>
  </cols>
  <sheetData>
    <row r="1" ht="15" spans="1:3">
      <c r="A1" s="2" t="s">
        <v>0</v>
      </c>
      <c r="B1" s="2" t="s">
        <v>1</v>
      </c>
      <c r="C1" s="2"/>
    </row>
    <row r="2" ht="15" spans="1:3">
      <c r="A2" s="2" t="s">
        <v>2</v>
      </c>
      <c r="B2" s="2" t="s">
        <v>3</v>
      </c>
      <c r="C2" s="2" t="s">
        <v>4</v>
      </c>
    </row>
    <row r="3" ht="15" spans="1:14">
      <c r="A3" s="3">
        <v>107.51</v>
      </c>
      <c r="B3" s="3">
        <v>212.42</v>
      </c>
      <c r="C3" s="3">
        <f>B3-A3</f>
        <v>104.91</v>
      </c>
      <c r="L3" s="5"/>
      <c r="M3" s="5"/>
      <c r="N3" s="5"/>
    </row>
    <row r="9" ht="15" spans="1:12">
      <c r="A9" s="2" t="s">
        <v>5</v>
      </c>
      <c r="B9" s="2" t="s">
        <v>3</v>
      </c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2" t="s">
        <v>13</v>
      </c>
      <c r="K9" s="2"/>
      <c r="L9" s="2"/>
    </row>
    <row r="10" ht="15" spans="1:31">
      <c r="A10" s="2">
        <v>1</v>
      </c>
      <c r="B10" s="3">
        <v>244.42</v>
      </c>
      <c r="C10" s="3">
        <f>B10-A3</f>
        <v>136.91</v>
      </c>
      <c r="D10" s="4">
        <v>37.7026303538175</v>
      </c>
      <c r="E10" s="4">
        <v>37.3955281418658</v>
      </c>
      <c r="F10" s="4">
        <v>40.107197238859</v>
      </c>
      <c r="G10" s="4">
        <v>42.5735323989437</v>
      </c>
      <c r="H10" s="4">
        <f>AVERAGE(D10,E10,F10,G10)</f>
        <v>39.4447220333715</v>
      </c>
      <c r="I10" s="7">
        <f>(C10-C3)/C3</f>
        <v>0.305023353350491</v>
      </c>
      <c r="J10" s="8">
        <v>0.553472222222222</v>
      </c>
      <c r="K10" s="2"/>
      <c r="L10" s="2"/>
      <c r="M10" s="5"/>
      <c r="N10" s="5"/>
      <c r="O10" s="6"/>
      <c r="P10" s="6"/>
      <c r="Q10" s="6"/>
      <c r="R10" s="6"/>
      <c r="S10" s="6"/>
      <c r="T10" s="9"/>
      <c r="X10" s="10"/>
      <c r="Y10" s="10"/>
      <c r="Z10" s="6"/>
      <c r="AA10" s="6"/>
      <c r="AB10" s="6"/>
      <c r="AC10" s="6"/>
      <c r="AD10" s="6"/>
      <c r="AE10" s="9"/>
    </row>
    <row r="11" ht="15" spans="1:31">
      <c r="A11" s="2">
        <v>2</v>
      </c>
      <c r="B11" s="3">
        <v>243.82</v>
      </c>
      <c r="C11" s="3">
        <f>B11-A3</f>
        <v>136.31</v>
      </c>
      <c r="D11" s="4">
        <v>38.2917196103346</v>
      </c>
      <c r="E11" s="4">
        <v>39.1497175141242</v>
      </c>
      <c r="F11" s="4">
        <v>41.839971907294</v>
      </c>
      <c r="G11" s="4">
        <v>44.0065425264217</v>
      </c>
      <c r="H11" s="4">
        <f>AVERAGE(D11,E11,F11,G11)</f>
        <v>40.8219878895436</v>
      </c>
      <c r="I11" s="7">
        <f>(C11-C3)/C3</f>
        <v>0.299304165475169</v>
      </c>
      <c r="J11" s="8">
        <v>0.561805555555556</v>
      </c>
      <c r="K11" s="2"/>
      <c r="L11" s="2"/>
      <c r="M11" s="5"/>
      <c r="N11" s="5"/>
      <c r="O11" s="6"/>
      <c r="P11" s="6"/>
      <c r="Q11" s="6"/>
      <c r="R11" s="6"/>
      <c r="S11" s="6"/>
      <c r="T11" s="9"/>
      <c r="X11" s="10"/>
      <c r="Y11" s="10"/>
      <c r="Z11" s="6"/>
      <c r="AA11" s="6"/>
      <c r="AB11" s="6"/>
      <c r="AC11" s="6"/>
      <c r="AD11" s="6"/>
      <c r="AE11" s="9"/>
    </row>
    <row r="12" ht="15" spans="1:31">
      <c r="A12" s="2">
        <v>3</v>
      </c>
      <c r="B12" s="3">
        <v>242.85</v>
      </c>
      <c r="C12" s="3">
        <f>B12-A3</f>
        <v>135.34</v>
      </c>
      <c r="D12" s="4">
        <v>39.0697386093604</v>
      </c>
      <c r="E12" s="4">
        <v>39.507348102654</v>
      </c>
      <c r="F12" s="4">
        <v>42.5141031822565</v>
      </c>
      <c r="G12" s="4">
        <v>42.5451</v>
      </c>
      <c r="H12" s="4">
        <f>AVERAGE(D12,E12,F12,G12)</f>
        <v>40.9090724735677</v>
      </c>
      <c r="I12" s="7">
        <f>(C12-C3)/C3</f>
        <v>0.290058145076732</v>
      </c>
      <c r="J12" s="8">
        <v>0.568055555555556</v>
      </c>
      <c r="K12" s="2"/>
      <c r="L12" s="2"/>
      <c r="M12" s="5"/>
      <c r="N12" s="5"/>
      <c r="O12" s="6"/>
      <c r="P12" s="6"/>
      <c r="Q12" s="6"/>
      <c r="R12" s="6"/>
      <c r="S12" s="6"/>
      <c r="T12" s="9"/>
      <c r="X12" s="10"/>
      <c r="Y12" s="10"/>
      <c r="Z12" s="6"/>
      <c r="AA12" s="6"/>
      <c r="AB12" s="6"/>
      <c r="AC12" s="6"/>
      <c r="AD12" s="6"/>
      <c r="AE12" s="9"/>
    </row>
    <row r="13" ht="15" spans="1:31">
      <c r="A13" s="2">
        <v>4</v>
      </c>
      <c r="B13" s="3">
        <v>241.92</v>
      </c>
      <c r="C13" s="3">
        <f>B13-A3</f>
        <v>134.41</v>
      </c>
      <c r="D13" s="4">
        <v>37.2687485214099</v>
      </c>
      <c r="E13" s="4">
        <v>38.640031771247</v>
      </c>
      <c r="F13" s="4">
        <v>39.4137626039271</v>
      </c>
      <c r="G13" s="4">
        <v>40.1314502987506</v>
      </c>
      <c r="H13" s="4">
        <v>38.2635</v>
      </c>
      <c r="I13" s="7">
        <f>(C13-C3)/C3</f>
        <v>0.281193403869984</v>
      </c>
      <c r="J13" s="8">
        <v>0.572916666666667</v>
      </c>
      <c r="K13" s="2" t="s">
        <v>14</v>
      </c>
      <c r="L13" s="2"/>
      <c r="M13" s="5"/>
      <c r="N13" s="5"/>
      <c r="O13" s="6"/>
      <c r="P13" s="6"/>
      <c r="Q13" s="6"/>
      <c r="R13" s="6"/>
      <c r="S13" s="6"/>
      <c r="T13" s="9"/>
      <c r="X13" s="10"/>
      <c r="Y13" s="10"/>
      <c r="Z13" s="6"/>
      <c r="AA13" s="6"/>
      <c r="AB13" s="6"/>
      <c r="AC13" s="6"/>
      <c r="AD13" s="6"/>
      <c r="AE13" s="9"/>
    </row>
    <row r="14" ht="15" spans="1:31">
      <c r="A14" s="2">
        <v>5</v>
      </c>
      <c r="B14" s="3">
        <v>241.25</v>
      </c>
      <c r="C14" s="3">
        <f>B14-A3</f>
        <v>133.74</v>
      </c>
      <c r="D14" s="4">
        <v>37.8489379375815</v>
      </c>
      <c r="E14" s="4">
        <v>38.5570746170317</v>
      </c>
      <c r="F14" s="4">
        <v>38.8552</v>
      </c>
      <c r="G14" s="4">
        <v>40.2169838945827</v>
      </c>
      <c r="H14" s="4">
        <v>38.3695</v>
      </c>
      <c r="I14" s="7">
        <f>(C14-C3)/C3</f>
        <v>0.274806977409208</v>
      </c>
      <c r="J14" s="8">
        <v>0.576388888888889</v>
      </c>
      <c r="K14" s="2"/>
      <c r="L14" s="2"/>
      <c r="M14" s="5"/>
      <c r="N14" s="5"/>
      <c r="O14" s="6"/>
      <c r="P14" s="6"/>
      <c r="Q14" s="6"/>
      <c r="R14" s="6"/>
      <c r="S14" s="6"/>
      <c r="T14" s="9"/>
      <c r="X14" s="10"/>
      <c r="Y14" s="10"/>
      <c r="Z14" s="6"/>
      <c r="AA14" s="6"/>
      <c r="AB14" s="6"/>
      <c r="AC14" s="6"/>
      <c r="AD14" s="6"/>
      <c r="AE14" s="9"/>
    </row>
    <row r="15" ht="15" spans="1:31">
      <c r="A15" s="2">
        <v>6</v>
      </c>
      <c r="B15" s="3">
        <v>240.53</v>
      </c>
      <c r="C15" s="3">
        <f>B15-A3</f>
        <v>133.02</v>
      </c>
      <c r="D15" s="4">
        <v>37.4028520499108</v>
      </c>
      <c r="E15" s="4">
        <v>38.5672297297297</v>
      </c>
      <c r="F15" s="4">
        <v>39.1222950414245</v>
      </c>
      <c r="G15" s="4">
        <v>39.5491</v>
      </c>
      <c r="H15" s="4">
        <v>38.3604</v>
      </c>
      <c r="I15" s="7">
        <f>(C15-C3)/C3</f>
        <v>0.267943951958822</v>
      </c>
      <c r="J15" s="8">
        <v>0.580555555555556</v>
      </c>
      <c r="K15" s="2"/>
      <c r="L15" s="2"/>
      <c r="M15" s="5"/>
      <c r="N15" s="5"/>
      <c r="O15" s="6"/>
      <c r="P15" s="6"/>
      <c r="Q15" s="6"/>
      <c r="R15" s="6"/>
      <c r="S15" s="6"/>
      <c r="T15" s="9"/>
      <c r="X15" s="10"/>
      <c r="Y15" s="10"/>
      <c r="Z15" s="6"/>
      <c r="AA15" s="6"/>
      <c r="AB15" s="6"/>
      <c r="AC15" s="6"/>
      <c r="AD15" s="6"/>
      <c r="AE15" s="9"/>
    </row>
    <row r="16" ht="15" spans="1:31">
      <c r="A16" s="2">
        <v>7</v>
      </c>
      <c r="B16" s="3">
        <v>239.88</v>
      </c>
      <c r="C16" s="3">
        <f>B16-A3</f>
        <v>132.37</v>
      </c>
      <c r="D16" s="4">
        <v>37.220297605208</v>
      </c>
      <c r="E16" s="4">
        <v>38.5788250912711</v>
      </c>
      <c r="F16" s="4">
        <v>38.5907549527039</v>
      </c>
      <c r="G16" s="4">
        <v>39.7902219140083</v>
      </c>
      <c r="H16" s="4">
        <v>38.545</v>
      </c>
      <c r="I16" s="7">
        <f>(C16-C3)/C3</f>
        <v>0.26174816509389</v>
      </c>
      <c r="J16" s="8">
        <v>0.584027777777778</v>
      </c>
      <c r="K16" s="2"/>
      <c r="L16" s="2"/>
      <c r="M16" s="5"/>
      <c r="N16" s="5"/>
      <c r="O16" s="6"/>
      <c r="P16" s="6"/>
      <c r="Q16" s="6"/>
      <c r="R16" s="6"/>
      <c r="S16" s="6"/>
      <c r="T16" s="9"/>
      <c r="X16" s="10"/>
      <c r="Y16" s="10"/>
      <c r="Z16" s="6"/>
      <c r="AA16" s="6"/>
      <c r="AB16" s="6"/>
      <c r="AC16" s="6"/>
      <c r="AD16" s="6"/>
      <c r="AE16" s="9"/>
    </row>
    <row r="17" ht="15" spans="1:31">
      <c r="A17" s="2">
        <v>8</v>
      </c>
      <c r="B17" s="3">
        <v>239.12</v>
      </c>
      <c r="C17" s="3">
        <f>B17-A3</f>
        <v>131.61</v>
      </c>
      <c r="D17" s="4">
        <v>37.3606628870475</v>
      </c>
      <c r="E17" s="4">
        <v>38.6059280855199</v>
      </c>
      <c r="F17" s="4">
        <v>38.5880743982494</v>
      </c>
      <c r="G17" s="4">
        <v>40.8020780105603</v>
      </c>
      <c r="H17" s="4">
        <v>38.8392</v>
      </c>
      <c r="I17" s="7">
        <f>(C17-C3)/C3</f>
        <v>0.254503860451816</v>
      </c>
      <c r="J17" s="8">
        <v>0.5875</v>
      </c>
      <c r="K17" s="2"/>
      <c r="L17" s="2"/>
      <c r="M17" s="5"/>
      <c r="N17" s="5"/>
      <c r="O17" s="6"/>
      <c r="P17" s="6"/>
      <c r="Q17" s="6"/>
      <c r="R17" s="6"/>
      <c r="S17" s="6"/>
      <c r="T17" s="9"/>
      <c r="X17" s="10"/>
      <c r="Y17" s="10"/>
      <c r="Z17" s="6"/>
      <c r="AA17" s="6"/>
      <c r="AB17" s="6"/>
      <c r="AC17" s="6"/>
      <c r="AD17" s="6"/>
      <c r="AE17" s="9"/>
    </row>
    <row r="18" ht="15" spans="1:31">
      <c r="A18" s="2">
        <v>9</v>
      </c>
      <c r="B18" s="3">
        <v>238.35</v>
      </c>
      <c r="C18" s="3">
        <f>B18-A3</f>
        <v>130.84</v>
      </c>
      <c r="D18" s="4">
        <v>38.4972677595628</v>
      </c>
      <c r="E18" s="4">
        <v>38.5719486823855</v>
      </c>
      <c r="F18" s="4">
        <v>39.1811344019728</v>
      </c>
      <c r="G18" s="4">
        <v>39.8004853527474</v>
      </c>
      <c r="H18" s="4">
        <v>39.0127</v>
      </c>
      <c r="I18" s="7">
        <f>(C18-C3)/C3</f>
        <v>0.24716423601182</v>
      </c>
      <c r="J18" s="8">
        <v>0.591666666666667</v>
      </c>
      <c r="K18" s="2"/>
      <c r="L18" s="2"/>
      <c r="M18" s="5"/>
      <c r="N18" s="5"/>
      <c r="O18" s="6"/>
      <c r="P18" s="6"/>
      <c r="Q18" s="6"/>
      <c r="R18" s="6"/>
      <c r="S18" s="6"/>
      <c r="T18" s="9"/>
      <c r="X18" s="10"/>
      <c r="Y18" s="10"/>
      <c r="Z18" s="6"/>
      <c r="AA18" s="6"/>
      <c r="AB18" s="6"/>
      <c r="AC18" s="6"/>
      <c r="AD18" s="6"/>
      <c r="AE18" s="9"/>
    </row>
    <row r="19" ht="15" spans="1:31">
      <c r="A19" s="2">
        <v>10</v>
      </c>
      <c r="B19" s="3">
        <v>237.61</v>
      </c>
      <c r="C19" s="3">
        <f>B19-A3</f>
        <v>130.1</v>
      </c>
      <c r="D19" s="4">
        <v>38.5078435963474</v>
      </c>
      <c r="E19" s="4">
        <v>38.0278228321896</v>
      </c>
      <c r="F19" s="4">
        <v>39.2010984895768</v>
      </c>
      <c r="G19" s="4">
        <v>40.9722337339411</v>
      </c>
      <c r="H19" s="4">
        <v>39.1772</v>
      </c>
      <c r="I19" s="7">
        <f>(C19-C3)/C3</f>
        <v>0.24011057096559</v>
      </c>
      <c r="J19" s="8">
        <v>0.595833333333333</v>
      </c>
      <c r="K19" s="2"/>
      <c r="L19" s="2"/>
      <c r="M19" s="5"/>
      <c r="N19" s="5"/>
      <c r="O19" s="6"/>
      <c r="P19" s="6"/>
      <c r="Q19" s="6"/>
      <c r="R19" s="6"/>
      <c r="S19" s="6"/>
      <c r="T19" s="9"/>
      <c r="X19" s="10"/>
      <c r="Y19" s="10"/>
      <c r="Z19" s="6"/>
      <c r="AA19" s="6"/>
      <c r="AB19" s="6"/>
      <c r="AC19" s="6"/>
      <c r="AD19" s="6"/>
      <c r="AE19" s="9"/>
    </row>
    <row r="20" ht="15" spans="1:31">
      <c r="A20" s="2">
        <v>11</v>
      </c>
      <c r="B20" s="3">
        <v>237.05</v>
      </c>
      <c r="C20" s="3">
        <f>B20-A3</f>
        <v>129.54</v>
      </c>
      <c r="D20" s="4">
        <v>38.4957559073181</v>
      </c>
      <c r="E20" s="4">
        <v>38.5500351123595</v>
      </c>
      <c r="F20" s="4">
        <v>39.2393065046823</v>
      </c>
      <c r="G20" s="4">
        <v>40.6353825399884</v>
      </c>
      <c r="H20" s="4">
        <v>39.1301</v>
      </c>
      <c r="I20" s="7">
        <f>(C20-C3)/C3</f>
        <v>0.234772662281956</v>
      </c>
      <c r="J20" s="8">
        <v>0.602083333333333</v>
      </c>
      <c r="K20" s="2"/>
      <c r="L20" s="2"/>
      <c r="M20" s="5"/>
      <c r="N20" s="5"/>
      <c r="O20" s="6"/>
      <c r="P20" s="6"/>
      <c r="Q20" s="6"/>
      <c r="R20" s="6"/>
      <c r="S20" s="6"/>
      <c r="T20" s="9"/>
      <c r="X20" s="10"/>
      <c r="Y20" s="10"/>
      <c r="Z20" s="6"/>
      <c r="AA20" s="6"/>
      <c r="AB20" s="6"/>
      <c r="AC20" s="6"/>
      <c r="AD20" s="6"/>
      <c r="AE20" s="9"/>
    </row>
    <row r="21" ht="15" spans="1:31">
      <c r="A21" s="2">
        <v>12</v>
      </c>
      <c r="B21" s="3">
        <v>236.37</v>
      </c>
      <c r="C21" s="3">
        <f>B21-A3</f>
        <v>128.86</v>
      </c>
      <c r="D21" s="4">
        <v>37.1826498938082</v>
      </c>
      <c r="E21" s="4">
        <v>39.0393631691112</v>
      </c>
      <c r="F21" s="4">
        <v>39.347254073627</v>
      </c>
      <c r="G21" s="4">
        <v>40.9358893777498</v>
      </c>
      <c r="H21" s="4">
        <v>39.2263</v>
      </c>
      <c r="I21" s="7">
        <f>(C21-C3)/C3</f>
        <v>0.228290916023258</v>
      </c>
      <c r="J21" s="8">
        <v>0.606944444444444</v>
      </c>
      <c r="K21" s="2"/>
      <c r="L21" s="2"/>
      <c r="M21" s="5"/>
      <c r="N21" s="5"/>
      <c r="O21" s="6"/>
      <c r="P21" s="6"/>
      <c r="Q21" s="6"/>
      <c r="R21" s="6"/>
      <c r="S21" s="6"/>
      <c r="T21" s="9"/>
      <c r="X21" s="10"/>
      <c r="Y21" s="10"/>
      <c r="Z21" s="6"/>
      <c r="AA21" s="6"/>
      <c r="AB21" s="6"/>
      <c r="AC21" s="6"/>
      <c r="AD21" s="6"/>
      <c r="AE21" s="9"/>
    </row>
    <row r="22" ht="15" spans="1:31">
      <c r="A22" s="2">
        <v>13</v>
      </c>
      <c r="B22" s="3">
        <v>235.46</v>
      </c>
      <c r="C22" s="3">
        <f>B22-A3</f>
        <v>127.95</v>
      </c>
      <c r="D22" s="4">
        <v>37.7335454364684</v>
      </c>
      <c r="E22" s="4">
        <v>38.5933890172383</v>
      </c>
      <c r="F22" s="4">
        <v>38.3082379493793</v>
      </c>
      <c r="G22" s="4">
        <v>39.8594564919022</v>
      </c>
      <c r="H22" s="4">
        <v>39.3237</v>
      </c>
      <c r="I22" s="7">
        <f>(C22-C3)/C3</f>
        <v>0.219616814412354</v>
      </c>
      <c r="J22" s="8">
        <v>0.611805555555556</v>
      </c>
      <c r="K22" s="2"/>
      <c r="L22" s="2"/>
      <c r="M22" s="5"/>
      <c r="N22" s="5"/>
      <c r="O22" s="6"/>
      <c r="P22" s="6"/>
      <c r="Q22" s="6"/>
      <c r="R22" s="6"/>
      <c r="S22" s="6"/>
      <c r="T22" s="9"/>
      <c r="X22" s="10"/>
      <c r="Y22" s="10"/>
      <c r="Z22" s="6"/>
      <c r="AA22" s="6"/>
      <c r="AB22" s="6"/>
      <c r="AC22" s="6"/>
      <c r="AD22" s="6"/>
      <c r="AE22" s="9"/>
    </row>
    <row r="23" ht="15" spans="1:31">
      <c r="A23" s="2">
        <v>14</v>
      </c>
      <c r="B23" s="3">
        <v>234.79</v>
      </c>
      <c r="C23" s="3">
        <f>(B23-A3)</f>
        <v>127.28</v>
      </c>
      <c r="D23" s="4">
        <v>37.4454578620941</v>
      </c>
      <c r="E23" s="4">
        <v>39.231622077609</v>
      </c>
      <c r="F23" s="4">
        <v>39.2797194340307</v>
      </c>
      <c r="G23" s="4">
        <v>41.0323416862115</v>
      </c>
      <c r="H23" s="4">
        <v>39.4473</v>
      </c>
      <c r="I23" s="7">
        <f>(C23-C3)/C3</f>
        <v>0.213230387951578</v>
      </c>
      <c r="J23" s="8">
        <v>0.615972222222222</v>
      </c>
      <c r="K23" s="2"/>
      <c r="L23" s="2"/>
      <c r="M23" s="5"/>
      <c r="N23" s="5"/>
      <c r="O23" s="6"/>
      <c r="P23" s="6"/>
      <c r="Q23" s="6"/>
      <c r="R23" s="6"/>
      <c r="S23" s="6"/>
      <c r="T23" s="9"/>
      <c r="X23" s="10"/>
      <c r="Y23" s="10"/>
      <c r="Z23" s="6"/>
      <c r="AA23" s="6"/>
      <c r="AB23" s="6"/>
      <c r="AC23" s="6"/>
      <c r="AD23" s="6"/>
      <c r="AE23" s="9"/>
    </row>
    <row r="24" ht="15" spans="1:31">
      <c r="A24" s="2">
        <v>15</v>
      </c>
      <c r="B24" s="3">
        <v>234.05</v>
      </c>
      <c r="C24" s="3">
        <f>B24-A3</f>
        <v>126.54</v>
      </c>
      <c r="D24" s="4">
        <v>37.4482895258222</v>
      </c>
      <c r="E24" s="4">
        <v>39.2640408460977</v>
      </c>
      <c r="F24" s="4">
        <v>38.0947916666666</v>
      </c>
      <c r="G24" s="4">
        <v>40.7616</v>
      </c>
      <c r="H24" s="4">
        <v>39.4922</v>
      </c>
      <c r="I24" s="7">
        <f>(C24-C3)/C3</f>
        <v>0.206176722905348</v>
      </c>
      <c r="J24" s="8">
        <v>0.620138888888889</v>
      </c>
      <c r="K24" s="2"/>
      <c r="L24" s="2"/>
      <c r="M24" s="5"/>
      <c r="N24" s="5"/>
      <c r="O24" s="6"/>
      <c r="P24" s="6"/>
      <c r="Q24" s="6"/>
      <c r="R24" s="6"/>
      <c r="S24" s="6"/>
      <c r="T24" s="9"/>
      <c r="X24" s="10"/>
      <c r="Y24" s="10"/>
      <c r="Z24" s="6"/>
      <c r="AA24" s="6"/>
      <c r="AB24" s="6"/>
      <c r="AC24" s="6"/>
      <c r="AD24" s="6"/>
      <c r="AE24" s="9"/>
    </row>
    <row r="25" ht="15" spans="1:31">
      <c r="A25" s="2">
        <v>16</v>
      </c>
      <c r="B25" s="3">
        <v>233.41</v>
      </c>
      <c r="C25" s="3">
        <f>B25-A3</f>
        <v>125.9</v>
      </c>
      <c r="D25" s="4">
        <v>37.2333333333333</v>
      </c>
      <c r="E25" s="4">
        <v>38.9554</v>
      </c>
      <c r="F25" s="4">
        <v>39.5279852766049</v>
      </c>
      <c r="G25" s="4">
        <v>41.2265834076717</v>
      </c>
      <c r="H25" s="4">
        <v>39.4358</v>
      </c>
      <c r="I25" s="7">
        <f>(C25-C3)/C3</f>
        <v>0.200076255838338</v>
      </c>
      <c r="J25" s="8">
        <v>0.625</v>
      </c>
      <c r="K25" s="2"/>
      <c r="L25" s="2"/>
      <c r="M25" s="5"/>
      <c r="N25" s="5"/>
      <c r="O25" s="6"/>
      <c r="P25" s="6"/>
      <c r="Q25" s="6"/>
      <c r="R25" s="6"/>
      <c r="S25" s="6"/>
      <c r="T25" s="9"/>
      <c r="X25" s="10"/>
      <c r="Y25" s="10"/>
      <c r="Z25" s="6"/>
      <c r="AA25" s="6"/>
      <c r="AB25" s="6"/>
      <c r="AC25" s="6"/>
      <c r="AD25" s="6"/>
      <c r="AE25" s="9"/>
    </row>
    <row r="26" ht="15" spans="1:31">
      <c r="A26" s="2">
        <v>17</v>
      </c>
      <c r="B26" s="3">
        <v>232.5</v>
      </c>
      <c r="C26" s="3">
        <f>B26-A3</f>
        <v>124.99</v>
      </c>
      <c r="D26" s="4">
        <v>37.5873365450791</v>
      </c>
      <c r="E26" s="4">
        <v>38.9037</v>
      </c>
      <c r="F26" s="4">
        <v>38.9515</v>
      </c>
      <c r="G26" s="4">
        <v>41.3201933804388</v>
      </c>
      <c r="H26" s="4">
        <v>39.5907</v>
      </c>
      <c r="I26" s="7">
        <f>(C26-C3)/C3</f>
        <v>0.191402154227433</v>
      </c>
      <c r="J26" s="8">
        <v>0.629166666666667</v>
      </c>
      <c r="K26" s="2"/>
      <c r="L26" s="2"/>
      <c r="M26" s="5"/>
      <c r="N26" s="5"/>
      <c r="O26" s="6"/>
      <c r="P26" s="6"/>
      <c r="Q26" s="6"/>
      <c r="R26" s="6"/>
      <c r="S26" s="6"/>
      <c r="T26" s="9"/>
      <c r="X26" s="10"/>
      <c r="Y26" s="10"/>
      <c r="Z26" s="6"/>
      <c r="AA26" s="6"/>
      <c r="AB26" s="6"/>
      <c r="AC26" s="6"/>
      <c r="AD26" s="6"/>
      <c r="AE26" s="9"/>
    </row>
    <row r="27" ht="15" spans="1:31">
      <c r="A27" s="2">
        <v>18</v>
      </c>
      <c r="B27" s="3">
        <v>231.83</v>
      </c>
      <c r="C27" s="3">
        <f>B27-A3</f>
        <v>124.32</v>
      </c>
      <c r="D27" s="4">
        <v>38.5244</v>
      </c>
      <c r="E27" s="4">
        <v>39.2072665462658</v>
      </c>
      <c r="F27" s="4">
        <v>39.8698619008935</v>
      </c>
      <c r="G27" s="4">
        <v>40.8694586767654</v>
      </c>
      <c r="H27" s="4">
        <v>39.6177</v>
      </c>
      <c r="I27" s="7">
        <f>(C27-C3)/C3</f>
        <v>0.185015727766657</v>
      </c>
      <c r="J27" s="8">
        <v>0.633333333333333</v>
      </c>
      <c r="K27" s="2"/>
      <c r="L27" s="2"/>
      <c r="M27" s="5"/>
      <c r="N27" s="5"/>
      <c r="O27" s="6"/>
      <c r="P27" s="6"/>
      <c r="Q27" s="6"/>
      <c r="R27" s="6"/>
      <c r="S27" s="6"/>
      <c r="T27" s="9"/>
      <c r="X27" s="10"/>
      <c r="Y27" s="10"/>
      <c r="Z27" s="6"/>
      <c r="AA27" s="6"/>
      <c r="AB27" s="6"/>
      <c r="AC27" s="6"/>
      <c r="AD27" s="6"/>
      <c r="AE27" s="9"/>
    </row>
    <row r="28" ht="15" spans="1:31">
      <c r="A28" s="2">
        <v>19</v>
      </c>
      <c r="B28" s="3">
        <v>231</v>
      </c>
      <c r="C28" s="3">
        <f>B28-A3</f>
        <v>123.49</v>
      </c>
      <c r="D28" s="4">
        <v>39.9012744911546</v>
      </c>
      <c r="E28" s="4">
        <v>39.4204790267393</v>
      </c>
      <c r="F28" s="4">
        <v>39.7969843834141</v>
      </c>
      <c r="G28" s="4">
        <v>40.0168284789644</v>
      </c>
      <c r="H28" s="4">
        <v>39.7839</v>
      </c>
      <c r="I28" s="7">
        <f>(C28-C3)/C3</f>
        <v>0.177104184539129</v>
      </c>
      <c r="J28" s="8">
        <v>0.6375</v>
      </c>
      <c r="K28" s="2"/>
      <c r="L28" s="2"/>
      <c r="M28" s="5"/>
      <c r="N28" s="5"/>
      <c r="O28" s="6"/>
      <c r="P28" s="6"/>
      <c r="Q28" s="6"/>
      <c r="R28" s="6"/>
      <c r="S28" s="6"/>
      <c r="T28" s="9"/>
      <c r="X28" s="10"/>
      <c r="Y28" s="10"/>
      <c r="Z28" s="6"/>
      <c r="AA28" s="6"/>
      <c r="AB28" s="6"/>
      <c r="AC28" s="6"/>
      <c r="AD28" s="6"/>
      <c r="AE28" s="9"/>
    </row>
    <row r="29" ht="15" spans="1:31">
      <c r="A29" s="2">
        <v>20</v>
      </c>
      <c r="B29" s="3">
        <v>230.43</v>
      </c>
      <c r="C29" s="3">
        <f>B29-A3</f>
        <v>122.92</v>
      </c>
      <c r="D29" s="4">
        <v>38.5750078955679</v>
      </c>
      <c r="E29" s="4">
        <v>39.9196928491441</v>
      </c>
      <c r="F29" s="4">
        <v>39.1521686455052</v>
      </c>
      <c r="G29" s="4">
        <v>40.3832403832403</v>
      </c>
      <c r="H29" s="4">
        <v>39.7075</v>
      </c>
      <c r="I29" s="7">
        <f>(C29-C3)/C3</f>
        <v>0.171670956057573</v>
      </c>
      <c r="J29" s="8">
        <v>0.641666666666667</v>
      </c>
      <c r="K29" s="2"/>
      <c r="L29" s="2"/>
      <c r="M29" s="5"/>
      <c r="N29" s="5"/>
      <c r="O29" s="6"/>
      <c r="P29" s="6"/>
      <c r="Q29" s="6"/>
      <c r="R29" s="6"/>
      <c r="S29" s="6"/>
      <c r="T29" s="9"/>
      <c r="X29" s="10"/>
      <c r="Y29" s="10"/>
      <c r="Z29" s="6"/>
      <c r="AA29" s="6"/>
      <c r="AB29" s="6"/>
      <c r="AC29" s="6"/>
      <c r="AD29" s="6"/>
      <c r="AE29" s="9"/>
    </row>
    <row r="30" ht="15" spans="1:31">
      <c r="A30" s="2">
        <v>21</v>
      </c>
      <c r="B30" s="3">
        <v>229.86</v>
      </c>
      <c r="C30" s="3">
        <f>B30-A3</f>
        <v>122.35</v>
      </c>
      <c r="D30" s="4">
        <v>39.7142549061893</v>
      </c>
      <c r="E30" s="4">
        <v>38.2707923448399</v>
      </c>
      <c r="F30" s="4">
        <v>40.3295371587093</v>
      </c>
      <c r="G30" s="4">
        <v>41.3070101857399</v>
      </c>
      <c r="H30" s="4">
        <v>39.9054</v>
      </c>
      <c r="I30" s="7">
        <f>(C30-C3)/C3</f>
        <v>0.166237727576018</v>
      </c>
      <c r="J30" s="8">
        <v>0.647916666666667</v>
      </c>
      <c r="K30" s="2"/>
      <c r="L30" s="2"/>
      <c r="M30" s="5"/>
      <c r="N30" s="5"/>
      <c r="O30" s="6"/>
      <c r="P30" s="6"/>
      <c r="Q30" s="6"/>
      <c r="R30" s="6"/>
      <c r="S30" s="6"/>
      <c r="T30" s="9"/>
      <c r="X30" s="10"/>
      <c r="Y30" s="10"/>
      <c r="Z30" s="6"/>
      <c r="AA30" s="6"/>
      <c r="AB30" s="6"/>
      <c r="AC30" s="6"/>
      <c r="AD30" s="6"/>
      <c r="AE30" s="9"/>
    </row>
    <row r="31" ht="15" spans="1:31">
      <c r="A31" s="2">
        <v>22</v>
      </c>
      <c r="B31" s="3">
        <v>228.9</v>
      </c>
      <c r="C31" s="3">
        <f>B31-A3</f>
        <v>121.39</v>
      </c>
      <c r="D31" s="4">
        <v>38.8728016359918</v>
      </c>
      <c r="E31" s="4">
        <v>39.7210773311569</v>
      </c>
      <c r="F31" s="4">
        <v>39.7689</v>
      </c>
      <c r="G31" s="4">
        <v>42.2414731115296</v>
      </c>
      <c r="H31" s="4">
        <v>40.1511</v>
      </c>
      <c r="I31" s="7">
        <f>(C31-C3)/C3</f>
        <v>0.157087026975503</v>
      </c>
      <c r="J31" s="8">
        <v>0.652777777777778</v>
      </c>
      <c r="K31" s="2"/>
      <c r="L31" s="2"/>
      <c r="M31" s="5"/>
      <c r="N31" s="5"/>
      <c r="O31" s="6"/>
      <c r="P31" s="6"/>
      <c r="Q31" s="6"/>
      <c r="R31" s="6"/>
      <c r="S31" s="6"/>
      <c r="T31" s="9"/>
      <c r="X31" s="10"/>
      <c r="Y31" s="10"/>
      <c r="Z31" s="6"/>
      <c r="AA31" s="6"/>
      <c r="AB31" s="6"/>
      <c r="AC31" s="6"/>
      <c r="AD31" s="6"/>
      <c r="AE31" s="9"/>
    </row>
    <row r="32" ht="15" spans="1:31">
      <c r="A32" s="2">
        <v>23</v>
      </c>
      <c r="B32" s="3">
        <v>227.98</v>
      </c>
      <c r="C32" s="3">
        <f>B32-A3</f>
        <v>120.47</v>
      </c>
      <c r="D32" s="4">
        <v>39.0206999863815</v>
      </c>
      <c r="E32" s="4">
        <v>40.3304984177215</v>
      </c>
      <c r="F32" s="4">
        <v>39.6124</v>
      </c>
      <c r="G32" s="4">
        <v>42.7716701902748</v>
      </c>
      <c r="H32" s="4">
        <v>40.4338</v>
      </c>
      <c r="I32" s="7">
        <f>(C32-C3)/C3</f>
        <v>0.148317605566676</v>
      </c>
      <c r="J32" s="8">
        <v>0.656944444444444</v>
      </c>
      <c r="K32" s="2"/>
      <c r="L32" s="2"/>
      <c r="M32" s="5"/>
      <c r="N32" s="5"/>
      <c r="O32" s="6"/>
      <c r="P32" s="6"/>
      <c r="Q32" s="6"/>
      <c r="R32" s="6"/>
      <c r="S32" s="6"/>
      <c r="T32" s="9"/>
      <c r="X32" s="10"/>
      <c r="Y32" s="10"/>
      <c r="Z32" s="6"/>
      <c r="AA32" s="6"/>
      <c r="AB32" s="6"/>
      <c r="AC32" s="6"/>
      <c r="AD32" s="6"/>
      <c r="AE32" s="9"/>
    </row>
    <row r="33" ht="15" spans="1:31">
      <c r="A33" s="2">
        <v>24</v>
      </c>
      <c r="B33" s="3">
        <v>227.26</v>
      </c>
      <c r="C33" s="3">
        <f>B33-A3</f>
        <v>119.75</v>
      </c>
      <c r="D33" s="4">
        <v>39.9309359989614</v>
      </c>
      <c r="E33" s="4">
        <v>39.6613737734165</v>
      </c>
      <c r="F33" s="4">
        <v>40.7260273972602</v>
      </c>
      <c r="G33" s="4">
        <v>43.6214277313889</v>
      </c>
      <c r="H33" s="4">
        <v>40.9849</v>
      </c>
      <c r="I33" s="7">
        <f>(C33-C3)/C3</f>
        <v>0.14145458011629</v>
      </c>
      <c r="J33" s="8">
        <v>0.661111111111111</v>
      </c>
      <c r="K33" s="2"/>
      <c r="L33" s="2"/>
      <c r="M33" s="5"/>
      <c r="N33" s="5"/>
      <c r="O33" s="6"/>
      <c r="P33" s="6"/>
      <c r="Q33" s="6"/>
      <c r="R33" s="6"/>
      <c r="S33" s="6"/>
      <c r="T33" s="9"/>
      <c r="X33" s="10"/>
      <c r="Y33" s="10"/>
      <c r="Z33" s="6"/>
      <c r="AA33" s="6"/>
      <c r="AB33" s="6"/>
      <c r="AC33" s="6"/>
      <c r="AD33" s="6"/>
      <c r="AE33" s="9"/>
    </row>
    <row r="34" ht="15" spans="1:31">
      <c r="A34" s="2">
        <v>25</v>
      </c>
      <c r="B34" s="3">
        <v>226.53</v>
      </c>
      <c r="C34" s="3">
        <f>B34-A3</f>
        <v>119.02</v>
      </c>
      <c r="D34" s="4">
        <v>39.4758</v>
      </c>
      <c r="E34" s="4">
        <v>41.1601724688597</v>
      </c>
      <c r="F34" s="4">
        <v>40.8960849369608</v>
      </c>
      <c r="G34" s="4">
        <v>43.6509689727884</v>
      </c>
      <c r="H34" s="4">
        <v>41.2958</v>
      </c>
      <c r="I34" s="7">
        <f>(C34-C3)/C3</f>
        <v>0.134496234867982</v>
      </c>
      <c r="J34" s="8">
        <v>0.665972222222222</v>
      </c>
      <c r="K34" s="2"/>
      <c r="L34" s="2"/>
      <c r="M34" s="5"/>
      <c r="N34" s="5"/>
      <c r="O34" s="6"/>
      <c r="P34" s="6"/>
      <c r="Q34" s="6"/>
      <c r="R34" s="6"/>
      <c r="S34" s="6"/>
      <c r="T34" s="9"/>
      <c r="X34" s="10"/>
      <c r="Y34" s="10"/>
      <c r="Z34" s="6"/>
      <c r="AA34" s="6"/>
      <c r="AB34" s="6"/>
      <c r="AC34" s="6"/>
      <c r="AD34" s="6"/>
      <c r="AE34" s="9"/>
    </row>
    <row r="35" ht="15" spans="1:31">
      <c r="A35" s="2">
        <v>26</v>
      </c>
      <c r="B35" s="3">
        <v>225.72</v>
      </c>
      <c r="C35" s="3">
        <f>B35-A3</f>
        <v>118.21</v>
      </c>
      <c r="D35" s="4">
        <v>39.8791153807665</v>
      </c>
      <c r="E35" s="4">
        <v>40.878881603365</v>
      </c>
      <c r="F35" s="4">
        <v>40.4602421796165</v>
      </c>
      <c r="G35" s="4">
        <v>44.0446938570999</v>
      </c>
      <c r="H35" s="4">
        <v>41.3157</v>
      </c>
      <c r="I35" s="7">
        <f>(C35-C3)/C3</f>
        <v>0.126775331236298</v>
      </c>
      <c r="J35" s="8">
        <v>0.671527777777778</v>
      </c>
      <c r="K35" s="2"/>
      <c r="L35" s="2"/>
      <c r="M35" s="5"/>
      <c r="N35" s="5"/>
      <c r="O35" s="6"/>
      <c r="P35" s="6"/>
      <c r="Q35" s="6"/>
      <c r="R35" s="6"/>
      <c r="S35" s="6"/>
      <c r="T35" s="9"/>
      <c r="X35" s="10"/>
      <c r="Y35" s="10"/>
      <c r="Z35" s="6"/>
      <c r="AA35" s="6"/>
      <c r="AB35" s="6"/>
      <c r="AC35" s="6"/>
      <c r="AD35" s="6"/>
      <c r="AE35" s="9"/>
    </row>
    <row r="36" ht="15" spans="1:31">
      <c r="A36" s="2">
        <v>27</v>
      </c>
      <c r="B36" s="3">
        <v>225.02</v>
      </c>
      <c r="C36" s="3">
        <f>B36-A3</f>
        <v>117.51</v>
      </c>
      <c r="D36" s="4">
        <v>40.3496138802527</v>
      </c>
      <c r="E36" s="4">
        <v>41.3197048877958</v>
      </c>
      <c r="F36" s="4">
        <v>39.7807900852052</v>
      </c>
      <c r="G36" s="4">
        <v>44.3325951278437</v>
      </c>
      <c r="H36" s="4">
        <v>41.4457</v>
      </c>
      <c r="I36" s="7">
        <f>(C36-C3)/C3</f>
        <v>0.120102945381756</v>
      </c>
      <c r="J36" s="8">
        <v>0.677083333333333</v>
      </c>
      <c r="K36" s="2"/>
      <c r="L36" s="2"/>
      <c r="M36" s="5"/>
      <c r="N36" s="5"/>
      <c r="O36" s="6"/>
      <c r="P36" s="6"/>
      <c r="Q36" s="6"/>
      <c r="R36" s="6"/>
      <c r="S36" s="6" t="s">
        <v>15</v>
      </c>
      <c r="T36" s="9"/>
      <c r="X36" s="10"/>
      <c r="Y36" s="10"/>
      <c r="Z36" s="6"/>
      <c r="AA36" s="6"/>
      <c r="AB36" s="6"/>
      <c r="AC36" s="6"/>
      <c r="AD36" s="6"/>
      <c r="AE36" s="9"/>
    </row>
    <row r="37" ht="15" spans="1:31">
      <c r="A37" s="2">
        <v>28</v>
      </c>
      <c r="B37" s="3">
        <v>224.18</v>
      </c>
      <c r="C37" s="3">
        <f>B37-A3</f>
        <v>116.67</v>
      </c>
      <c r="D37" s="4">
        <v>39.9313059033989</v>
      </c>
      <c r="E37" s="4">
        <v>41.4218566392479</v>
      </c>
      <c r="F37" s="4">
        <v>40.4053219291993</v>
      </c>
      <c r="G37" s="4">
        <v>45.3347717009533</v>
      </c>
      <c r="H37" s="4">
        <v>41.7733</v>
      </c>
      <c r="I37" s="7">
        <f>(C37-C3)/C3</f>
        <v>0.112096082356306</v>
      </c>
      <c r="J37" s="8">
        <v>0.681944444444444</v>
      </c>
      <c r="K37" s="2"/>
      <c r="L37" s="2"/>
      <c r="M37" s="5"/>
      <c r="N37" s="5"/>
      <c r="O37" s="6"/>
      <c r="P37" s="6"/>
      <c r="Q37" s="6"/>
      <c r="R37" s="6"/>
      <c r="S37" s="6"/>
      <c r="T37" s="9"/>
      <c r="X37" s="10"/>
      <c r="Y37" s="10"/>
      <c r="Z37" s="6"/>
      <c r="AA37" s="6"/>
      <c r="AB37" s="6"/>
      <c r="AC37" s="6"/>
      <c r="AD37" s="6"/>
      <c r="AE37" s="9"/>
    </row>
    <row r="38" ht="15" spans="1:31">
      <c r="A38" s="2">
        <v>29</v>
      </c>
      <c r="B38" s="3">
        <v>223.27</v>
      </c>
      <c r="C38" s="3">
        <f>B38-A3</f>
        <v>115.76</v>
      </c>
      <c r="D38" s="4">
        <v>41.0846975088967</v>
      </c>
      <c r="E38" s="4">
        <v>41.7488170743984</v>
      </c>
      <c r="F38" s="4">
        <v>41.064901793339</v>
      </c>
      <c r="G38" s="4">
        <v>46.1812</v>
      </c>
      <c r="H38" s="4">
        <v>42.5199</v>
      </c>
      <c r="I38" s="7">
        <f>(C38-C3)/C3</f>
        <v>0.103421980745401</v>
      </c>
      <c r="J38" s="8">
        <v>0.6875</v>
      </c>
      <c r="K38" s="2"/>
      <c r="L38" s="2"/>
      <c r="M38" s="5"/>
      <c r="N38" s="5"/>
      <c r="O38" s="6"/>
      <c r="P38" s="6"/>
      <c r="Q38" s="6"/>
      <c r="R38" s="6"/>
      <c r="S38" s="6"/>
      <c r="T38" s="9"/>
      <c r="X38" s="10"/>
      <c r="Y38" s="10"/>
      <c r="Z38" s="6"/>
      <c r="AA38" s="6"/>
      <c r="AB38" s="6"/>
      <c r="AC38" s="6"/>
      <c r="AD38" s="6"/>
      <c r="AE38" s="9"/>
    </row>
    <row r="39" ht="15" spans="1:31">
      <c r="A39" s="2">
        <v>30</v>
      </c>
      <c r="B39" s="3">
        <v>222.76</v>
      </c>
      <c r="C39" s="3">
        <f>B39-A3</f>
        <v>115.25</v>
      </c>
      <c r="D39" s="4">
        <v>41.8128198878869</v>
      </c>
      <c r="E39" s="4">
        <v>41.6461590754588</v>
      </c>
      <c r="F39" s="4">
        <v>41.4284284284284</v>
      </c>
      <c r="G39" s="4">
        <v>46.2768764015301</v>
      </c>
      <c r="H39" s="4">
        <v>42.7911</v>
      </c>
      <c r="I39" s="7">
        <f>(C39-C3)/C3</f>
        <v>0.0985606710513774</v>
      </c>
      <c r="J39" s="8">
        <v>0.708333333333333</v>
      </c>
      <c r="K39" s="2"/>
      <c r="L39" s="2"/>
      <c r="M39" s="5"/>
      <c r="N39" s="5"/>
      <c r="O39" s="6"/>
      <c r="P39" s="6"/>
      <c r="Q39" s="6"/>
      <c r="R39" s="6"/>
      <c r="S39" s="6"/>
      <c r="T39" s="9"/>
      <c r="X39" s="10"/>
      <c r="Y39" s="10"/>
      <c r="Z39" s="6"/>
      <c r="AA39" s="6"/>
      <c r="AB39" s="6"/>
      <c r="AC39" s="6"/>
      <c r="AD39" s="6"/>
      <c r="AE39" s="9"/>
    </row>
    <row r="40" ht="15" spans="1:31">
      <c r="A40" s="2">
        <v>32</v>
      </c>
      <c r="B40" s="3">
        <v>221.57</v>
      </c>
      <c r="C40" s="3">
        <f>B40-A3</f>
        <v>114.06</v>
      </c>
      <c r="D40" s="4">
        <v>42.3951969453376</v>
      </c>
      <c r="E40" s="4">
        <v>42.5762182843334</v>
      </c>
      <c r="F40" s="4">
        <v>42.9209446612628</v>
      </c>
      <c r="G40" s="4">
        <v>48.0292116846738</v>
      </c>
      <c r="H40" s="4">
        <v>43.9804</v>
      </c>
      <c r="I40" s="7">
        <f>(C40-C3)/C3</f>
        <v>0.0872176150986561</v>
      </c>
      <c r="J40" s="8">
        <v>0.779861111111111</v>
      </c>
      <c r="K40" s="2"/>
      <c r="L40" s="2"/>
      <c r="M40" s="5"/>
      <c r="N40" s="5"/>
      <c r="O40" s="6"/>
      <c r="P40" s="6"/>
      <c r="Q40" s="6"/>
      <c r="R40" s="6"/>
      <c r="S40" s="6"/>
      <c r="T40" s="9"/>
      <c r="X40" s="10"/>
      <c r="Y40" s="10"/>
      <c r="Z40" s="6"/>
      <c r="AA40" s="6"/>
      <c r="AB40" s="6"/>
      <c r="AC40" s="6"/>
      <c r="AD40" s="6"/>
      <c r="AE40" s="9"/>
    </row>
    <row r="41" ht="15" spans="1:31">
      <c r="A41" s="2">
        <v>33</v>
      </c>
      <c r="B41" s="3">
        <v>220.94</v>
      </c>
      <c r="C41" s="3">
        <f>B41-A3</f>
        <v>113.43</v>
      </c>
      <c r="D41" s="4">
        <v>43.1885846122981</v>
      </c>
      <c r="E41" s="4">
        <v>43.3126188331832</v>
      </c>
      <c r="F41" s="4">
        <v>43.9148701494033</v>
      </c>
      <c r="G41" s="4">
        <v>48.970727291017</v>
      </c>
      <c r="H41" s="4">
        <v>44.8467</v>
      </c>
      <c r="I41" s="7">
        <f>(C41-C3)/C3</f>
        <v>0.0812124678295683</v>
      </c>
      <c r="J41" s="8">
        <v>0.788888888888889</v>
      </c>
      <c r="K41" s="2"/>
      <c r="L41" s="2"/>
      <c r="M41" s="5"/>
      <c r="N41" s="5"/>
      <c r="O41" s="6"/>
      <c r="P41" s="6"/>
      <c r="Q41" s="6"/>
      <c r="R41" s="6"/>
      <c r="S41" s="6"/>
      <c r="T41" s="9"/>
      <c r="X41" s="10"/>
      <c r="Y41" s="10"/>
      <c r="Z41" s="6"/>
      <c r="AA41" s="6"/>
      <c r="AB41" s="6"/>
      <c r="AC41" s="6"/>
      <c r="AD41" s="6"/>
      <c r="AE41" s="9"/>
    </row>
    <row r="42" ht="15" spans="1:31">
      <c r="A42" s="2">
        <v>34</v>
      </c>
      <c r="B42" s="3">
        <v>220.36</v>
      </c>
      <c r="C42" s="3">
        <f>B42-A3</f>
        <v>112.85</v>
      </c>
      <c r="D42" s="4">
        <v>44.7945069899789</v>
      </c>
      <c r="E42" s="4">
        <v>43.3860671662503</v>
      </c>
      <c r="F42" s="4">
        <v>44.3721378129681</v>
      </c>
      <c r="G42" s="4">
        <v>50.0647756990545</v>
      </c>
      <c r="H42" s="4">
        <v>45.6544</v>
      </c>
      <c r="I42" s="7">
        <f>(C42-C3)/C3</f>
        <v>0.0756839195500908</v>
      </c>
      <c r="J42" s="8">
        <v>0.802083333333333</v>
      </c>
      <c r="K42" s="2"/>
      <c r="L42" s="2"/>
      <c r="M42" s="5"/>
      <c r="N42" s="5"/>
      <c r="O42" s="6"/>
      <c r="P42" s="6"/>
      <c r="Q42" s="6"/>
      <c r="R42" s="6"/>
      <c r="S42" s="6"/>
      <c r="T42" s="9"/>
      <c r="X42" s="10"/>
      <c r="Y42" s="10"/>
      <c r="Z42" s="6"/>
      <c r="AA42" s="6"/>
      <c r="AB42" s="6"/>
      <c r="AC42" s="6"/>
      <c r="AD42" s="6"/>
      <c r="AE42" s="9"/>
    </row>
    <row r="43" ht="15" spans="1:31">
      <c r="A43" s="2">
        <v>35</v>
      </c>
      <c r="B43" s="3">
        <v>219.48</v>
      </c>
      <c r="C43" s="3">
        <f>B43-A3</f>
        <v>111.97</v>
      </c>
      <c r="D43" s="4">
        <v>45.0467806841046</v>
      </c>
      <c r="E43" s="4">
        <v>45.6849710982659</v>
      </c>
      <c r="F43" s="4">
        <v>47.5705436156763</v>
      </c>
      <c r="G43" s="4">
        <v>52.7201952410006</v>
      </c>
      <c r="H43" s="4">
        <v>47.7556</v>
      </c>
      <c r="I43" s="7">
        <f>(C43-C3)/C3</f>
        <v>0.0672957773329521</v>
      </c>
      <c r="J43" s="8">
        <v>0.80625</v>
      </c>
      <c r="K43" s="2"/>
      <c r="L43" s="2"/>
      <c r="M43" s="5"/>
      <c r="N43" s="5"/>
      <c r="O43" s="6"/>
      <c r="P43" s="6"/>
      <c r="Q43" s="6"/>
      <c r="R43" s="6"/>
      <c r="S43" s="6"/>
      <c r="T43" s="9"/>
      <c r="X43" s="10"/>
      <c r="Y43" s="10"/>
      <c r="Z43" s="6"/>
      <c r="AA43" s="6"/>
      <c r="AB43" s="6"/>
      <c r="AC43" s="6"/>
      <c r="AD43" s="6"/>
      <c r="AE43" s="9"/>
    </row>
    <row r="44" ht="15" spans="1:31">
      <c r="A44" s="2">
        <v>36</v>
      </c>
      <c r="B44" s="3">
        <v>218.78</v>
      </c>
      <c r="C44" s="3">
        <f>B44-A3</f>
        <v>111.27</v>
      </c>
      <c r="D44" s="4">
        <v>46.2346219304643</v>
      </c>
      <c r="E44" s="4">
        <v>46.0652326163081</v>
      </c>
      <c r="F44" s="4">
        <v>47.3033820292175</v>
      </c>
      <c r="G44" s="4">
        <v>52.6679782082324</v>
      </c>
      <c r="H44" s="4">
        <v>48.0678</v>
      </c>
      <c r="I44" s="7">
        <f>(C44-C3)/C3</f>
        <v>0.0606233914784102</v>
      </c>
      <c r="J44" s="8">
        <v>0.811111111111111</v>
      </c>
      <c r="K44" s="2"/>
      <c r="L44" s="2"/>
      <c r="M44" s="5"/>
      <c r="N44" s="5"/>
      <c r="O44" s="6"/>
      <c r="P44" s="6"/>
      <c r="Q44" s="6"/>
      <c r="R44" s="6"/>
      <c r="S44" s="6"/>
      <c r="T44" s="9"/>
      <c r="X44" s="10"/>
      <c r="Y44" s="10"/>
      <c r="Z44" s="6"/>
      <c r="AA44" s="6"/>
      <c r="AB44" s="6"/>
      <c r="AC44" s="6"/>
      <c r="AD44" s="6"/>
      <c r="AE44" s="9"/>
    </row>
    <row r="45" ht="15" spans="1:31">
      <c r="A45" s="2">
        <v>37</v>
      </c>
      <c r="B45" s="3">
        <v>218.15</v>
      </c>
      <c r="C45" s="3">
        <f>B45-A3</f>
        <v>110.64</v>
      </c>
      <c r="D45" s="4">
        <v>47.8741308072155</v>
      </c>
      <c r="E45" s="4">
        <v>48.1424925091554</v>
      </c>
      <c r="F45" s="4">
        <v>49.7023496050232</v>
      </c>
      <c r="G45" s="4">
        <v>54.5717</v>
      </c>
      <c r="H45" s="4">
        <v>50.0727</v>
      </c>
      <c r="I45" s="7">
        <f>(C45-C3)/C3</f>
        <v>0.0546182442093225</v>
      </c>
      <c r="J45" s="8">
        <v>0.815277777777778</v>
      </c>
      <c r="K45" s="2"/>
      <c r="L45" s="2"/>
      <c r="M45" s="5"/>
      <c r="N45" s="5"/>
      <c r="O45" s="6"/>
      <c r="P45" s="6"/>
      <c r="Q45" s="6"/>
      <c r="R45" s="6"/>
      <c r="S45" s="6"/>
      <c r="T45" s="9"/>
      <c r="X45" s="10"/>
      <c r="Y45" s="10"/>
      <c r="Z45" s="6"/>
      <c r="AA45" s="6"/>
      <c r="AB45" s="6"/>
      <c r="AC45" s="6"/>
      <c r="AD45" s="6"/>
      <c r="AE45" s="9"/>
    </row>
    <row r="46" ht="15" spans="1:31">
      <c r="A46" s="2">
        <v>38</v>
      </c>
      <c r="B46" s="3">
        <v>217.44</v>
      </c>
      <c r="C46" s="3">
        <f>B46-A3</f>
        <v>109.93</v>
      </c>
      <c r="D46" s="4">
        <v>51.3172564985906</v>
      </c>
      <c r="E46" s="4">
        <v>50.1841419406575</v>
      </c>
      <c r="F46" s="4">
        <v>52.2654913415397</v>
      </c>
      <c r="G46" s="4">
        <v>57.4230572858164</v>
      </c>
      <c r="H46" s="4">
        <v>52.7975</v>
      </c>
      <c r="I46" s="7">
        <f>(C46-C3)/C3</f>
        <v>0.0478505385568584</v>
      </c>
      <c r="J46" s="8">
        <v>0.819444444444444</v>
      </c>
      <c r="K46" s="2"/>
      <c r="L46" s="2"/>
      <c r="M46" s="5"/>
      <c r="N46" s="5"/>
      <c r="O46" s="6"/>
      <c r="P46" s="6"/>
      <c r="Q46" s="6"/>
      <c r="R46" s="6"/>
      <c r="S46" s="6"/>
      <c r="T46" s="9"/>
      <c r="X46" s="10"/>
      <c r="Y46" s="10"/>
      <c r="Z46" s="6"/>
      <c r="AA46" s="6"/>
      <c r="AB46" s="6"/>
      <c r="AC46" s="6"/>
      <c r="AD46" s="6"/>
      <c r="AE46" s="9"/>
    </row>
    <row r="47" ht="15" spans="1:31">
      <c r="A47" s="2">
        <v>39</v>
      </c>
      <c r="B47" s="3">
        <v>216.54</v>
      </c>
      <c r="C47" s="3">
        <f>B47-A3</f>
        <v>109.03</v>
      </c>
      <c r="D47" s="4">
        <v>54.9905723158828</v>
      </c>
      <c r="E47" s="4">
        <v>54.3006338665861</v>
      </c>
      <c r="F47" s="4">
        <v>59.6275122357596</v>
      </c>
      <c r="G47" s="4">
        <v>64.1422208725579</v>
      </c>
      <c r="H47" s="4">
        <v>58.2652</v>
      </c>
      <c r="I47" s="7">
        <f>(C47-C3)/C3</f>
        <v>0.0392717567438758</v>
      </c>
      <c r="J47" s="8">
        <v>0.824305555555556</v>
      </c>
      <c r="K47" s="2"/>
      <c r="L47" s="2"/>
      <c r="M47" s="5"/>
      <c r="N47" s="5"/>
      <c r="O47" s="6"/>
      <c r="P47" s="6"/>
      <c r="Q47" s="6"/>
      <c r="R47" s="6"/>
      <c r="S47" s="6"/>
      <c r="T47" s="9"/>
      <c r="X47" s="10"/>
      <c r="Y47" s="10"/>
      <c r="Z47" s="6"/>
      <c r="AA47" s="6"/>
      <c r="AB47" s="6"/>
      <c r="AC47" s="6"/>
      <c r="AD47" s="6"/>
      <c r="AE47" s="9"/>
    </row>
    <row r="48" ht="15" spans="1:31">
      <c r="A48" s="2">
        <v>40</v>
      </c>
      <c r="B48" s="3">
        <v>215.82</v>
      </c>
      <c r="C48" s="3">
        <f>B48-A3</f>
        <v>108.31</v>
      </c>
      <c r="D48" s="4">
        <v>62.807043949428</v>
      </c>
      <c r="E48" s="4">
        <v>64.0173591019557</v>
      </c>
      <c r="F48" s="4">
        <v>69.0571371291098</v>
      </c>
      <c r="G48" s="4">
        <v>71.1363636363636</v>
      </c>
      <c r="H48" s="4">
        <v>64.7545</v>
      </c>
      <c r="I48" s="7">
        <f>(C48-C3)/C3</f>
        <v>0.0324087312934897</v>
      </c>
      <c r="J48" s="8">
        <v>0.829166666666667</v>
      </c>
      <c r="K48" s="2"/>
      <c r="L48" s="2"/>
      <c r="M48" s="5"/>
      <c r="N48" s="5"/>
      <c r="O48" s="6"/>
      <c r="P48" s="6"/>
      <c r="Q48" s="6"/>
      <c r="R48" s="6"/>
      <c r="S48" s="6"/>
      <c r="T48" s="9"/>
      <c r="X48" s="10"/>
      <c r="Y48" s="10"/>
      <c r="Z48" s="6"/>
      <c r="AA48" s="6"/>
      <c r="AB48" s="6"/>
      <c r="AC48" s="6"/>
      <c r="AD48" s="6"/>
      <c r="AE48" s="9"/>
    </row>
    <row r="49" ht="15" spans="1:31">
      <c r="A49" s="2">
        <v>41</v>
      </c>
      <c r="B49" s="3">
        <v>214.96</v>
      </c>
      <c r="C49" s="3">
        <f>B49-A3</f>
        <v>107.45</v>
      </c>
      <c r="D49" s="4">
        <v>72.7611559277034</v>
      </c>
      <c r="E49" s="4">
        <v>71.9357365197309</v>
      </c>
      <c r="F49" s="4">
        <v>77.5732562430803</v>
      </c>
      <c r="G49" s="4">
        <v>78.5086699408639</v>
      </c>
      <c r="H49" s="4">
        <v>71.1947</v>
      </c>
      <c r="I49" s="7">
        <f>(C49-C3)/C3</f>
        <v>0.0242112286721954</v>
      </c>
      <c r="J49" s="8">
        <v>0.834027777777778</v>
      </c>
      <c r="K49" s="2"/>
      <c r="L49" s="2"/>
      <c r="M49" s="5"/>
      <c r="N49" s="5"/>
      <c r="O49" s="6"/>
      <c r="P49" s="6"/>
      <c r="Q49" s="6"/>
      <c r="R49" s="6"/>
      <c r="S49" s="6"/>
      <c r="T49" s="9"/>
      <c r="X49" s="10"/>
      <c r="Y49" s="10"/>
      <c r="Z49" s="6"/>
      <c r="AA49" s="6"/>
      <c r="AB49" s="6"/>
      <c r="AC49" s="6"/>
      <c r="AD49" s="6"/>
      <c r="AE49" s="9"/>
    </row>
    <row r="50" ht="15" spans="1:31">
      <c r="A50" s="2">
        <v>42</v>
      </c>
      <c r="B50" s="3">
        <v>214.22</v>
      </c>
      <c r="C50" s="3">
        <f>B50-A3</f>
        <v>106.71</v>
      </c>
      <c r="D50" s="4">
        <v>75.2057910029055</v>
      </c>
      <c r="E50" s="4">
        <v>76.1091867469879</v>
      </c>
      <c r="F50" s="4">
        <v>77.1786339754816</v>
      </c>
      <c r="G50" s="4">
        <v>80.726602725896</v>
      </c>
      <c r="H50" s="4">
        <v>74.3051</v>
      </c>
      <c r="I50" s="7">
        <f>(C50-C3)/C3</f>
        <v>0.0171575636259652</v>
      </c>
      <c r="J50" s="8">
        <v>0.838888888888889</v>
      </c>
      <c r="K50" s="2"/>
      <c r="L50" s="2"/>
      <c r="M50" s="5"/>
      <c r="N50" s="5"/>
      <c r="O50" s="6"/>
      <c r="P50" s="6"/>
      <c r="Q50" s="6"/>
      <c r="R50" s="6"/>
      <c r="S50" s="6"/>
      <c r="T50" s="9"/>
      <c r="X50" s="10"/>
      <c r="Y50" s="10"/>
      <c r="Z50" s="6"/>
      <c r="AA50" s="6"/>
      <c r="AB50" s="6"/>
      <c r="AC50" s="6"/>
      <c r="AD50" s="6"/>
      <c r="AE50" s="9"/>
    </row>
    <row r="51" ht="15" spans="1:31">
      <c r="A51" s="2">
        <v>43</v>
      </c>
      <c r="B51" s="3">
        <v>213.43</v>
      </c>
      <c r="C51" s="3">
        <f>B51-A3</f>
        <v>105.92</v>
      </c>
      <c r="D51" s="4">
        <v>75.7983</v>
      </c>
      <c r="E51" s="4">
        <v>77.7828895184136</v>
      </c>
      <c r="F51" s="4">
        <v>77.9431470973374</v>
      </c>
      <c r="G51" s="4">
        <v>80.07693256072</v>
      </c>
      <c r="H51" s="4">
        <v>78.5003</v>
      </c>
      <c r="I51" s="7">
        <f>(C51-C3)/C3</f>
        <v>0.00962729959012506</v>
      </c>
      <c r="J51" s="8">
        <v>0.845138888888889</v>
      </c>
      <c r="K51" s="2"/>
      <c r="L51" s="2"/>
      <c r="M51" s="5"/>
      <c r="N51" s="5"/>
      <c r="O51" s="6"/>
      <c r="P51" s="6"/>
      <c r="Q51" s="6"/>
      <c r="R51" s="6"/>
      <c r="S51" s="6"/>
      <c r="T51" s="9"/>
      <c r="X51" s="10"/>
      <c r="Y51" s="10"/>
      <c r="Z51" s="6"/>
      <c r="AA51" s="6"/>
      <c r="AB51" s="6"/>
      <c r="AC51" s="6"/>
      <c r="AD51" s="6"/>
      <c r="AE51" s="9"/>
    </row>
    <row r="52" ht="15" spans="1:31">
      <c r="A52" s="2">
        <v>44</v>
      </c>
      <c r="B52" s="3">
        <v>212.54</v>
      </c>
      <c r="C52" s="3">
        <f>B52-A3</f>
        <v>105.03</v>
      </c>
      <c r="D52" s="4">
        <v>75.2258788332086</v>
      </c>
      <c r="E52" s="4">
        <v>78.2007224563516</v>
      </c>
      <c r="F52" s="4">
        <v>78.7894736842105</v>
      </c>
      <c r="G52" s="4">
        <v>81.5903761230394</v>
      </c>
      <c r="H52" s="4">
        <v>80.4516</v>
      </c>
      <c r="I52" s="7">
        <f>(C52-C3)/C3</f>
        <v>0.00114383757506438</v>
      </c>
      <c r="J52" s="8">
        <v>0.852777777777778</v>
      </c>
      <c r="K52" s="2"/>
      <c r="L52" s="2"/>
      <c r="M52" s="5"/>
      <c r="N52" s="5"/>
      <c r="O52" s="6"/>
      <c r="P52" s="6"/>
      <c r="Q52" s="6"/>
      <c r="R52" s="6"/>
      <c r="S52" s="6"/>
      <c r="T52" s="9"/>
      <c r="X52" s="10"/>
      <c r="Y52" s="10"/>
      <c r="Z52" s="6"/>
      <c r="AA52" s="6"/>
      <c r="AB52" s="6"/>
      <c r="AC52" s="6"/>
      <c r="AD52" s="6"/>
      <c r="AE52" s="9"/>
    </row>
    <row r="53" ht="15" spans="1:31">
      <c r="A53" s="2"/>
      <c r="B53" s="2"/>
      <c r="C53" s="2"/>
      <c r="D53" s="2"/>
      <c r="E53" s="2"/>
      <c r="F53" s="2"/>
      <c r="G53" s="2"/>
      <c r="H53" s="2"/>
      <c r="I53" s="2"/>
      <c r="J53" s="8"/>
      <c r="K53" s="2"/>
      <c r="L53" s="2"/>
      <c r="M53" s="5"/>
      <c r="N53" s="5"/>
      <c r="O53" s="6"/>
      <c r="P53" s="6"/>
      <c r="Q53" s="6"/>
      <c r="R53" s="6"/>
      <c r="S53" s="6"/>
      <c r="T53" s="9"/>
      <c r="X53" s="10"/>
      <c r="Y53" s="10"/>
      <c r="Z53" s="6"/>
      <c r="AA53" s="6"/>
      <c r="AB53" s="6"/>
      <c r="AC53" s="6"/>
      <c r="AD53" s="6"/>
      <c r="AE53" s="9"/>
    </row>
    <row r="54" spans="2:31">
      <c r="B54" s="5"/>
      <c r="C54" s="5"/>
      <c r="D54" s="6"/>
      <c r="E54" s="6"/>
      <c r="F54" s="6"/>
      <c r="G54" s="6"/>
      <c r="H54" s="6"/>
      <c r="I54" s="9"/>
      <c r="M54" s="5"/>
      <c r="N54" s="5"/>
      <c r="O54" s="6"/>
      <c r="P54" s="6"/>
      <c r="Q54" s="6"/>
      <c r="R54" s="6"/>
      <c r="S54" s="6"/>
      <c r="T54" s="9"/>
      <c r="X54" s="10"/>
      <c r="Y54" s="10"/>
      <c r="Z54" s="6"/>
      <c r="AA54" s="6"/>
      <c r="AB54" s="6"/>
      <c r="AC54" s="6"/>
      <c r="AD54" s="6"/>
      <c r="AE54" s="9">
        <v>0.268895348837209</v>
      </c>
    </row>
    <row r="55" spans="2:31">
      <c r="B55" s="5"/>
      <c r="C55" s="5"/>
      <c r="D55" s="6"/>
      <c r="E55" s="6"/>
      <c r="F55" s="6"/>
      <c r="G55" s="6"/>
      <c r="H55" s="6"/>
      <c r="I55" s="9"/>
      <c r="M55" s="5"/>
      <c r="N55" s="5"/>
      <c r="O55" s="6"/>
      <c r="P55" s="6"/>
      <c r="Q55" s="6"/>
      <c r="R55" s="6"/>
      <c r="S55" s="6"/>
      <c r="T55" s="9"/>
      <c r="X55" s="10"/>
      <c r="Y55" s="10"/>
      <c r="Z55" s="6"/>
      <c r="AA55" s="6"/>
      <c r="AB55" s="6"/>
      <c r="AC55" s="6"/>
      <c r="AD55" s="6"/>
      <c r="AE55" s="9">
        <v>0.255813953488372</v>
      </c>
    </row>
    <row r="56" spans="2:31">
      <c r="B56" s="5"/>
      <c r="C56" s="5"/>
      <c r="D56" s="6"/>
      <c r="E56" s="6"/>
      <c r="F56" s="6"/>
      <c r="G56" s="6"/>
      <c r="H56" s="6"/>
      <c r="I56" s="9"/>
      <c r="M56" s="5"/>
      <c r="N56" s="5"/>
      <c r="O56" s="6"/>
      <c r="P56" s="6"/>
      <c r="Q56" s="6"/>
      <c r="R56" s="6"/>
      <c r="S56" s="6"/>
      <c r="T56" s="9"/>
      <c r="X56" s="10"/>
      <c r="Y56" s="10"/>
      <c r="Z56" s="6"/>
      <c r="AA56" s="6"/>
      <c r="AB56" s="6"/>
      <c r="AC56" s="6"/>
      <c r="AD56" s="6"/>
      <c r="AE56" s="9">
        <v>0.247093023255814</v>
      </c>
    </row>
    <row r="57" spans="2:31">
      <c r="B57" s="5"/>
      <c r="C57" s="5"/>
      <c r="D57" s="6"/>
      <c r="E57" s="6"/>
      <c r="F57" s="6"/>
      <c r="G57" s="6"/>
      <c r="H57" s="6"/>
      <c r="I57" s="9"/>
      <c r="M57" s="5"/>
      <c r="N57" s="5"/>
      <c r="O57" s="6"/>
      <c r="P57" s="6"/>
      <c r="Q57" s="6"/>
      <c r="R57" s="6"/>
      <c r="S57" s="6"/>
      <c r="T57" s="9"/>
      <c r="X57" s="10"/>
      <c r="Y57" s="10"/>
      <c r="Z57" s="6"/>
      <c r="AA57" s="6"/>
      <c r="AB57" s="6"/>
      <c r="AC57" s="6"/>
      <c r="AD57" s="6"/>
      <c r="AE57" s="9">
        <v>0.239825581395349</v>
      </c>
    </row>
    <row r="58" spans="2:31">
      <c r="B58" s="5"/>
      <c r="C58" s="5"/>
      <c r="D58" s="6"/>
      <c r="E58" s="6"/>
      <c r="F58" s="6"/>
      <c r="G58" s="6"/>
      <c r="H58" s="6"/>
      <c r="I58" s="9"/>
      <c r="M58" s="5"/>
      <c r="N58" s="5"/>
      <c r="O58" s="6"/>
      <c r="P58" s="6"/>
      <c r="Q58" s="6"/>
      <c r="R58" s="6"/>
      <c r="S58" s="6"/>
      <c r="T58" s="9"/>
      <c r="X58" s="10"/>
      <c r="Y58" s="10"/>
      <c r="Z58" s="6"/>
      <c r="AA58" s="6"/>
      <c r="AB58" s="6"/>
      <c r="AC58" s="6"/>
      <c r="AD58" s="6"/>
      <c r="AE58" s="9">
        <v>0.234011627906977</v>
      </c>
    </row>
    <row r="59" spans="2:31">
      <c r="B59" s="5"/>
      <c r="C59" s="5"/>
      <c r="D59" s="6"/>
      <c r="E59" s="6"/>
      <c r="F59" s="6"/>
      <c r="G59" s="6"/>
      <c r="H59" s="6"/>
      <c r="I59" s="9"/>
      <c r="M59" s="5"/>
      <c r="N59" s="5"/>
      <c r="O59" s="6"/>
      <c r="P59" s="6"/>
      <c r="Q59" s="6"/>
      <c r="R59" s="6"/>
      <c r="S59" s="6"/>
      <c r="T59" s="9"/>
      <c r="X59" s="10"/>
      <c r="Y59" s="10"/>
      <c r="Z59" s="6"/>
      <c r="AA59" s="6"/>
      <c r="AB59" s="6"/>
      <c r="AC59" s="6"/>
      <c r="AD59" s="6"/>
      <c r="AE59" s="9">
        <v>0.219476744186046</v>
      </c>
    </row>
    <row r="60" spans="2:31">
      <c r="B60" s="5"/>
      <c r="C60" s="5"/>
      <c r="D60" s="6"/>
      <c r="E60" s="6"/>
      <c r="F60" s="6"/>
      <c r="G60" s="6"/>
      <c r="H60" s="6"/>
      <c r="I60" s="9"/>
      <c r="M60" s="5"/>
      <c r="N60" s="5"/>
      <c r="O60" s="6"/>
      <c r="P60" s="6"/>
      <c r="Q60" s="6"/>
      <c r="R60" s="6"/>
      <c r="S60" s="6"/>
      <c r="T60" s="9"/>
      <c r="X60" s="10"/>
      <c r="Y60" s="10"/>
      <c r="Z60" s="6"/>
      <c r="AA60" s="6"/>
      <c r="AB60" s="6"/>
      <c r="AC60" s="6"/>
      <c r="AD60" s="6"/>
      <c r="AE60" s="9">
        <v>0.204941860465116</v>
      </c>
    </row>
    <row r="61" spans="2:31">
      <c r="B61" s="5"/>
      <c r="C61" s="5"/>
      <c r="D61" s="6"/>
      <c r="E61" s="6"/>
      <c r="F61" s="6"/>
      <c r="G61" s="6"/>
      <c r="H61" s="6"/>
      <c r="I61" s="9"/>
      <c r="M61" s="5"/>
      <c r="N61" s="5"/>
      <c r="O61" s="6"/>
      <c r="P61" s="6"/>
      <c r="Q61" s="6"/>
      <c r="R61" s="6"/>
      <c r="S61" s="6"/>
      <c r="T61" s="9"/>
      <c r="X61" s="10"/>
      <c r="Y61" s="10"/>
      <c r="Z61" s="6"/>
      <c r="AA61" s="6"/>
      <c r="AB61" s="6"/>
      <c r="AC61" s="6"/>
      <c r="AD61" s="6"/>
      <c r="AE61" s="9">
        <v>0.197674418604651</v>
      </c>
    </row>
    <row r="62" spans="2:31">
      <c r="B62" s="5"/>
      <c r="C62" s="5"/>
      <c r="D62" s="6"/>
      <c r="E62" s="6"/>
      <c r="F62" s="6"/>
      <c r="G62" s="6"/>
      <c r="H62" s="6"/>
      <c r="I62" s="9"/>
      <c r="M62" s="5"/>
      <c r="N62" s="5"/>
      <c r="O62" s="6"/>
      <c r="P62" s="6"/>
      <c r="Q62" s="6"/>
      <c r="R62" s="6"/>
      <c r="S62" s="6"/>
      <c r="T62" s="9"/>
      <c r="X62" s="10"/>
      <c r="Y62" s="10"/>
      <c r="Z62" s="6"/>
      <c r="AA62" s="6"/>
      <c r="AB62" s="6"/>
      <c r="AC62" s="6"/>
      <c r="AD62" s="6"/>
      <c r="AE62" s="9">
        <v>0.180232558139535</v>
      </c>
    </row>
    <row r="63" spans="2:31">
      <c r="B63" s="5"/>
      <c r="C63" s="5"/>
      <c r="D63" s="6"/>
      <c r="E63" s="6"/>
      <c r="F63" s="6"/>
      <c r="G63" s="6"/>
      <c r="H63" s="6"/>
      <c r="I63" s="9"/>
      <c r="M63" s="5"/>
      <c r="N63" s="5"/>
      <c r="O63" s="6"/>
      <c r="P63" s="6"/>
      <c r="Q63" s="6"/>
      <c r="R63" s="6"/>
      <c r="S63" s="6"/>
      <c r="T63" s="9"/>
      <c r="X63" s="10"/>
      <c r="Y63" s="10"/>
      <c r="Z63" s="6"/>
      <c r="AA63" s="6"/>
      <c r="AB63" s="6"/>
      <c r="AC63" s="6"/>
      <c r="AD63" s="6"/>
      <c r="AE63" s="9">
        <v>0.167151162790698</v>
      </c>
    </row>
    <row r="64" spans="2:31">
      <c r="B64" s="5"/>
      <c r="C64" s="5"/>
      <c r="D64" s="6"/>
      <c r="E64" s="6"/>
      <c r="F64" s="6"/>
      <c r="G64" s="6"/>
      <c r="H64" s="6"/>
      <c r="I64" s="9"/>
      <c r="M64" s="5"/>
      <c r="N64" s="5"/>
      <c r="O64" s="6"/>
      <c r="P64" s="6"/>
      <c r="Q64" s="6"/>
      <c r="R64" s="6"/>
      <c r="S64" s="6"/>
      <c r="T64" s="9"/>
      <c r="X64" s="10"/>
      <c r="Y64" s="10"/>
      <c r="Z64" s="6"/>
      <c r="AA64" s="6"/>
      <c r="AB64" s="6"/>
      <c r="AC64" s="6"/>
      <c r="AD64" s="6"/>
      <c r="AE64" s="9">
        <v>0.15406976744186</v>
      </c>
    </row>
    <row r="65" spans="2:31">
      <c r="B65" s="5"/>
      <c r="C65" s="5"/>
      <c r="D65" s="6"/>
      <c r="E65" s="6"/>
      <c r="F65" s="6"/>
      <c r="G65" s="6"/>
      <c r="H65" s="6"/>
      <c r="I65" s="9"/>
      <c r="M65" s="5"/>
      <c r="N65" s="5"/>
      <c r="O65" s="6"/>
      <c r="P65" s="6"/>
      <c r="Q65" s="6"/>
      <c r="R65" s="6"/>
      <c r="S65" s="6"/>
      <c r="T65" s="9"/>
      <c r="X65" s="10"/>
      <c r="Y65" s="10"/>
      <c r="Z65" s="6"/>
      <c r="AA65" s="6"/>
      <c r="AB65" s="6"/>
      <c r="AC65" s="6"/>
      <c r="AD65" s="6"/>
      <c r="AE65" s="9">
        <v>0.142441860465116</v>
      </c>
    </row>
    <row r="66" spans="2:31">
      <c r="B66" s="5"/>
      <c r="C66" s="5"/>
      <c r="D66" s="6"/>
      <c r="E66" s="6"/>
      <c r="F66" s="6"/>
      <c r="G66" s="6"/>
      <c r="H66" s="6"/>
      <c r="I66" s="9"/>
      <c r="M66" s="5"/>
      <c r="N66" s="5"/>
      <c r="O66" s="6"/>
      <c r="P66" s="6"/>
      <c r="Q66" s="6"/>
      <c r="R66" s="6"/>
      <c r="S66" s="6"/>
      <c r="T66" s="9"/>
      <c r="X66" s="10"/>
      <c r="Y66" s="10"/>
      <c r="Z66" s="6"/>
      <c r="AA66" s="6"/>
      <c r="AB66" s="6"/>
      <c r="AC66" s="6"/>
      <c r="AD66" s="6"/>
      <c r="AE66" s="9">
        <v>0.129360465116279</v>
      </c>
    </row>
    <row r="67" spans="2:31">
      <c r="B67" s="5"/>
      <c r="C67" s="5"/>
      <c r="D67" s="6"/>
      <c r="E67" s="6"/>
      <c r="F67" s="6"/>
      <c r="G67" s="6"/>
      <c r="H67" s="6"/>
      <c r="I67" s="9"/>
      <c r="M67" s="5"/>
      <c r="N67" s="5"/>
      <c r="O67" s="6"/>
      <c r="P67" s="6"/>
      <c r="Q67" s="6"/>
      <c r="R67" s="6"/>
      <c r="S67" s="6"/>
      <c r="T67" s="9"/>
      <c r="X67" s="10"/>
      <c r="Y67" s="10"/>
      <c r="Z67" s="6"/>
      <c r="AA67" s="6"/>
      <c r="AB67" s="6"/>
      <c r="AC67" s="6"/>
      <c r="AD67" s="6"/>
      <c r="AE67" s="9">
        <v>0.113372093023256</v>
      </c>
    </row>
    <row r="68" spans="2:31">
      <c r="B68" s="5"/>
      <c r="C68" s="5"/>
      <c r="D68" s="6"/>
      <c r="E68" s="6"/>
      <c r="F68" s="6"/>
      <c r="G68" s="6"/>
      <c r="H68" s="6"/>
      <c r="I68" s="9"/>
      <c r="M68" s="5"/>
      <c r="N68" s="5"/>
      <c r="O68" s="6"/>
      <c r="P68" s="6"/>
      <c r="Q68" s="6"/>
      <c r="R68" s="6"/>
      <c r="S68" s="6"/>
      <c r="T68" s="9"/>
      <c r="X68" s="10"/>
      <c r="Y68" s="10"/>
      <c r="Z68" s="6"/>
      <c r="AA68" s="6"/>
      <c r="AB68" s="6"/>
      <c r="AC68" s="6"/>
      <c r="AD68" s="6"/>
      <c r="AE68" s="9">
        <v>0.0959302325581395</v>
      </c>
    </row>
    <row r="69" spans="2:31">
      <c r="B69" s="5"/>
      <c r="C69" s="5"/>
      <c r="D69" s="6"/>
      <c r="E69" s="6"/>
      <c r="F69" s="6"/>
      <c r="G69" s="6"/>
      <c r="H69" s="6"/>
      <c r="I69" s="9"/>
      <c r="M69" s="5"/>
      <c r="N69" s="5"/>
      <c r="O69" s="6"/>
      <c r="P69" s="6"/>
      <c r="Q69" s="6"/>
      <c r="R69" s="6"/>
      <c r="S69" s="6"/>
      <c r="T69" s="9"/>
      <c r="X69" s="10"/>
      <c r="Y69" s="10"/>
      <c r="Z69" s="6"/>
      <c r="AA69" s="6"/>
      <c r="AB69" s="6"/>
      <c r="AC69" s="6"/>
      <c r="AD69" s="6"/>
      <c r="AE69" s="9">
        <v>0.0813953488372092</v>
      </c>
    </row>
    <row r="70" spans="2:31">
      <c r="B70" s="5"/>
      <c r="C70" s="5"/>
      <c r="D70" s="6"/>
      <c r="E70" s="6"/>
      <c r="F70" s="6"/>
      <c r="G70" s="6"/>
      <c r="H70" s="6"/>
      <c r="I70" s="9"/>
      <c r="M70" s="5"/>
      <c r="N70" s="5"/>
      <c r="O70" s="6"/>
      <c r="P70" s="6"/>
      <c r="Q70" s="6"/>
      <c r="R70" s="6"/>
      <c r="S70" s="6"/>
      <c r="T70" s="9"/>
      <c r="X70" s="10"/>
      <c r="Y70" s="10"/>
      <c r="Z70" s="6"/>
      <c r="AA70" s="6"/>
      <c r="AB70" s="6"/>
      <c r="AC70" s="6"/>
      <c r="AD70" s="6"/>
      <c r="AE70" s="9">
        <v>0.0712209302325582</v>
      </c>
    </row>
    <row r="71" spans="2:31">
      <c r="B71" s="5"/>
      <c r="C71" s="5"/>
      <c r="D71" s="6"/>
      <c r="E71" s="6"/>
      <c r="F71" s="6"/>
      <c r="G71" s="6"/>
      <c r="H71" s="6"/>
      <c r="I71" s="9"/>
      <c r="M71" s="5"/>
      <c r="N71" s="5"/>
      <c r="O71" s="6"/>
      <c r="P71" s="6"/>
      <c r="Q71" s="6"/>
      <c r="R71" s="6"/>
      <c r="S71" s="6"/>
      <c r="T71" s="9"/>
      <c r="X71" s="10"/>
      <c r="Y71" s="10"/>
      <c r="Z71" s="6"/>
      <c r="AA71" s="6"/>
      <c r="AB71" s="6"/>
      <c r="AC71" s="6"/>
      <c r="AD71" s="6"/>
      <c r="AE71" s="9">
        <v>0.0595930232558139</v>
      </c>
    </row>
    <row r="72" spans="2:31">
      <c r="B72" s="5"/>
      <c r="C72" s="5"/>
      <c r="D72" s="6"/>
      <c r="E72" s="6"/>
      <c r="F72" s="6"/>
      <c r="G72" s="6"/>
      <c r="H72" s="6"/>
      <c r="I72" s="9"/>
      <c r="M72" s="5"/>
      <c r="N72" s="5"/>
      <c r="O72" s="6"/>
      <c r="P72" s="6"/>
      <c r="Q72" s="6"/>
      <c r="R72" s="6"/>
      <c r="S72" s="6"/>
      <c r="T72" s="9"/>
      <c r="X72" s="10"/>
      <c r="Y72" s="10"/>
      <c r="Z72" s="6"/>
      <c r="AA72" s="6"/>
      <c r="AB72" s="6"/>
      <c r="AC72" s="6"/>
      <c r="AD72" s="6"/>
      <c r="AE72" s="9">
        <v>0.0421511627906978</v>
      </c>
    </row>
    <row r="73" spans="2:31">
      <c r="B73" s="5"/>
      <c r="C73" s="5"/>
      <c r="D73" s="6"/>
      <c r="E73" s="6"/>
      <c r="F73" s="6"/>
      <c r="G73" s="6"/>
      <c r="H73" s="6"/>
      <c r="I73" s="9"/>
      <c r="M73" s="5"/>
      <c r="N73" s="5"/>
      <c r="O73" s="6"/>
      <c r="P73" s="6"/>
      <c r="Q73" s="6"/>
      <c r="R73" s="6"/>
      <c r="S73" s="6"/>
      <c r="T73" s="9"/>
      <c r="X73" s="10"/>
      <c r="Y73" s="10"/>
      <c r="Z73" s="6"/>
      <c r="AA73" s="6"/>
      <c r="AB73" s="6"/>
      <c r="AC73" s="6"/>
      <c r="AD73" s="6"/>
      <c r="AE73" s="9">
        <v>0.0283</v>
      </c>
    </row>
    <row r="74" spans="2:31">
      <c r="B74" s="5"/>
      <c r="C74" s="5"/>
      <c r="D74" s="6"/>
      <c r="E74" s="6"/>
      <c r="F74" s="6"/>
      <c r="G74" s="6"/>
      <c r="H74" s="6"/>
      <c r="I74" s="9"/>
      <c r="M74" s="5"/>
      <c r="N74" s="5"/>
      <c r="O74" s="6"/>
      <c r="P74" s="6"/>
      <c r="Q74" s="6"/>
      <c r="R74" s="6"/>
      <c r="S74" s="6"/>
      <c r="X74" s="10"/>
      <c r="Y74" s="10"/>
      <c r="Z74" s="6"/>
      <c r="AA74" s="6"/>
      <c r="AB74" s="6"/>
      <c r="AC74" s="6"/>
      <c r="AD74" s="6"/>
      <c r="AE74" s="9">
        <v>0.0153</v>
      </c>
    </row>
    <row r="75" spans="2:31">
      <c r="B75" s="5"/>
      <c r="C75" s="5"/>
      <c r="D75" s="6"/>
      <c r="E75" s="6"/>
      <c r="F75" s="6"/>
      <c r="G75" s="6"/>
      <c r="H75" s="6"/>
      <c r="I75" s="9"/>
      <c r="X75" s="10"/>
      <c r="Y75" s="10"/>
      <c r="Z75" s="6"/>
      <c r="AA75" s="6"/>
      <c r="AB75" s="6"/>
      <c r="AC75" s="6"/>
      <c r="AD75" s="6"/>
      <c r="AE75" s="9">
        <v>0</v>
      </c>
    </row>
    <row r="76" spans="2:31">
      <c r="B76" s="5"/>
      <c r="C76" s="5"/>
      <c r="D76" s="6"/>
      <c r="E76" s="6"/>
      <c r="F76" s="6"/>
      <c r="G76" s="6"/>
      <c r="H76" s="6"/>
      <c r="I76" s="9"/>
      <c r="X76" s="10"/>
      <c r="Y76" s="10"/>
      <c r="Z76" s="6"/>
      <c r="AA76" s="6"/>
      <c r="AB76" s="6"/>
      <c r="AC76" s="6"/>
      <c r="AD76" s="6"/>
      <c r="AE76" s="9"/>
    </row>
    <row r="77" spans="2:31">
      <c r="B77" s="5"/>
      <c r="C77" s="5"/>
      <c r="D77" s="6"/>
      <c r="E77" s="6"/>
      <c r="F77" s="6"/>
      <c r="G77" s="6"/>
      <c r="H77" s="6"/>
      <c r="I77" s="9"/>
      <c r="X77" s="10"/>
      <c r="Y77" s="10"/>
      <c r="Z77" s="6"/>
      <c r="AA77" s="6"/>
      <c r="AB77" s="6"/>
      <c r="AC77" s="6"/>
      <c r="AD77" s="6"/>
      <c r="AE77" s="9"/>
    </row>
    <row r="78" spans="2:31">
      <c r="B78" s="5"/>
      <c r="C78" s="5"/>
      <c r="D78" s="6"/>
      <c r="E78" s="6"/>
      <c r="F78" s="6"/>
      <c r="G78" s="6"/>
      <c r="H78" s="6"/>
      <c r="I78" s="9"/>
      <c r="J78" s="6"/>
      <c r="K78" s="9"/>
      <c r="L78" s="6"/>
      <c r="M78" s="9"/>
      <c r="O78" s="9"/>
      <c r="X78" s="10"/>
      <c r="Y78" s="10"/>
      <c r="Z78" s="6"/>
      <c r="AA78" s="6"/>
      <c r="AB78" s="6"/>
      <c r="AC78" s="6"/>
      <c r="AD78" s="6"/>
      <c r="AE78" s="9"/>
    </row>
    <row r="79" spans="2:30">
      <c r="B79" s="5"/>
      <c r="C79" s="5"/>
      <c r="D79" s="6"/>
      <c r="E79" s="6"/>
      <c r="F79" s="6"/>
      <c r="G79" s="6"/>
      <c r="H79" s="6"/>
      <c r="I79" s="9"/>
      <c r="J79" s="6"/>
      <c r="K79" s="9"/>
      <c r="L79" s="6"/>
      <c r="M79" s="9"/>
      <c r="O79" s="9"/>
      <c r="X79" s="10"/>
      <c r="Y79" s="10"/>
      <c r="Z79" s="6"/>
      <c r="AA79" s="6"/>
      <c r="AB79" s="6"/>
      <c r="AC79" s="6"/>
      <c r="AD79" s="6"/>
    </row>
    <row r="80" spans="2:30">
      <c r="B80" s="5"/>
      <c r="C80" s="5"/>
      <c r="D80" s="6"/>
      <c r="E80" s="6"/>
      <c r="F80" s="6"/>
      <c r="G80" s="6"/>
      <c r="H80" s="6"/>
      <c r="I80" s="9"/>
      <c r="J80" s="6"/>
      <c r="K80" s="9"/>
      <c r="L80" s="6"/>
      <c r="M80" s="9"/>
      <c r="O80" s="9"/>
      <c r="X80" s="10"/>
      <c r="Y80" s="10"/>
      <c r="Z80" s="6"/>
      <c r="AA80" s="6"/>
      <c r="AB80" s="6"/>
      <c r="AC80" s="6"/>
      <c r="AD80" s="6"/>
    </row>
    <row r="81" spans="2:30">
      <c r="B81" s="5"/>
      <c r="C81" s="5"/>
      <c r="D81" s="6"/>
      <c r="E81" s="6"/>
      <c r="F81" s="6"/>
      <c r="G81" s="6"/>
      <c r="H81" s="6"/>
      <c r="I81" s="9"/>
      <c r="J81" s="6"/>
      <c r="K81" s="9"/>
      <c r="L81" s="6"/>
      <c r="M81" s="9"/>
      <c r="O81" s="9"/>
      <c r="X81" s="10"/>
      <c r="Y81" s="10"/>
      <c r="Z81" s="6"/>
      <c r="AA81" s="6"/>
      <c r="AB81" s="6"/>
      <c r="AC81" s="6"/>
      <c r="AD81" s="6"/>
    </row>
    <row r="82" spans="4:30">
      <c r="D82" s="6"/>
      <c r="E82" s="6"/>
      <c r="F82" s="6"/>
      <c r="G82" s="6"/>
      <c r="H82" s="6"/>
      <c r="I82" s="9"/>
      <c r="J82" s="6"/>
      <c r="K82" s="9"/>
      <c r="L82" s="6"/>
      <c r="M82" s="9"/>
      <c r="O82" s="9"/>
      <c r="Z82" s="6"/>
      <c r="AA82" s="6"/>
      <c r="AB82" s="6"/>
      <c r="AC82" s="6"/>
      <c r="AD82" s="6"/>
    </row>
    <row r="83" spans="4:30">
      <c r="D83" s="6"/>
      <c r="E83" s="6"/>
      <c r="F83" s="6"/>
      <c r="G83" s="6"/>
      <c r="H83" s="6"/>
      <c r="I83" s="9"/>
      <c r="J83" s="6"/>
      <c r="K83" s="9"/>
      <c r="L83" s="6"/>
      <c r="M83" s="9"/>
      <c r="O83" s="9"/>
      <c r="Z83" s="6"/>
      <c r="AA83" s="6"/>
      <c r="AB83" s="6"/>
      <c r="AC83" s="6"/>
      <c r="AD83" s="6"/>
    </row>
    <row r="84" spans="4:30">
      <c r="D84" s="6"/>
      <c r="E84" s="6"/>
      <c r="F84" s="6"/>
      <c r="G84" s="6"/>
      <c r="H84" s="6"/>
      <c r="I84" s="9"/>
      <c r="J84" s="6"/>
      <c r="K84" s="9"/>
      <c r="L84" s="6"/>
      <c r="M84" s="9"/>
      <c r="O84" s="9"/>
      <c r="Z84" s="6"/>
      <c r="AA84" s="6"/>
      <c r="AB84" s="6"/>
      <c r="AC84" s="6"/>
      <c r="AD84" s="6"/>
    </row>
    <row r="85" spans="4:30">
      <c r="D85" s="6"/>
      <c r="E85" s="6"/>
      <c r="F85" s="6"/>
      <c r="G85" s="6"/>
      <c r="H85" s="6"/>
      <c r="I85" s="9"/>
      <c r="J85" s="6"/>
      <c r="K85" s="9"/>
      <c r="L85" s="6"/>
      <c r="M85" s="9"/>
      <c r="O85" s="9"/>
      <c r="Z85" s="6"/>
      <c r="AA85" s="6"/>
      <c r="AB85" s="6"/>
      <c r="AC85" s="6"/>
      <c r="AD85" s="6"/>
    </row>
    <row r="86" spans="4:30">
      <c r="D86" s="6"/>
      <c r="E86" s="6"/>
      <c r="F86" s="6"/>
      <c r="G86" s="6"/>
      <c r="H86" s="6"/>
      <c r="I86" s="9"/>
      <c r="J86" s="6"/>
      <c r="K86" s="9"/>
      <c r="L86" s="6"/>
      <c r="M86" s="9"/>
      <c r="O86" s="9"/>
      <c r="Z86" s="6"/>
      <c r="AA86" s="6"/>
      <c r="AB86" s="6"/>
      <c r="AC86" s="6"/>
      <c r="AD86" s="6"/>
    </row>
    <row r="87" spans="4:15">
      <c r="D87" s="6"/>
      <c r="E87" s="6"/>
      <c r="F87" s="6"/>
      <c r="G87" s="6"/>
      <c r="H87" s="6"/>
      <c r="I87" s="9"/>
      <c r="J87" s="6"/>
      <c r="K87" s="9"/>
      <c r="L87" s="6"/>
      <c r="M87" s="9"/>
      <c r="O87" s="9"/>
    </row>
    <row r="88" spans="4:15">
      <c r="D88" s="6"/>
      <c r="E88" s="6"/>
      <c r="F88" s="6"/>
      <c r="G88" s="6"/>
      <c r="H88" s="6"/>
      <c r="I88" s="9"/>
      <c r="J88" s="6"/>
      <c r="K88" s="9"/>
      <c r="L88" s="6"/>
      <c r="M88" s="9"/>
      <c r="O88" s="9"/>
    </row>
    <row r="89" spans="4:15">
      <c r="D89" s="6"/>
      <c r="E89" s="6"/>
      <c r="F89" s="6"/>
      <c r="G89" s="6"/>
      <c r="H89" s="6"/>
      <c r="I89" s="9"/>
      <c r="J89" s="6"/>
      <c r="K89" s="9"/>
      <c r="L89" s="6"/>
      <c r="M89" s="9"/>
      <c r="O89" s="9"/>
    </row>
    <row r="90" spans="4:15">
      <c r="D90" s="6"/>
      <c r="E90" s="6"/>
      <c r="F90" s="6"/>
      <c r="G90" s="6"/>
      <c r="H90" s="6"/>
      <c r="I90" s="9"/>
      <c r="J90" s="6"/>
      <c r="K90" s="9"/>
      <c r="L90" s="6"/>
      <c r="M90" s="9"/>
      <c r="O90" s="9"/>
    </row>
    <row r="91" spans="4:15">
      <c r="D91" s="6"/>
      <c r="E91" s="6"/>
      <c r="F91" s="6"/>
      <c r="G91" s="6"/>
      <c r="H91" s="6"/>
      <c r="I91" s="9"/>
      <c r="J91" s="6"/>
      <c r="K91" s="9"/>
      <c r="L91" s="6"/>
      <c r="M91" s="9"/>
      <c r="O91" s="9"/>
    </row>
    <row r="92" spans="4:15">
      <c r="D92" s="6"/>
      <c r="E92" s="6"/>
      <c r="F92" s="6"/>
      <c r="G92" s="6"/>
      <c r="H92" s="6"/>
      <c r="I92" s="9"/>
      <c r="J92" s="6"/>
      <c r="K92" s="9"/>
      <c r="L92" s="6"/>
      <c r="M92" s="9"/>
      <c r="O92" s="9"/>
    </row>
    <row r="93" spans="4:15">
      <c r="D93" s="6"/>
      <c r="E93" s="6"/>
      <c r="F93" s="6"/>
      <c r="G93" s="6"/>
      <c r="H93" s="6"/>
      <c r="I93" s="9"/>
      <c r="J93" s="6"/>
      <c r="K93" s="9"/>
      <c r="L93" s="6"/>
      <c r="M93" s="9"/>
      <c r="O93" s="9"/>
    </row>
    <row r="94" spans="4:15">
      <c r="D94" s="6"/>
      <c r="E94" s="6"/>
      <c r="F94" s="6"/>
      <c r="G94" s="6"/>
      <c r="H94" s="6"/>
      <c r="I94" s="9"/>
      <c r="J94" s="6"/>
      <c r="K94" s="9"/>
      <c r="L94" s="6"/>
      <c r="M94" s="9"/>
      <c r="O94" s="9"/>
    </row>
    <row r="95" spans="4:15">
      <c r="D95" s="6"/>
      <c r="E95" s="6"/>
      <c r="F95" s="6"/>
      <c r="G95" s="6"/>
      <c r="H95" s="6"/>
      <c r="I95" s="9"/>
      <c r="J95" s="6"/>
      <c r="K95" s="9"/>
      <c r="L95" s="6"/>
      <c r="M95" s="9"/>
      <c r="O95" s="9"/>
    </row>
    <row r="96" spans="4:15">
      <c r="D96" s="6"/>
      <c r="E96" s="6"/>
      <c r="F96" s="6"/>
      <c r="G96" s="6"/>
      <c r="H96" s="6"/>
      <c r="I96" s="9"/>
      <c r="J96" s="6"/>
      <c r="K96" s="9"/>
      <c r="L96" s="6"/>
      <c r="M96" s="9"/>
      <c r="O96" s="9"/>
    </row>
    <row r="97" spans="4:15">
      <c r="D97" s="6"/>
      <c r="E97" s="6"/>
      <c r="F97" s="6"/>
      <c r="G97" s="6"/>
      <c r="H97" s="6"/>
      <c r="I97" s="9"/>
      <c r="J97" s="6"/>
      <c r="K97" s="9"/>
      <c r="L97" s="6"/>
      <c r="M97" s="9"/>
      <c r="O97" s="9"/>
    </row>
    <row r="98" spans="4:15">
      <c r="D98" s="6"/>
      <c r="E98" s="6"/>
      <c r="F98" s="6"/>
      <c r="G98" s="6"/>
      <c r="H98" s="6"/>
      <c r="I98" s="9"/>
      <c r="J98" s="6"/>
      <c r="K98" s="9"/>
      <c r="L98" s="6"/>
      <c r="M98" s="9"/>
      <c r="O98" s="9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MMS</dc:creator>
  <cp:lastModifiedBy>森屿</cp:lastModifiedBy>
  <dcterms:created xsi:type="dcterms:W3CDTF">2021-12-13T07:42:00Z</dcterms:created>
  <dcterms:modified xsi:type="dcterms:W3CDTF">2023-09-11T07:09:07Z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15B1194FC04548F899197913B5CE773E</vt:lpwstr>
  </property>
  <property fmtid="{D5CDD505-2E9C-101B-9397-08002B2CF9AE}" pid="3" name="KSOProductBuildVer">
    <vt:lpwstr>2052-12.1.0.15374</vt:lpwstr>
  </property>
</Properties>
</file>