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BM_ADMIN\Documents\GitHub\BlueMix-Training\Agenda\"/>
    </mc:Choice>
  </mc:AlternateContent>
  <bookViews>
    <workbookView xWindow="0" yWindow="0" windowWidth="24135" windowHeight="12750" tabRatio="500"/>
  </bookViews>
  <sheets>
    <sheet name="Tailor Version" sheetId="1" r:id="rId1"/>
    <sheet name="Baseline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B5" i="1"/>
  <c r="B7" i="1"/>
  <c r="B8" i="1"/>
  <c r="B9" i="1"/>
  <c r="B10" i="1"/>
  <c r="B11" i="1"/>
  <c r="B12" i="1"/>
  <c r="B13" i="1"/>
  <c r="B14" i="1"/>
  <c r="B15" i="1"/>
  <c r="B6" i="1"/>
  <c r="E50" i="1"/>
  <c r="E62" i="1"/>
  <c r="E61" i="1"/>
  <c r="E57" i="1"/>
  <c r="A17" i="1"/>
  <c r="B24" i="3"/>
  <c r="A4" i="1"/>
</calcChain>
</file>

<file path=xl/sharedStrings.xml><?xml version="1.0" encoding="utf-8"?>
<sst xmlns="http://schemas.openxmlformats.org/spreadsheetml/2006/main" count="93" uniqueCount="68">
  <si>
    <t>AGENDA: Cloud OE/Dev Ops (Technical Bootcamp) -3 day Session</t>
  </si>
  <si>
    <t>Duration</t>
  </si>
  <si>
    <t>Topic</t>
  </si>
  <si>
    <t xml:space="preserve">Content </t>
  </si>
  <si>
    <t>Presenter</t>
  </si>
  <si>
    <t>Day 1</t>
  </si>
  <si>
    <t>Intro</t>
  </si>
  <si>
    <t>Cloud Basics Overview -- IaaS, PaaS, SaaS, CSP PAtterns, CCRA, Impact on IT, Cloud Strategy, Cloud Architecture Considerations, Development/Operations Considerations, Approaches</t>
  </si>
  <si>
    <t>Break</t>
  </si>
  <si>
    <t>CAMS, Software defined environments, Composable Platforms/Services, API Economy. Intro to Systems of engagement (SOE), Systems of Record (SOR), Systems of Interaction (SOI), Application Architecture patterns for Cloud</t>
  </si>
  <si>
    <t>Discussion / Exercise – How Cloud changes architects’ life?</t>
  </si>
  <si>
    <t>Lunch</t>
  </si>
  <si>
    <t xml:space="preserve">Cloud Foundry and BlueMix -- Platform, RunTimes, BoilerPlates and Services, Approaches and Tools, Platform Vendors, Focus on PaaS, discuss How BlueMix is built on Cloud Foundry, Discuss SoftLayers relationship with BlueMix   </t>
  </si>
  <si>
    <t>Cloud Development and Operations – Dev/Ops, Dev/Ops Considerations, Approaches and Tools, Dev/Ops Team Structure, Roles and Responsibilities</t>
  </si>
  <si>
    <t>Day 2</t>
  </si>
  <si>
    <t xml:space="preserve">Class Topic Recap and discussion, How to Apply, </t>
  </si>
  <si>
    <t xml:space="preserve">Class exercise: Using BlueMix, build a Cloud application with server side components and a Web Browser frontend. Use the Demo Built on 4/16 Build the application using Java and a NoSQL db like Mongo. </t>
  </si>
  <si>
    <t>API's What are they, Impact, API Economy, API Consumption, API Deployment and Management, Architecture Consideration</t>
  </si>
  <si>
    <t xml:space="preserve">Class Exercise: Building on the existing exercise , Add a Map using an API call </t>
  </si>
  <si>
    <t>Discuss exercise, provide proof of completion</t>
  </si>
  <si>
    <t xml:space="preserve">Class Exercise: Build a mobile CRUD frontend  app. (Android), Deploy server side Java App to the Mobile simulator </t>
  </si>
  <si>
    <t>Day 3</t>
  </si>
  <si>
    <t>Class and Exercise Recap, provide proof of completion</t>
  </si>
  <si>
    <t>Cloud Pipeline discussion - Class is encourage to present actual customers they are working with presently. We will discuss how to identify cloud opportunities and potential entry points.</t>
  </si>
  <si>
    <t>Class Exercise: Build Push Notification into the app from BlueMix to Push data</t>
  </si>
  <si>
    <t>Class exercise -- Use case driven solution architecture for the Cloud era - Hospitality Industry use case</t>
  </si>
  <si>
    <t>Team Presentations on Solution and Discussions</t>
  </si>
  <si>
    <t>All</t>
  </si>
  <si>
    <t>Notes</t>
  </si>
  <si>
    <t>Class Ends Questions and Answers any topic.</t>
  </si>
  <si>
    <t>Send out sign in sheet, Get all on community space.</t>
  </si>
  <si>
    <t>base</t>
  </si>
  <si>
    <t>stock</t>
  </si>
  <si>
    <t>bonus</t>
  </si>
  <si>
    <t>Cloud and BlueMix Enablement: Hands On Experience
Shanghai June 10 -12 2015
Room xxxx, xst Floor @ xxx any street, anytown, anycountry</t>
  </si>
  <si>
    <t>Introduction_to_Containers_8JUNE2015</t>
  </si>
  <si>
    <t>Introduction to Containers -- Dockers</t>
  </si>
  <si>
    <t>APIM Cloud Ed Module v2 - 2015-05-27</t>
  </si>
  <si>
    <t>Max</t>
    <phoneticPr fontId="3" type="noConversion"/>
  </si>
  <si>
    <t>Neo</t>
    <phoneticPr fontId="3" type="noConversion"/>
  </si>
  <si>
    <t>00. Cloud Boot Camp Introduction</t>
    <phoneticPr fontId="3" type="noConversion"/>
  </si>
  <si>
    <t>01. GBS Cloud Strategy and Offerings.pptx</t>
    <phoneticPr fontId="3" type="noConversion"/>
  </si>
  <si>
    <t>02. BlueMix Introduction</t>
    <phoneticPr fontId="3" type="noConversion"/>
  </si>
  <si>
    <t>BlueMix Introduction</t>
    <phoneticPr fontId="3" type="noConversion"/>
  </si>
  <si>
    <t>Discussion / Exercise – What's your understanding/involvement of Cloud</t>
    <phoneticPr fontId="3" type="noConversion"/>
  </si>
  <si>
    <t>Time</t>
    <phoneticPr fontId="3" type="noConversion"/>
  </si>
  <si>
    <t>Duration</t>
    <phoneticPr fontId="3" type="noConversion"/>
  </si>
  <si>
    <t>Overview about CCRA version 4</t>
    <phoneticPr fontId="3" type="noConversion"/>
  </si>
  <si>
    <t>Team's expectation and understanding. Determine teams in the class. Let them know they will be doing exercises together.</t>
    <phoneticPr fontId="3" type="noConversion"/>
  </si>
  <si>
    <t>Overview of Bluemix and team can apply id if they did not.</t>
    <phoneticPr fontId="3" type="noConversion"/>
  </si>
  <si>
    <t>Exercise 1</t>
    <phoneticPr fontId="3" type="noConversion"/>
  </si>
  <si>
    <t>LabExercise1 - Introduction to Bluemix v2.0 04292015</t>
    <phoneticPr fontId="3" type="noConversion"/>
  </si>
  <si>
    <t>Max/Neo</t>
    <phoneticPr fontId="3" type="noConversion"/>
  </si>
  <si>
    <t>Try the first exercise</t>
    <phoneticPr fontId="3" type="noConversion"/>
  </si>
  <si>
    <t>Wake up exercise</t>
    <phoneticPr fontId="3" type="noConversion"/>
  </si>
  <si>
    <t xml:space="preserve">Online Bluemix Walk Thru. </t>
    <phoneticPr fontId="3" type="noConversion"/>
  </si>
  <si>
    <t>Class Topic Recap and discussion</t>
    <phoneticPr fontId="3" type="noConversion"/>
  </si>
  <si>
    <t>All</t>
    <phoneticPr fontId="3" type="noConversion"/>
  </si>
  <si>
    <t>We sort out any Bluemix ID issues. Let the team copy the VM if they don't have development background.</t>
    <phoneticPr fontId="3" type="noConversion"/>
  </si>
  <si>
    <t>Open discussion, brain storm regarding how you are going to us cloud to enhance your client(Bank) IT ecosystem.</t>
    <phoneticPr fontId="3" type="noConversion"/>
  </si>
  <si>
    <t>Exercise 4</t>
    <phoneticPr fontId="3" type="noConversion"/>
  </si>
  <si>
    <t>01. IBM Bluemix DevOps</t>
    <phoneticPr fontId="3" type="noConversion"/>
  </si>
  <si>
    <t>How to use Bluemix to support DevOps</t>
    <phoneticPr fontId="3" type="noConversion"/>
  </si>
  <si>
    <t>LabExercise4 - IBM DevOpse Services - Web v2.1 04252015</t>
    <phoneticPr fontId="3" type="noConversion"/>
  </si>
  <si>
    <t>All</t>
    <phoneticPr fontId="3" type="noConversion"/>
  </si>
  <si>
    <t>Max</t>
    <phoneticPr fontId="3" type="noConversion"/>
  </si>
  <si>
    <t>Exercise</t>
    <phoneticPr fontId="3" type="noConversion"/>
  </si>
  <si>
    <t>Using docker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</si>
</sst>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.00_);_(&quot;$&quot;* \(#,##0.00\);_(&quot;$&quot;* &quot;-&quot;??_);_(@_)"/>
    <numFmt numFmtId="177" formatCode="h:mm;@"/>
  </numFmts>
  <fonts count="8" x14ac:knownFonts="1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wrapText="1"/>
    </xf>
    <xf numFmtId="20" fontId="4" fillId="0" borderId="0" xfId="0" applyNumberFormat="1" applyFont="1"/>
    <xf numFmtId="0" fontId="4" fillId="4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7" fillId="6" borderId="1" xfId="0" applyFont="1" applyFill="1" applyBorder="1" applyAlignment="1">
      <alignment wrapText="1"/>
    </xf>
    <xf numFmtId="0" fontId="7" fillId="6" borderId="1" xfId="0" applyFont="1" applyFill="1" applyBorder="1"/>
    <xf numFmtId="0" fontId="4" fillId="0" borderId="0" xfId="0" applyFont="1" applyAlignment="1">
      <alignment wrapText="1"/>
    </xf>
    <xf numFmtId="176" fontId="4" fillId="0" borderId="0" xfId="0" applyNumberFormat="1" applyFont="1"/>
    <xf numFmtId="0" fontId="4" fillId="4" borderId="1" xfId="0" applyFont="1" applyFill="1" applyBorder="1" applyAlignment="1">
      <alignment vertical="center" wrapText="1"/>
    </xf>
    <xf numFmtId="20" fontId="4" fillId="4" borderId="1" xfId="0" applyNumberFormat="1" applyFont="1" applyFill="1" applyBorder="1" applyAlignment="1">
      <alignment wrapText="1"/>
    </xf>
    <xf numFmtId="20" fontId="4" fillId="0" borderId="1" xfId="0" applyNumberFormat="1" applyFont="1" applyBorder="1" applyAlignment="1">
      <alignment wrapText="1"/>
    </xf>
    <xf numFmtId="20" fontId="4" fillId="5" borderId="1" xfId="0" applyNumberFormat="1" applyFont="1" applyFill="1" applyBorder="1" applyAlignment="1">
      <alignment wrapText="1"/>
    </xf>
    <xf numFmtId="177" fontId="4" fillId="4" borderId="1" xfId="0" applyNumberFormat="1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20" fontId="4" fillId="0" borderId="2" xfId="0" applyNumberFormat="1" applyFont="1" applyBorder="1" applyAlignment="1">
      <alignment horizontal="center" wrapText="1"/>
    </xf>
    <xf numFmtId="20" fontId="4" fillId="0" borderId="3" xfId="0" applyNumberFormat="1" applyFont="1" applyBorder="1" applyAlignment="1">
      <alignment horizontal="center" wrapText="1"/>
    </xf>
    <xf numFmtId="20" fontId="4" fillId="0" borderId="4" xfId="0" applyNumberFormat="1" applyFont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</cellXfs>
  <cellStyles count="1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2"/>
  <sheetViews>
    <sheetView tabSelected="1" topLeftCell="A9" workbookViewId="0">
      <selection activeCell="C18" sqref="C18"/>
    </sheetView>
  </sheetViews>
  <sheetFormatPr defaultColWidth="11" defaultRowHeight="12.75" x14ac:dyDescent="0.2"/>
  <cols>
    <col min="1" max="1" width="8.25" style="1" bestFit="1" customWidth="1"/>
    <col min="2" max="2" width="5.5" style="1" bestFit="1" customWidth="1"/>
    <col min="3" max="3" width="60.75" style="1" bestFit="1" customWidth="1"/>
    <col min="4" max="4" width="27.625" style="1" bestFit="1" customWidth="1"/>
    <col min="5" max="5" width="11.5" style="1" bestFit="1" customWidth="1"/>
    <col min="6" max="6" width="36.25" style="1" bestFit="1" customWidth="1"/>
    <col min="7" max="16384" width="11" style="1"/>
  </cols>
  <sheetData>
    <row r="2" spans="1:6" x14ac:dyDescent="0.2">
      <c r="A2" s="20" t="s">
        <v>34</v>
      </c>
      <c r="B2" s="20"/>
      <c r="C2" s="20"/>
      <c r="D2" s="20"/>
      <c r="E2" s="20"/>
      <c r="F2" s="20"/>
    </row>
    <row r="3" spans="1:6" x14ac:dyDescent="0.2">
      <c r="A3" s="17" t="s">
        <v>46</v>
      </c>
      <c r="B3" s="18" t="s">
        <v>45</v>
      </c>
      <c r="C3" s="2" t="s">
        <v>2</v>
      </c>
      <c r="D3" s="2" t="s">
        <v>3</v>
      </c>
      <c r="E3" s="2" t="s">
        <v>4</v>
      </c>
      <c r="F3" s="2" t="s">
        <v>28</v>
      </c>
    </row>
    <row r="4" spans="1:6" ht="25.5" x14ac:dyDescent="0.2">
      <c r="A4" s="16">
        <f>SUM(A5:A15)</f>
        <v>0.34375000000000006</v>
      </c>
      <c r="B4" s="13">
        <v>0.39583333333333331</v>
      </c>
      <c r="C4" s="19" t="s">
        <v>5</v>
      </c>
      <c r="D4" s="4"/>
      <c r="E4" s="4"/>
      <c r="F4" s="4" t="s">
        <v>30</v>
      </c>
    </row>
    <row r="5" spans="1:6" x14ac:dyDescent="0.2">
      <c r="A5" s="14">
        <v>1.0416666666666666E-2</v>
      </c>
      <c r="B5" s="14">
        <f t="shared" ref="B5:B9" si="0">B4+A5</f>
        <v>0.40625</v>
      </c>
      <c r="C5" s="5" t="s">
        <v>6</v>
      </c>
      <c r="D5" s="5" t="s">
        <v>40</v>
      </c>
      <c r="E5" s="5" t="s">
        <v>38</v>
      </c>
      <c r="F5" s="4"/>
    </row>
    <row r="6" spans="1:6" ht="38.25" x14ac:dyDescent="0.2">
      <c r="A6" s="14">
        <v>2.0833333333333332E-2</v>
      </c>
      <c r="B6" s="14">
        <f t="shared" si="0"/>
        <v>0.42708333333333331</v>
      </c>
      <c r="C6" s="5" t="s">
        <v>44</v>
      </c>
      <c r="D6" s="5"/>
      <c r="E6" s="5" t="s">
        <v>57</v>
      </c>
      <c r="F6" s="12" t="s">
        <v>48</v>
      </c>
    </row>
    <row r="7" spans="1:6" ht="38.25" x14ac:dyDescent="0.2">
      <c r="A7" s="14">
        <v>4.1666666666666664E-2</v>
      </c>
      <c r="B7" s="14">
        <f>B5+A7</f>
        <v>0.44791666666666669</v>
      </c>
      <c r="C7" s="5" t="s">
        <v>7</v>
      </c>
      <c r="D7" s="5" t="s">
        <v>41</v>
      </c>
      <c r="E7" s="5" t="s">
        <v>38</v>
      </c>
      <c r="F7" s="12" t="s">
        <v>47</v>
      </c>
    </row>
    <row r="8" spans="1:6" x14ac:dyDescent="0.2">
      <c r="A8" s="15">
        <v>1.0416666666666666E-2</v>
      </c>
      <c r="B8" s="15">
        <f t="shared" si="0"/>
        <v>0.45833333333333337</v>
      </c>
      <c r="C8" s="6" t="s">
        <v>8</v>
      </c>
      <c r="D8" s="6"/>
      <c r="E8" s="6"/>
      <c r="F8" s="12"/>
    </row>
    <row r="9" spans="1:6" ht="25.5" x14ac:dyDescent="0.2">
      <c r="A9" s="14">
        <v>4.1666666666666664E-2</v>
      </c>
      <c r="B9" s="14">
        <f t="shared" si="0"/>
        <v>0.5</v>
      </c>
      <c r="C9" s="5" t="s">
        <v>43</v>
      </c>
      <c r="D9" s="5" t="s">
        <v>42</v>
      </c>
      <c r="E9" s="5" t="s">
        <v>39</v>
      </c>
      <c r="F9" s="12" t="s">
        <v>49</v>
      </c>
    </row>
    <row r="10" spans="1:6" x14ac:dyDescent="0.2">
      <c r="A10" s="15">
        <v>6.25E-2</v>
      </c>
      <c r="B10" s="15">
        <f>A10+B9</f>
        <v>0.5625</v>
      </c>
      <c r="C10" s="6" t="s">
        <v>11</v>
      </c>
      <c r="D10" s="6"/>
      <c r="E10" s="6"/>
      <c r="F10" s="6"/>
    </row>
    <row r="11" spans="1:6" ht="38.25" x14ac:dyDescent="0.2">
      <c r="A11" s="14">
        <v>2.0833333333333332E-2</v>
      </c>
      <c r="B11" s="14">
        <f t="shared" ref="B11:B12" si="1">B10+A11</f>
        <v>0.58333333333333337</v>
      </c>
      <c r="C11" s="5" t="s">
        <v>54</v>
      </c>
      <c r="D11" s="5"/>
      <c r="E11" s="5" t="s">
        <v>57</v>
      </c>
      <c r="F11" s="12" t="s">
        <v>48</v>
      </c>
    </row>
    <row r="12" spans="1:6" ht="38.25" x14ac:dyDescent="0.2">
      <c r="A12" s="14">
        <v>2.0833333333333332E-2</v>
      </c>
      <c r="B12" s="14">
        <f t="shared" si="1"/>
        <v>0.60416666666666674</v>
      </c>
      <c r="C12" s="5" t="s">
        <v>55</v>
      </c>
      <c r="D12" s="5"/>
      <c r="E12" s="5" t="s">
        <v>52</v>
      </c>
      <c r="F12" s="4" t="s">
        <v>58</v>
      </c>
    </row>
    <row r="13" spans="1:6" ht="25.5" x14ac:dyDescent="0.2">
      <c r="A13" s="14">
        <v>6.25E-2</v>
      </c>
      <c r="B13" s="14">
        <f>B12+A13</f>
        <v>0.66666666666666674</v>
      </c>
      <c r="C13" s="5" t="s">
        <v>50</v>
      </c>
      <c r="D13" s="5" t="s">
        <v>51</v>
      </c>
      <c r="E13" s="5" t="s">
        <v>57</v>
      </c>
      <c r="F13" s="4" t="s">
        <v>53</v>
      </c>
    </row>
    <row r="14" spans="1:6" x14ac:dyDescent="0.2">
      <c r="A14" s="15">
        <v>1.0416666666666666E-2</v>
      </c>
      <c r="B14" s="15">
        <f>B13+A14</f>
        <v>0.67708333333333337</v>
      </c>
      <c r="C14" s="6" t="s">
        <v>8</v>
      </c>
      <c r="D14" s="6"/>
      <c r="E14" s="6"/>
      <c r="F14" s="6"/>
    </row>
    <row r="15" spans="1:6" ht="25.5" x14ac:dyDescent="0.2">
      <c r="A15" s="14">
        <v>4.1666666666666664E-2</v>
      </c>
      <c r="B15" s="14">
        <f>B14+A15</f>
        <v>0.71875</v>
      </c>
      <c r="C15" s="5" t="s">
        <v>36</v>
      </c>
      <c r="D15" s="5" t="s">
        <v>35</v>
      </c>
      <c r="E15" s="5" t="s">
        <v>39</v>
      </c>
      <c r="F15" s="4"/>
    </row>
    <row r="16" spans="1:6" x14ac:dyDescent="0.2">
      <c r="A16" s="21"/>
      <c r="B16" s="22"/>
      <c r="C16" s="22"/>
      <c r="D16" s="22"/>
      <c r="E16" s="22"/>
      <c r="F16" s="23"/>
    </row>
    <row r="17" spans="1:6" x14ac:dyDescent="0.2">
      <c r="A17" s="16">
        <f>SUM(A18:A24)</f>
        <v>0.32291666666666663</v>
      </c>
      <c r="B17" s="13">
        <f>B4</f>
        <v>0.39583333333333331</v>
      </c>
      <c r="C17" s="19" t="s">
        <v>14</v>
      </c>
      <c r="D17" s="4"/>
      <c r="E17" s="4"/>
      <c r="F17" s="4"/>
    </row>
    <row r="18" spans="1:6" x14ac:dyDescent="0.2">
      <c r="A18" s="14">
        <v>2.0833333333333332E-2</v>
      </c>
      <c r="B18" s="14">
        <f>A18+B17</f>
        <v>0.41666666666666663</v>
      </c>
      <c r="C18" s="5" t="s">
        <v>56</v>
      </c>
      <c r="D18" s="5"/>
      <c r="E18" s="5" t="s">
        <v>27</v>
      </c>
      <c r="F18" s="7"/>
    </row>
    <row r="19" spans="1:6" x14ac:dyDescent="0.2">
      <c r="A19" s="14">
        <v>6.25E-2</v>
      </c>
      <c r="B19" s="14">
        <f t="shared" ref="B19:B24" si="2">A19+B18</f>
        <v>0.47916666666666663</v>
      </c>
      <c r="C19" s="5" t="s">
        <v>66</v>
      </c>
      <c r="D19" s="5" t="s">
        <v>67</v>
      </c>
      <c r="E19" s="5" t="s">
        <v>64</v>
      </c>
      <c r="F19" s="7"/>
    </row>
    <row r="20" spans="1:6" x14ac:dyDescent="0.2">
      <c r="A20" s="15">
        <v>8.3333333333333329E-2</v>
      </c>
      <c r="B20" s="15">
        <f t="shared" si="2"/>
        <v>0.5625</v>
      </c>
      <c r="C20" s="6" t="s">
        <v>11</v>
      </c>
      <c r="D20" s="6"/>
      <c r="E20" s="6"/>
      <c r="F20" s="6"/>
    </row>
    <row r="21" spans="1:6" ht="25.5" x14ac:dyDescent="0.2">
      <c r="A21" s="14">
        <v>4.1666666666666664E-2</v>
      </c>
      <c r="B21" s="14">
        <f t="shared" si="2"/>
        <v>0.60416666666666663</v>
      </c>
      <c r="C21" s="5" t="s">
        <v>59</v>
      </c>
      <c r="D21" s="5" t="s">
        <v>37</v>
      </c>
      <c r="E21" s="5" t="s">
        <v>64</v>
      </c>
      <c r="F21" s="7"/>
    </row>
    <row r="22" spans="1:6" x14ac:dyDescent="0.2">
      <c r="A22" s="14">
        <v>4.1666666666666664E-2</v>
      </c>
      <c r="B22" s="14">
        <f t="shared" si="2"/>
        <v>0.64583333333333326</v>
      </c>
      <c r="C22" s="5" t="s">
        <v>62</v>
      </c>
      <c r="D22" s="5" t="s">
        <v>61</v>
      </c>
      <c r="E22" s="5" t="s">
        <v>65</v>
      </c>
      <c r="F22" s="7"/>
    </row>
    <row r="23" spans="1:6" x14ac:dyDescent="0.2">
      <c r="A23" s="15">
        <v>1.0416666666666666E-2</v>
      </c>
      <c r="B23" s="15">
        <f t="shared" si="2"/>
        <v>0.65624999999999989</v>
      </c>
      <c r="C23" s="6" t="s">
        <v>8</v>
      </c>
      <c r="D23" s="6"/>
      <c r="E23" s="6"/>
      <c r="F23" s="6"/>
    </row>
    <row r="24" spans="1:6" ht="25.5" x14ac:dyDescent="0.2">
      <c r="A24" s="14">
        <v>6.25E-2</v>
      </c>
      <c r="B24" s="14">
        <f t="shared" si="2"/>
        <v>0.71874999999999989</v>
      </c>
      <c r="C24" s="5" t="s">
        <v>60</v>
      </c>
      <c r="D24" s="5" t="s">
        <v>63</v>
      </c>
      <c r="E24" s="5" t="s">
        <v>64</v>
      </c>
      <c r="F24" s="7"/>
    </row>
    <row r="25" spans="1:6" x14ac:dyDescent="0.2">
      <c r="A25" s="8"/>
      <c r="B25" s="8"/>
      <c r="C25" s="8" t="s">
        <v>29</v>
      </c>
      <c r="D25" s="8"/>
      <c r="E25" s="8"/>
      <c r="F25" s="9"/>
    </row>
    <row r="26" spans="1:6" x14ac:dyDescent="0.2">
      <c r="A26" s="10"/>
      <c r="B26" s="10"/>
      <c r="C26" s="10"/>
      <c r="D26" s="10"/>
      <c r="E26" s="10"/>
    </row>
    <row r="50" spans="4:5" x14ac:dyDescent="0.2">
      <c r="D50" s="1" t="s">
        <v>31</v>
      </c>
      <c r="E50" s="11">
        <f>(E60*26)</f>
        <v>184167.1</v>
      </c>
    </row>
    <row r="51" spans="4:5" x14ac:dyDescent="0.2">
      <c r="D51" s="1" t="s">
        <v>32</v>
      </c>
      <c r="E51" s="11">
        <v>30000</v>
      </c>
    </row>
    <row r="52" spans="4:5" x14ac:dyDescent="0.2">
      <c r="D52" s="1" t="s">
        <v>33</v>
      </c>
      <c r="E52" s="11">
        <v>50000</v>
      </c>
    </row>
    <row r="53" spans="4:5" x14ac:dyDescent="0.2">
      <c r="E53" s="11"/>
    </row>
    <row r="54" spans="4:5" x14ac:dyDescent="0.2">
      <c r="E54" s="11"/>
    </row>
    <row r="55" spans="4:5" x14ac:dyDescent="0.2">
      <c r="E55" s="11"/>
    </row>
    <row r="56" spans="4:5" x14ac:dyDescent="0.2">
      <c r="E56" s="11"/>
    </row>
    <row r="57" spans="4:5" x14ac:dyDescent="0.2">
      <c r="E57" s="11">
        <f>SUM(E50:E56)</f>
        <v>264167.09999999998</v>
      </c>
    </row>
    <row r="60" spans="4:5" x14ac:dyDescent="0.2">
      <c r="E60" s="1">
        <v>7083.35</v>
      </c>
    </row>
    <row r="61" spans="4:5" x14ac:dyDescent="0.2">
      <c r="E61" s="1">
        <f>(E60*2)</f>
        <v>14166.7</v>
      </c>
    </row>
    <row r="62" spans="4:5" x14ac:dyDescent="0.2">
      <c r="E62" s="1">
        <f>(E60*26)</f>
        <v>184167.1</v>
      </c>
    </row>
  </sheetData>
  <mergeCells count="2">
    <mergeCell ref="A2:F2"/>
    <mergeCell ref="A16:F16"/>
  </mergeCells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opLeftCell="C16" workbookViewId="0">
      <selection activeCell="E29" sqref="E29"/>
    </sheetView>
  </sheetViews>
  <sheetFormatPr defaultColWidth="11" defaultRowHeight="12.75" x14ac:dyDescent="0.2"/>
  <cols>
    <col min="1" max="1" width="11" style="1"/>
    <col min="2" max="2" width="11.5" style="1" customWidth="1"/>
    <col min="3" max="3" width="92.875" style="1" customWidth="1"/>
    <col min="4" max="4" width="12.625" style="1" customWidth="1"/>
    <col min="5" max="16384" width="11" style="1"/>
  </cols>
  <sheetData>
    <row r="2" spans="2:4" x14ac:dyDescent="0.2">
      <c r="B2" s="24" t="s">
        <v>0</v>
      </c>
      <c r="C2" s="25"/>
      <c r="D2" s="26"/>
    </row>
    <row r="3" spans="2:4" x14ac:dyDescent="0.2">
      <c r="B3" s="2" t="s">
        <v>1</v>
      </c>
      <c r="C3" s="2" t="s">
        <v>2</v>
      </c>
      <c r="D3" s="2" t="s">
        <v>4</v>
      </c>
    </row>
    <row r="4" spans="2:4" x14ac:dyDescent="0.2">
      <c r="B4" s="4">
        <v>8</v>
      </c>
      <c r="C4" s="4" t="s">
        <v>5</v>
      </c>
      <c r="D4" s="4"/>
    </row>
    <row r="5" spans="2:4" x14ac:dyDescent="0.2">
      <c r="B5" s="5">
        <v>0.5</v>
      </c>
      <c r="C5" s="5" t="s">
        <v>6</v>
      </c>
      <c r="D5" s="5"/>
    </row>
    <row r="6" spans="2:4" ht="25.5" x14ac:dyDescent="0.2">
      <c r="B6" s="5">
        <v>1</v>
      </c>
      <c r="C6" s="5" t="s">
        <v>7</v>
      </c>
      <c r="D6" s="5"/>
    </row>
    <row r="7" spans="2:4" x14ac:dyDescent="0.2">
      <c r="B7" s="6">
        <v>0.5</v>
      </c>
      <c r="C7" s="6" t="s">
        <v>8</v>
      </c>
      <c r="D7" s="6"/>
    </row>
    <row r="8" spans="2:4" ht="25.5" x14ac:dyDescent="0.2">
      <c r="B8" s="5">
        <v>1.5</v>
      </c>
      <c r="C8" s="5" t="s">
        <v>9</v>
      </c>
      <c r="D8" s="5"/>
    </row>
    <row r="9" spans="2:4" x14ac:dyDescent="0.2">
      <c r="B9" s="5">
        <v>0.5</v>
      </c>
      <c r="C9" s="5" t="s">
        <v>10</v>
      </c>
      <c r="D9" s="5"/>
    </row>
    <row r="10" spans="2:4" x14ac:dyDescent="0.2">
      <c r="B10" s="6">
        <v>1</v>
      </c>
      <c r="C10" s="6" t="s">
        <v>11</v>
      </c>
      <c r="D10" s="6"/>
    </row>
    <row r="11" spans="2:4" ht="25.5" x14ac:dyDescent="0.2">
      <c r="B11" s="5">
        <v>1.5</v>
      </c>
      <c r="C11" s="5" t="s">
        <v>12</v>
      </c>
      <c r="D11" s="5"/>
    </row>
    <row r="12" spans="2:4" x14ac:dyDescent="0.2">
      <c r="B12" s="6">
        <v>0.5</v>
      </c>
      <c r="C12" s="6" t="s">
        <v>8</v>
      </c>
      <c r="D12" s="6"/>
    </row>
    <row r="13" spans="2:4" ht="25.5" x14ac:dyDescent="0.2">
      <c r="B13" s="5">
        <v>1</v>
      </c>
      <c r="C13" s="5" t="s">
        <v>13</v>
      </c>
      <c r="D13" s="5"/>
    </row>
    <row r="14" spans="2:4" x14ac:dyDescent="0.2">
      <c r="B14" s="4">
        <v>8.5</v>
      </c>
      <c r="C14" s="4" t="s">
        <v>14</v>
      </c>
      <c r="D14" s="4"/>
    </row>
    <row r="15" spans="2:4" x14ac:dyDescent="0.2">
      <c r="B15" s="5">
        <v>0.5</v>
      </c>
      <c r="C15" s="5" t="s">
        <v>15</v>
      </c>
      <c r="D15" s="5"/>
    </row>
    <row r="16" spans="2:4" ht="25.5" x14ac:dyDescent="0.2">
      <c r="B16" s="5">
        <v>2</v>
      </c>
      <c r="C16" s="5" t="s">
        <v>16</v>
      </c>
      <c r="D16" s="5"/>
    </row>
    <row r="17" spans="1:4" x14ac:dyDescent="0.2">
      <c r="B17" s="6">
        <v>0.5</v>
      </c>
      <c r="C17" s="6" t="s">
        <v>8</v>
      </c>
      <c r="D17" s="6"/>
    </row>
    <row r="18" spans="1:4" x14ac:dyDescent="0.2">
      <c r="B18" s="5">
        <v>1.5</v>
      </c>
      <c r="C18" s="5" t="s">
        <v>17</v>
      </c>
      <c r="D18" s="5"/>
    </row>
    <row r="19" spans="1:4" x14ac:dyDescent="0.2">
      <c r="B19" s="6">
        <v>1</v>
      </c>
      <c r="C19" s="6" t="s">
        <v>11</v>
      </c>
      <c r="D19" s="6"/>
    </row>
    <row r="20" spans="1:4" x14ac:dyDescent="0.2">
      <c r="B20" s="5">
        <v>1</v>
      </c>
      <c r="C20" s="5" t="s">
        <v>18</v>
      </c>
      <c r="D20" s="5"/>
    </row>
    <row r="21" spans="1:4" x14ac:dyDescent="0.2">
      <c r="B21" s="5">
        <v>0.5</v>
      </c>
      <c r="C21" s="5" t="s">
        <v>19</v>
      </c>
      <c r="D21" s="5"/>
    </row>
    <row r="22" spans="1:4" x14ac:dyDescent="0.2">
      <c r="B22" s="6">
        <v>0.5</v>
      </c>
      <c r="C22" s="6" t="s">
        <v>8</v>
      </c>
      <c r="D22" s="6"/>
    </row>
    <row r="23" spans="1:4" x14ac:dyDescent="0.2">
      <c r="B23" s="5">
        <v>1</v>
      </c>
      <c r="C23" s="5" t="s">
        <v>20</v>
      </c>
      <c r="D23" s="5"/>
    </row>
    <row r="24" spans="1:4" x14ac:dyDescent="0.2">
      <c r="B24" s="4">
        <f>SUM(B25:B32)</f>
        <v>8.5</v>
      </c>
      <c r="C24" s="4" t="s">
        <v>21</v>
      </c>
      <c r="D24" s="4"/>
    </row>
    <row r="25" spans="1:4" x14ac:dyDescent="0.2">
      <c r="A25" s="3">
        <v>0.35416666666666669</v>
      </c>
      <c r="B25" s="5">
        <v>0.5</v>
      </c>
      <c r="C25" s="5" t="s">
        <v>22</v>
      </c>
      <c r="D25" s="5"/>
    </row>
    <row r="26" spans="1:4" x14ac:dyDescent="0.2">
      <c r="A26" s="3">
        <v>0.36458333333333331</v>
      </c>
      <c r="B26" s="5">
        <v>1</v>
      </c>
      <c r="C26" s="5" t="s">
        <v>20</v>
      </c>
      <c r="D26" s="5"/>
    </row>
    <row r="27" spans="1:4" x14ac:dyDescent="0.2">
      <c r="A27" s="3">
        <v>0.40625</v>
      </c>
      <c r="B27" s="5">
        <v>1</v>
      </c>
      <c r="C27" s="5" t="s">
        <v>24</v>
      </c>
      <c r="D27" s="5"/>
    </row>
    <row r="28" spans="1:4" x14ac:dyDescent="0.2">
      <c r="A28" s="3">
        <v>0.45833333333333331</v>
      </c>
      <c r="B28" s="5">
        <v>1.5</v>
      </c>
      <c r="C28" s="5" t="s">
        <v>25</v>
      </c>
      <c r="D28" s="5"/>
    </row>
    <row r="29" spans="1:4" x14ac:dyDescent="0.2">
      <c r="A29" s="3">
        <v>0.52083333333333337</v>
      </c>
      <c r="B29" s="6">
        <v>1</v>
      </c>
      <c r="C29" s="6" t="s">
        <v>11</v>
      </c>
      <c r="D29" s="6"/>
    </row>
    <row r="30" spans="1:4" x14ac:dyDescent="0.2">
      <c r="A30" s="3">
        <v>0.5625</v>
      </c>
      <c r="B30" s="5">
        <v>2</v>
      </c>
      <c r="C30" s="5" t="s">
        <v>26</v>
      </c>
      <c r="D30" s="5"/>
    </row>
    <row r="31" spans="1:4" x14ac:dyDescent="0.2">
      <c r="A31" s="3">
        <v>0.625</v>
      </c>
      <c r="B31" s="6">
        <v>0.5</v>
      </c>
      <c r="C31" s="6" t="s">
        <v>8</v>
      </c>
      <c r="D31" s="6"/>
    </row>
    <row r="32" spans="1:4" ht="25.5" x14ac:dyDescent="0.2">
      <c r="A32" s="3">
        <v>0.64583333333333337</v>
      </c>
      <c r="B32" s="5">
        <v>1</v>
      </c>
      <c r="C32" s="5" t="s">
        <v>23</v>
      </c>
      <c r="D32" s="5"/>
    </row>
    <row r="33" spans="2:4" x14ac:dyDescent="0.2">
      <c r="B33" s="5"/>
      <c r="C33" s="5"/>
      <c r="D33" s="5"/>
    </row>
    <row r="34" spans="2:4" x14ac:dyDescent="0.2">
      <c r="B34" s="10"/>
      <c r="C34" s="10"/>
      <c r="D34" s="10"/>
    </row>
  </sheetData>
  <mergeCells count="1">
    <mergeCell ref="B2:D2"/>
  </mergeCells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Tailor Version</vt:lpstr>
      <vt:lpstr>Baseline</vt:lpstr>
    </vt:vector>
  </TitlesOfParts>
  <Company>3pp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Brown</dc:creator>
  <cp:lastModifiedBy>Max</cp:lastModifiedBy>
  <dcterms:created xsi:type="dcterms:W3CDTF">2014-07-21T16:14:55Z</dcterms:created>
  <dcterms:modified xsi:type="dcterms:W3CDTF">2015-09-13T01:37:25Z</dcterms:modified>
</cp:coreProperties>
</file>