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2\6acb23\Documents\Desktop\Assignment 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7" i="1"/>
  <c r="E106" i="1" l="1"/>
  <c r="E105" i="1"/>
  <c r="E104" i="1"/>
  <c r="E103" i="1"/>
  <c r="E102" i="1"/>
  <c r="E101" i="1"/>
  <c r="E100" i="1"/>
  <c r="G17" i="1"/>
  <c r="F33" i="1"/>
  <c r="F34" i="1"/>
  <c r="F35" i="1"/>
  <c r="F36" i="1"/>
  <c r="F37" i="1"/>
  <c r="F38" i="1"/>
  <c r="F39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2" i="1"/>
  <c r="F73" i="1"/>
  <c r="F74" i="1"/>
  <c r="F76" i="1"/>
  <c r="F77" i="1"/>
  <c r="F78" i="1"/>
  <c r="F79" i="1"/>
  <c r="F80" i="1"/>
  <c r="F81" i="1"/>
  <c r="F85" i="1"/>
  <c r="F86" i="1"/>
  <c r="F87" i="1"/>
  <c r="F88" i="1"/>
  <c r="F89" i="1"/>
  <c r="F90" i="1"/>
  <c r="F91" i="1"/>
  <c r="F92" i="1"/>
  <c r="F93" i="1"/>
  <c r="F27" i="1"/>
  <c r="F28" i="1"/>
  <c r="F29" i="1"/>
  <c r="F26" i="1"/>
  <c r="E108" i="1" l="1"/>
  <c r="F95" i="1"/>
</calcChain>
</file>

<file path=xl/sharedStrings.xml><?xml version="1.0" encoding="utf-8"?>
<sst xmlns="http://schemas.openxmlformats.org/spreadsheetml/2006/main" count="88" uniqueCount="88">
  <si>
    <t xml:space="preserve">Project Summary Cost </t>
  </si>
  <si>
    <t>Labor Total</t>
  </si>
  <si>
    <t xml:space="preserve">Furniture Total </t>
  </si>
  <si>
    <t xml:space="preserve">Labor Costs </t>
  </si>
  <si>
    <t xml:space="preserve">Shwet Jain </t>
  </si>
  <si>
    <t xml:space="preserve">Carly Jones </t>
  </si>
  <si>
    <t xml:space="preserve">Rocco Santaro </t>
  </si>
  <si>
    <t>Michelle Phillips</t>
  </si>
  <si>
    <t>Peter Buckley</t>
  </si>
  <si>
    <t xml:space="preserve">Hourly Rate </t>
  </si>
  <si>
    <t>Hourly Rate</t>
  </si>
  <si>
    <t xml:space="preserve">Average </t>
  </si>
  <si>
    <t xml:space="preserve">Conference Room Meeting </t>
  </si>
  <si>
    <t xml:space="preserve">Establish Project Charter </t>
  </si>
  <si>
    <t xml:space="preserve">Warehouse Site Survey </t>
  </si>
  <si>
    <t>Review Initiation phase</t>
  </si>
  <si>
    <t xml:space="preserve">Design Furniture Layout </t>
  </si>
  <si>
    <t xml:space="preserve">Hardware/Software Specification of the PC's </t>
  </si>
  <si>
    <t>VoIP Handset Selection</t>
  </si>
  <si>
    <t xml:space="preserve">Specify Printer </t>
  </si>
  <si>
    <t>Ubiquiti wireless access points selection</t>
  </si>
  <si>
    <t>Cat 6e cable Selection</t>
  </si>
  <si>
    <t>Ciena 5150 switch selection</t>
  </si>
  <si>
    <t>Order Furniture</t>
  </si>
  <si>
    <t>Order PC's</t>
  </si>
  <si>
    <t>Order VoIP handsets</t>
  </si>
  <si>
    <t xml:space="preserve">Order Printer </t>
  </si>
  <si>
    <t>Order Ubiquiti wireless access points</t>
  </si>
  <si>
    <t xml:space="preserve">Order Cat 6e cable </t>
  </si>
  <si>
    <t xml:space="preserve">Order Ciena 5150 cable </t>
  </si>
  <si>
    <t>Received and inspect furniture</t>
  </si>
  <si>
    <t>Received PC's</t>
  </si>
  <si>
    <t xml:space="preserve">Received and inspect VoIP handset </t>
  </si>
  <si>
    <t xml:space="preserve">Received Printer </t>
  </si>
  <si>
    <t>Received Ubiquiti wireless access points</t>
  </si>
  <si>
    <t>Received Cat 6e cable</t>
  </si>
  <si>
    <t xml:space="preserve">Received Ciena 5150 cable </t>
  </si>
  <si>
    <t xml:space="preserve">Create a Financial Plan </t>
  </si>
  <si>
    <t>Create Quality Plan</t>
  </si>
  <si>
    <t xml:space="preserve">Create a change management plan </t>
  </si>
  <si>
    <t xml:space="preserve">Create Risk Plan </t>
  </si>
  <si>
    <t>Review Planning phase</t>
  </si>
  <si>
    <t xml:space="preserve">Install cubical furniture </t>
  </si>
  <si>
    <t xml:space="preserve">Install PC's </t>
  </si>
  <si>
    <t>Install VoIP handsets</t>
  </si>
  <si>
    <t xml:space="preserve">Install Printer </t>
  </si>
  <si>
    <t>Install Ubiquiti wireless access points</t>
  </si>
  <si>
    <t xml:space="preserve">Install Cat 6e cable </t>
  </si>
  <si>
    <t xml:space="preserve">Install Ciena 5150 cable </t>
  </si>
  <si>
    <t>Integrate VoIP handsets with VoIP PBX</t>
  </si>
  <si>
    <t xml:space="preserve">Integrating PC's </t>
  </si>
  <si>
    <t xml:space="preserve">Connection between cables and switches </t>
  </si>
  <si>
    <t>Testing PC's for software/hardware issues</t>
  </si>
  <si>
    <t>Testing VoIP handsets and its connection</t>
  </si>
  <si>
    <t xml:space="preserve">Testing the functionality of the printer </t>
  </si>
  <si>
    <t xml:space="preserve">Testing the Ubiquiti access points </t>
  </si>
  <si>
    <t>Test Ciena 5150 and Cat 6e cable connection</t>
  </si>
  <si>
    <t xml:space="preserve">Review Testing Phase </t>
  </si>
  <si>
    <t xml:space="preserve">Seek Sponsor Approval </t>
  </si>
  <si>
    <t xml:space="preserve">Fix Open items </t>
  </si>
  <si>
    <t>Exit Surveys</t>
  </si>
  <si>
    <t xml:space="preserve">Create Archive Documents </t>
  </si>
  <si>
    <t>Close Contracts</t>
  </si>
  <si>
    <t>Pay-off Vendors</t>
  </si>
  <si>
    <t xml:space="preserve">Lessons Learnt </t>
  </si>
  <si>
    <t xml:space="preserve">Reassigning Resources </t>
  </si>
  <si>
    <t xml:space="preserve">Review Closing Phase </t>
  </si>
  <si>
    <t xml:space="preserve">Project Total </t>
  </si>
  <si>
    <t>Time(hrs)</t>
  </si>
  <si>
    <t xml:space="preserve">Approx Cost </t>
  </si>
  <si>
    <t xml:space="preserve">Initiating the project </t>
  </si>
  <si>
    <t xml:space="preserve">Planning Project </t>
  </si>
  <si>
    <t xml:space="preserve">Execute Project </t>
  </si>
  <si>
    <t xml:space="preserve">Closing Project </t>
  </si>
  <si>
    <t xml:space="preserve">Labor Total </t>
  </si>
  <si>
    <t xml:space="preserve">Item </t>
  </si>
  <si>
    <t xml:space="preserve">Unit Price </t>
  </si>
  <si>
    <t xml:space="preserve">No.of Units </t>
  </si>
  <si>
    <t xml:space="preserve">Total </t>
  </si>
  <si>
    <t>Cubical furniture</t>
  </si>
  <si>
    <t>PC's Software &amp; Hardware</t>
  </si>
  <si>
    <t xml:space="preserve">VoIP handset </t>
  </si>
  <si>
    <t xml:space="preserve">Printer </t>
  </si>
  <si>
    <t>Ubiquiti wireless access points</t>
  </si>
  <si>
    <t>Cat 6e cable</t>
  </si>
  <si>
    <t xml:space="preserve">Ciena 5150 cable </t>
  </si>
  <si>
    <t>Furniture Total</t>
  </si>
  <si>
    <t>Work hours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</si>
</sst>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/>
    <xf numFmtId="8" fontId="3" fillId="2" borderId="1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4" borderId="1" xfId="0" applyFont="1" applyFill="1" applyBorder="1" applyAlignment="1">
      <alignment vertical="center" wrapText="1"/>
    </xf>
    <xf numFmtId="8" fontId="0" fillId="4" borderId="0" xfId="0" applyNumberFormat="1" applyFill="1"/>
    <xf numFmtId="0" fontId="1" fillId="8" borderId="0" xfId="0" applyFont="1" applyFill="1"/>
    <xf numFmtId="0" fontId="1" fillId="6" borderId="0" xfId="0" applyFont="1" applyFill="1"/>
    <xf numFmtId="0" fontId="1" fillId="9" borderId="0" xfId="0" applyFont="1" applyFill="1"/>
    <xf numFmtId="0" fontId="0" fillId="5" borderId="0" xfId="0" applyFill="1" applyAlignment="1">
      <alignment horizontal="left"/>
    </xf>
    <xf numFmtId="0" fontId="4" fillId="7" borderId="1" xfId="0" applyFont="1" applyFill="1" applyBorder="1" applyAlignment="1">
      <alignment vertical="center"/>
    </xf>
    <xf numFmtId="8" fontId="1" fillId="6" borderId="0" xfId="0" applyNumberFormat="1" applyFont="1" applyFill="1"/>
    <xf numFmtId="44" fontId="0" fillId="0" borderId="0" xfId="1" applyFont="1"/>
    <xf numFmtId="44" fontId="1" fillId="5" borderId="0" xfId="1" applyFont="1" applyFill="1"/>
    <xf numFmtId="44" fontId="0" fillId="0" borderId="0" xfId="1" applyFont="1" applyAlignment="1">
      <alignment horizontal="left"/>
    </xf>
    <xf numFmtId="44" fontId="0" fillId="5" borderId="0" xfId="1" applyFont="1" applyFill="1"/>
    <xf numFmtId="44" fontId="0" fillId="4" borderId="0" xfId="1" applyFont="1" applyFill="1"/>
    <xf numFmtId="44" fontId="0" fillId="6" borderId="0" xfId="1" applyFont="1" applyFill="1"/>
    <xf numFmtId="0" fontId="6" fillId="5" borderId="0" xfId="0" applyFont="1" applyFill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8:E106" totalsRowShown="0">
  <autoFilter ref="B98:E106"/>
  <tableColumns count="4">
    <tableColumn id="1" name="Item " dataDxfId="1"/>
    <tableColumn id="3" name="Unit Price " dataDxfId="0"/>
    <tableColumn id="4" name="No.of Units "/>
    <tableColumn id="5" name="Total ">
      <calculatedColumnFormula>C99*D99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8"/>
  <sheetViews>
    <sheetView tabSelected="1" zoomScale="85" zoomScaleNormal="85" workbookViewId="0">
      <selection activeCell="N99" sqref="N99"/>
    </sheetView>
  </sheetViews>
  <sheetFormatPr defaultRowHeight="15" x14ac:dyDescent="0.25"/>
  <cols>
    <col min="2" max="2" width="42.140625" customWidth="1"/>
    <col min="3" max="3" width="26.42578125" customWidth="1"/>
    <col min="4" max="4" width="15.140625" customWidth="1"/>
    <col min="5" max="5" width="25.140625" customWidth="1"/>
    <col min="6" max="6" width="19.42578125" customWidth="1"/>
    <col min="7" max="7" width="11" customWidth="1"/>
  </cols>
  <sheetData>
    <row r="2" spans="2:7" x14ac:dyDescent="0.25">
      <c r="B2" s="11" t="s">
        <v>0</v>
      </c>
    </row>
    <row r="5" spans="2:7" x14ac:dyDescent="0.25">
      <c r="D5" s="6" t="s">
        <v>1</v>
      </c>
      <c r="E5" s="6"/>
      <c r="F5" s="21">
        <v>11856</v>
      </c>
    </row>
    <row r="6" spans="2:7" x14ac:dyDescent="0.25">
      <c r="D6" s="6" t="s">
        <v>2</v>
      </c>
      <c r="E6" s="6"/>
      <c r="F6" s="21">
        <v>46780</v>
      </c>
    </row>
    <row r="7" spans="2:7" x14ac:dyDescent="0.25">
      <c r="D7" s="12" t="s">
        <v>67</v>
      </c>
      <c r="E7" s="8"/>
      <c r="F7" s="22">
        <f>SUM(F5:F6)</f>
        <v>58636</v>
      </c>
    </row>
    <row r="8" spans="2:7" x14ac:dyDescent="0.25">
      <c r="B8" s="11" t="s">
        <v>3</v>
      </c>
    </row>
    <row r="10" spans="2:7" x14ac:dyDescent="0.25">
      <c r="D10" s="2"/>
      <c r="G10" s="4" t="s">
        <v>10</v>
      </c>
    </row>
    <row r="11" spans="2:7" x14ac:dyDescent="0.25">
      <c r="D11" s="9" t="s">
        <v>4</v>
      </c>
      <c r="E11" s="6"/>
      <c r="F11" s="6"/>
      <c r="G11" s="10">
        <v>55</v>
      </c>
    </row>
    <row r="12" spans="2:7" x14ac:dyDescent="0.25">
      <c r="D12" s="9" t="s">
        <v>5</v>
      </c>
      <c r="E12" s="6"/>
      <c r="F12" s="6"/>
      <c r="G12" s="10">
        <v>46</v>
      </c>
    </row>
    <row r="13" spans="2:7" x14ac:dyDescent="0.25">
      <c r="D13" s="9" t="s">
        <v>6</v>
      </c>
      <c r="E13" s="6"/>
      <c r="F13" s="6"/>
      <c r="G13" s="10">
        <v>42</v>
      </c>
    </row>
    <row r="14" spans="2:7" ht="30" x14ac:dyDescent="0.25">
      <c r="D14" s="9" t="s">
        <v>7</v>
      </c>
      <c r="E14" s="6"/>
      <c r="F14" s="6"/>
      <c r="G14" s="10">
        <v>44</v>
      </c>
    </row>
    <row r="15" spans="2:7" x14ac:dyDescent="0.25">
      <c r="D15" s="9" t="s">
        <v>8</v>
      </c>
      <c r="E15" s="6"/>
      <c r="F15" s="6"/>
      <c r="G15" s="10">
        <v>41</v>
      </c>
    </row>
    <row r="17" spans="2:7" x14ac:dyDescent="0.25">
      <c r="D17" s="12" t="s">
        <v>11</v>
      </c>
      <c r="E17" s="8"/>
      <c r="F17" s="8"/>
      <c r="G17" s="16">
        <f>AVERAGE(G11:G15)</f>
        <v>45.6</v>
      </c>
    </row>
    <row r="22" spans="2:7" x14ac:dyDescent="0.25">
      <c r="D22" s="13" t="s">
        <v>68</v>
      </c>
      <c r="E22" s="13" t="s">
        <v>9</v>
      </c>
      <c r="F22" s="13" t="s">
        <v>69</v>
      </c>
    </row>
    <row r="24" spans="2:7" x14ac:dyDescent="0.25">
      <c r="B24" s="15" t="s">
        <v>70</v>
      </c>
    </row>
    <row r="26" spans="2:7" x14ac:dyDescent="0.25">
      <c r="B26" s="3" t="s">
        <v>13</v>
      </c>
      <c r="D26">
        <v>6</v>
      </c>
      <c r="E26" s="17">
        <v>45.6</v>
      </c>
      <c r="F26" s="17">
        <f>D26*E26</f>
        <v>273.60000000000002</v>
      </c>
    </row>
    <row r="27" spans="2:7" x14ac:dyDescent="0.25">
      <c r="B27" s="3" t="s">
        <v>12</v>
      </c>
      <c r="D27">
        <v>3</v>
      </c>
      <c r="E27" s="17">
        <v>45.6</v>
      </c>
      <c r="F27" s="17">
        <f t="shared" ref="F27:F93" si="0">D27*E27</f>
        <v>136.80000000000001</v>
      </c>
    </row>
    <row r="28" spans="2:7" x14ac:dyDescent="0.25">
      <c r="B28" s="3" t="s">
        <v>14</v>
      </c>
      <c r="D28">
        <v>4</v>
      </c>
      <c r="E28" s="17">
        <v>45.6</v>
      </c>
      <c r="F28" s="17">
        <f t="shared" si="0"/>
        <v>182.4</v>
      </c>
    </row>
    <row r="29" spans="2:7" x14ac:dyDescent="0.25">
      <c r="B29" s="3" t="s">
        <v>15</v>
      </c>
      <c r="D29">
        <v>6</v>
      </c>
      <c r="E29" s="17">
        <v>45.6</v>
      </c>
      <c r="F29" s="17">
        <f t="shared" si="0"/>
        <v>273.60000000000002</v>
      </c>
    </row>
    <row r="30" spans="2:7" x14ac:dyDescent="0.25">
      <c r="B30" s="3"/>
      <c r="E30" s="17"/>
      <c r="F30" s="17"/>
    </row>
    <row r="31" spans="2:7" x14ac:dyDescent="0.25">
      <c r="B31" s="15" t="s">
        <v>71</v>
      </c>
      <c r="E31" s="17"/>
      <c r="F31" s="17"/>
    </row>
    <row r="32" spans="2:7" x14ac:dyDescent="0.25">
      <c r="E32" s="17"/>
      <c r="F32" s="17"/>
    </row>
    <row r="33" spans="2:6" x14ac:dyDescent="0.25">
      <c r="B33" t="s">
        <v>16</v>
      </c>
      <c r="D33" s="1">
        <v>3.5</v>
      </c>
      <c r="E33" s="19">
        <v>45.6</v>
      </c>
      <c r="F33" s="17">
        <f t="shared" si="0"/>
        <v>159.6</v>
      </c>
    </row>
    <row r="34" spans="2:6" x14ac:dyDescent="0.25">
      <c r="B34" t="s">
        <v>17</v>
      </c>
      <c r="D34" s="1">
        <v>3.5</v>
      </c>
      <c r="E34" s="17">
        <v>45.6</v>
      </c>
      <c r="F34" s="17">
        <f t="shared" si="0"/>
        <v>159.6</v>
      </c>
    </row>
    <row r="35" spans="2:6" x14ac:dyDescent="0.25">
      <c r="B35" t="s">
        <v>18</v>
      </c>
      <c r="D35" s="1">
        <v>3</v>
      </c>
      <c r="E35" s="17">
        <v>45.6</v>
      </c>
      <c r="F35" s="17">
        <f t="shared" si="0"/>
        <v>136.80000000000001</v>
      </c>
    </row>
    <row r="36" spans="2:6" x14ac:dyDescent="0.25">
      <c r="B36" t="s">
        <v>19</v>
      </c>
      <c r="D36" s="1">
        <v>3</v>
      </c>
      <c r="E36" s="17">
        <v>45.6</v>
      </c>
      <c r="F36" s="17">
        <f t="shared" si="0"/>
        <v>136.80000000000001</v>
      </c>
    </row>
    <row r="37" spans="2:6" x14ac:dyDescent="0.25">
      <c r="B37" t="s">
        <v>20</v>
      </c>
      <c r="D37" s="1">
        <v>4</v>
      </c>
      <c r="E37" s="17">
        <v>45.6</v>
      </c>
      <c r="F37" s="17">
        <f t="shared" si="0"/>
        <v>182.4</v>
      </c>
    </row>
    <row r="38" spans="2:6" x14ac:dyDescent="0.25">
      <c r="B38" t="s">
        <v>21</v>
      </c>
      <c r="D38" s="1">
        <v>1</v>
      </c>
      <c r="E38" s="17">
        <v>45.6</v>
      </c>
      <c r="F38" s="17">
        <f t="shared" si="0"/>
        <v>45.6</v>
      </c>
    </row>
    <row r="39" spans="2:6" x14ac:dyDescent="0.25">
      <c r="B39" t="s">
        <v>22</v>
      </c>
      <c r="D39" s="1">
        <v>4</v>
      </c>
      <c r="E39" s="17">
        <v>45.6</v>
      </c>
      <c r="F39" s="17">
        <f t="shared" si="0"/>
        <v>182.4</v>
      </c>
    </row>
    <row r="40" spans="2:6" x14ac:dyDescent="0.25">
      <c r="D40" s="1"/>
      <c r="E40" s="17"/>
      <c r="F40" s="17"/>
    </row>
    <row r="41" spans="2:6" x14ac:dyDescent="0.25">
      <c r="B41" s="15" t="s">
        <v>72</v>
      </c>
      <c r="D41" s="1"/>
      <c r="E41" s="17"/>
      <c r="F41" s="17"/>
    </row>
    <row r="42" spans="2:6" x14ac:dyDescent="0.25">
      <c r="D42" s="2"/>
      <c r="E42" s="17"/>
      <c r="F42" s="17"/>
    </row>
    <row r="43" spans="2:6" x14ac:dyDescent="0.25">
      <c r="B43" t="s">
        <v>23</v>
      </c>
      <c r="D43" s="1">
        <v>0.5</v>
      </c>
      <c r="E43" s="17">
        <v>45.6</v>
      </c>
      <c r="F43" s="17">
        <f t="shared" si="0"/>
        <v>22.8</v>
      </c>
    </row>
    <row r="44" spans="2:6" x14ac:dyDescent="0.25">
      <c r="B44" s="3" t="s">
        <v>24</v>
      </c>
      <c r="D44" s="1">
        <v>0.5</v>
      </c>
      <c r="E44" s="17">
        <v>45.6</v>
      </c>
      <c r="F44" s="17">
        <f t="shared" si="0"/>
        <v>22.8</v>
      </c>
    </row>
    <row r="45" spans="2:6" x14ac:dyDescent="0.25">
      <c r="B45" t="s">
        <v>25</v>
      </c>
      <c r="D45" s="1">
        <v>1</v>
      </c>
      <c r="E45" s="17">
        <v>45.6</v>
      </c>
      <c r="F45" s="17">
        <f t="shared" si="0"/>
        <v>45.6</v>
      </c>
    </row>
    <row r="46" spans="2:6" x14ac:dyDescent="0.25">
      <c r="B46" t="s">
        <v>26</v>
      </c>
      <c r="D46" s="1">
        <v>1</v>
      </c>
      <c r="E46" s="17">
        <v>45.6</v>
      </c>
      <c r="F46" s="17">
        <f t="shared" si="0"/>
        <v>45.6</v>
      </c>
    </row>
    <row r="47" spans="2:6" x14ac:dyDescent="0.25">
      <c r="B47" t="s">
        <v>27</v>
      </c>
      <c r="D47" s="1">
        <v>1.5</v>
      </c>
      <c r="E47" s="17">
        <v>45.6</v>
      </c>
      <c r="F47" s="17">
        <f t="shared" si="0"/>
        <v>68.400000000000006</v>
      </c>
    </row>
    <row r="48" spans="2:6" x14ac:dyDescent="0.25">
      <c r="B48" t="s">
        <v>28</v>
      </c>
      <c r="D48" s="1">
        <v>1</v>
      </c>
      <c r="E48" s="17">
        <v>45.6</v>
      </c>
      <c r="F48" s="17">
        <f t="shared" si="0"/>
        <v>45.6</v>
      </c>
    </row>
    <row r="49" spans="2:6" x14ac:dyDescent="0.25">
      <c r="B49" t="s">
        <v>29</v>
      </c>
      <c r="D49" s="1">
        <v>2</v>
      </c>
      <c r="E49" s="17">
        <v>45.6</v>
      </c>
      <c r="F49" s="17">
        <f t="shared" si="0"/>
        <v>91.2</v>
      </c>
    </row>
    <row r="50" spans="2:6" x14ac:dyDescent="0.25">
      <c r="D50" s="2"/>
      <c r="E50" s="17"/>
      <c r="F50" s="17"/>
    </row>
    <row r="51" spans="2:6" x14ac:dyDescent="0.25">
      <c r="B51" t="s">
        <v>30</v>
      </c>
      <c r="D51" s="1">
        <v>8</v>
      </c>
      <c r="E51" s="17">
        <v>45.6</v>
      </c>
      <c r="F51" s="17">
        <f t="shared" si="0"/>
        <v>364.8</v>
      </c>
    </row>
    <row r="52" spans="2:6" x14ac:dyDescent="0.25">
      <c r="B52" t="s">
        <v>31</v>
      </c>
      <c r="D52" s="1">
        <v>2</v>
      </c>
      <c r="E52" s="17">
        <v>45.6</v>
      </c>
      <c r="F52" s="17">
        <f t="shared" si="0"/>
        <v>91.2</v>
      </c>
    </row>
    <row r="53" spans="2:6" x14ac:dyDescent="0.25">
      <c r="B53" t="s">
        <v>32</v>
      </c>
      <c r="D53" s="1">
        <v>1</v>
      </c>
      <c r="E53" s="17">
        <v>45.6</v>
      </c>
      <c r="F53" s="17">
        <f t="shared" si="0"/>
        <v>45.6</v>
      </c>
    </row>
    <row r="54" spans="2:6" x14ac:dyDescent="0.25">
      <c r="B54" t="s">
        <v>33</v>
      </c>
      <c r="D54" s="1">
        <v>2</v>
      </c>
      <c r="E54" s="17">
        <v>45.6</v>
      </c>
      <c r="F54" s="17">
        <f t="shared" si="0"/>
        <v>91.2</v>
      </c>
    </row>
    <row r="55" spans="2:6" x14ac:dyDescent="0.25">
      <c r="B55" t="s">
        <v>34</v>
      </c>
      <c r="D55" s="1">
        <v>1</v>
      </c>
      <c r="E55" s="17">
        <v>45.6</v>
      </c>
      <c r="F55" s="17">
        <f t="shared" si="0"/>
        <v>45.6</v>
      </c>
    </row>
    <row r="56" spans="2:6" x14ac:dyDescent="0.25">
      <c r="B56" t="s">
        <v>35</v>
      </c>
      <c r="D56" s="1">
        <v>1.5</v>
      </c>
      <c r="E56" s="17">
        <v>45.6</v>
      </c>
      <c r="F56" s="17">
        <f t="shared" si="0"/>
        <v>68.400000000000006</v>
      </c>
    </row>
    <row r="57" spans="2:6" x14ac:dyDescent="0.25">
      <c r="B57" t="s">
        <v>36</v>
      </c>
      <c r="D57" s="1">
        <v>1</v>
      </c>
      <c r="E57" s="17">
        <v>45.6</v>
      </c>
      <c r="F57" s="17">
        <f t="shared" si="0"/>
        <v>45.6</v>
      </c>
    </row>
    <row r="58" spans="2:6" x14ac:dyDescent="0.25">
      <c r="B58" t="s">
        <v>37</v>
      </c>
      <c r="D58" s="1">
        <v>15</v>
      </c>
      <c r="E58" s="17">
        <v>45.6</v>
      </c>
      <c r="F58" s="17">
        <f t="shared" si="0"/>
        <v>684</v>
      </c>
    </row>
    <row r="59" spans="2:6" x14ac:dyDescent="0.25">
      <c r="B59" t="s">
        <v>38</v>
      </c>
      <c r="D59" s="1">
        <v>20</v>
      </c>
      <c r="E59" s="17">
        <v>45.6</v>
      </c>
      <c r="F59" s="17">
        <f t="shared" si="0"/>
        <v>912</v>
      </c>
    </row>
    <row r="60" spans="2:6" x14ac:dyDescent="0.25">
      <c r="B60" t="s">
        <v>39</v>
      </c>
      <c r="D60" s="1">
        <v>10</v>
      </c>
      <c r="E60" s="17">
        <v>45.6</v>
      </c>
      <c r="F60" s="17">
        <f t="shared" si="0"/>
        <v>456</v>
      </c>
    </row>
    <row r="61" spans="2:6" x14ac:dyDescent="0.25">
      <c r="B61" t="s">
        <v>40</v>
      </c>
      <c r="D61" s="1">
        <v>10</v>
      </c>
      <c r="E61" s="17">
        <v>45.6</v>
      </c>
      <c r="F61" s="17">
        <f t="shared" si="0"/>
        <v>456</v>
      </c>
    </row>
    <row r="62" spans="2:6" x14ac:dyDescent="0.25">
      <c r="B62" t="s">
        <v>41</v>
      </c>
      <c r="D62" s="1">
        <v>10</v>
      </c>
      <c r="E62" s="17">
        <v>45.6</v>
      </c>
      <c r="F62" s="17">
        <f t="shared" si="0"/>
        <v>456</v>
      </c>
    </row>
    <row r="63" spans="2:6" x14ac:dyDescent="0.25">
      <c r="E63" s="17"/>
      <c r="F63" s="17"/>
    </row>
    <row r="64" spans="2:6" x14ac:dyDescent="0.25">
      <c r="B64" t="s">
        <v>42</v>
      </c>
      <c r="D64" s="1">
        <v>8</v>
      </c>
      <c r="E64" s="17">
        <v>45.6</v>
      </c>
      <c r="F64" s="17">
        <f t="shared" si="0"/>
        <v>364.8</v>
      </c>
    </row>
    <row r="65" spans="2:6" x14ac:dyDescent="0.25">
      <c r="B65" t="s">
        <v>43</v>
      </c>
      <c r="D65" s="1">
        <v>3</v>
      </c>
      <c r="E65" s="17">
        <v>45.6</v>
      </c>
      <c r="F65" s="17">
        <f t="shared" si="0"/>
        <v>136.80000000000001</v>
      </c>
    </row>
    <row r="66" spans="2:6" x14ac:dyDescent="0.25">
      <c r="B66" t="s">
        <v>44</v>
      </c>
      <c r="D66" s="1">
        <v>4</v>
      </c>
      <c r="E66" s="17">
        <v>45.6</v>
      </c>
      <c r="F66" s="17">
        <f t="shared" si="0"/>
        <v>182.4</v>
      </c>
    </row>
    <row r="67" spans="2:6" x14ac:dyDescent="0.25">
      <c r="B67" t="s">
        <v>45</v>
      </c>
      <c r="D67" s="1">
        <v>4</v>
      </c>
      <c r="E67" s="17">
        <v>45.6</v>
      </c>
      <c r="F67" s="17">
        <f t="shared" si="0"/>
        <v>182.4</v>
      </c>
    </row>
    <row r="68" spans="2:6" x14ac:dyDescent="0.25">
      <c r="B68" t="s">
        <v>46</v>
      </c>
      <c r="D68" s="1">
        <v>3</v>
      </c>
      <c r="E68" s="17">
        <v>45.6</v>
      </c>
      <c r="F68" s="17">
        <f t="shared" si="0"/>
        <v>136.80000000000001</v>
      </c>
    </row>
    <row r="69" spans="2:6" x14ac:dyDescent="0.25">
      <c r="B69" t="s">
        <v>47</v>
      </c>
      <c r="D69" s="1">
        <v>4</v>
      </c>
      <c r="E69" s="17">
        <v>45.6</v>
      </c>
      <c r="F69" s="17">
        <f t="shared" si="0"/>
        <v>182.4</v>
      </c>
    </row>
    <row r="70" spans="2:6" x14ac:dyDescent="0.25">
      <c r="B70" t="s">
        <v>48</v>
      </c>
      <c r="D70" s="1">
        <v>5</v>
      </c>
      <c r="E70" s="17">
        <v>45.6</v>
      </c>
      <c r="F70" s="17">
        <f t="shared" si="0"/>
        <v>228</v>
      </c>
    </row>
    <row r="71" spans="2:6" x14ac:dyDescent="0.25">
      <c r="D71" s="2"/>
      <c r="E71" s="17"/>
      <c r="F71" s="17"/>
    </row>
    <row r="72" spans="2:6" x14ac:dyDescent="0.25">
      <c r="B72" t="s">
        <v>49</v>
      </c>
      <c r="D72" s="1">
        <v>4</v>
      </c>
      <c r="E72" s="17">
        <v>45.6</v>
      </c>
      <c r="F72" s="17">
        <f t="shared" si="0"/>
        <v>182.4</v>
      </c>
    </row>
    <row r="73" spans="2:6" x14ac:dyDescent="0.25">
      <c r="B73" t="s">
        <v>50</v>
      </c>
      <c r="D73" s="1">
        <v>10</v>
      </c>
      <c r="E73" s="17">
        <v>45.6</v>
      </c>
      <c r="F73" s="17">
        <f t="shared" si="0"/>
        <v>456</v>
      </c>
    </row>
    <row r="74" spans="2:6" x14ac:dyDescent="0.25">
      <c r="B74" t="s">
        <v>51</v>
      </c>
      <c r="D74" s="1">
        <v>6</v>
      </c>
      <c r="E74" s="17">
        <v>45.6</v>
      </c>
      <c r="F74" s="17">
        <f t="shared" si="0"/>
        <v>273.60000000000002</v>
      </c>
    </row>
    <row r="75" spans="2:6" x14ac:dyDescent="0.25">
      <c r="D75" s="2"/>
      <c r="E75" s="17"/>
      <c r="F75" s="17"/>
    </row>
    <row r="76" spans="2:6" x14ac:dyDescent="0.25">
      <c r="B76" s="3" t="s">
        <v>52</v>
      </c>
      <c r="D76" s="1">
        <v>8</v>
      </c>
      <c r="E76" s="17">
        <v>45.6</v>
      </c>
      <c r="F76" s="17">
        <f t="shared" si="0"/>
        <v>364.8</v>
      </c>
    </row>
    <row r="77" spans="2:6" x14ac:dyDescent="0.25">
      <c r="B77" s="3" t="s">
        <v>53</v>
      </c>
      <c r="D77" s="1">
        <v>4</v>
      </c>
      <c r="E77" s="17">
        <v>45.6</v>
      </c>
      <c r="F77" s="17">
        <f t="shared" si="0"/>
        <v>182.4</v>
      </c>
    </row>
    <row r="78" spans="2:6" x14ac:dyDescent="0.25">
      <c r="B78" s="3" t="s">
        <v>54</v>
      </c>
      <c r="D78" s="1">
        <v>3</v>
      </c>
      <c r="E78" s="17">
        <v>45.6</v>
      </c>
      <c r="F78" s="17">
        <f t="shared" si="0"/>
        <v>136.80000000000001</v>
      </c>
    </row>
    <row r="79" spans="2:6" x14ac:dyDescent="0.25">
      <c r="B79" s="3" t="s">
        <v>55</v>
      </c>
      <c r="D79" s="1">
        <v>5</v>
      </c>
      <c r="E79" s="17">
        <v>45.6</v>
      </c>
      <c r="F79" s="17">
        <f t="shared" si="0"/>
        <v>228</v>
      </c>
    </row>
    <row r="80" spans="2:6" x14ac:dyDescent="0.25">
      <c r="B80" s="3" t="s">
        <v>56</v>
      </c>
      <c r="D80" s="1">
        <v>5</v>
      </c>
      <c r="E80" s="17">
        <v>45.6</v>
      </c>
      <c r="F80" s="17">
        <f t="shared" si="0"/>
        <v>228</v>
      </c>
    </row>
    <row r="81" spans="2:6" x14ac:dyDescent="0.25">
      <c r="B81" s="3" t="s">
        <v>57</v>
      </c>
      <c r="D81" s="1">
        <v>4</v>
      </c>
      <c r="E81" s="17">
        <v>45.6</v>
      </c>
      <c r="F81" s="17">
        <f t="shared" si="0"/>
        <v>182.4</v>
      </c>
    </row>
    <row r="82" spans="2:6" x14ac:dyDescent="0.25">
      <c r="B82" s="3"/>
      <c r="D82" s="1"/>
      <c r="E82" s="17"/>
      <c r="F82" s="17"/>
    </row>
    <row r="83" spans="2:6" x14ac:dyDescent="0.25">
      <c r="B83" s="15" t="s">
        <v>73</v>
      </c>
      <c r="D83" s="1"/>
      <c r="E83" s="17"/>
      <c r="F83" s="17"/>
    </row>
    <row r="84" spans="2:6" x14ac:dyDescent="0.25">
      <c r="D84" s="2"/>
      <c r="E84" s="17"/>
      <c r="F84" s="17"/>
    </row>
    <row r="85" spans="2:6" x14ac:dyDescent="0.25">
      <c r="B85" t="s">
        <v>58</v>
      </c>
      <c r="D85" s="1">
        <v>6</v>
      </c>
      <c r="E85" s="17">
        <v>45.6</v>
      </c>
      <c r="F85" s="17">
        <f t="shared" si="0"/>
        <v>273.60000000000002</v>
      </c>
    </row>
    <row r="86" spans="2:6" x14ac:dyDescent="0.25">
      <c r="B86" t="s">
        <v>59</v>
      </c>
      <c r="D86" s="1">
        <v>12</v>
      </c>
      <c r="E86" s="17">
        <v>45.6</v>
      </c>
      <c r="F86" s="17">
        <f t="shared" si="0"/>
        <v>547.20000000000005</v>
      </c>
    </row>
    <row r="87" spans="2:6" x14ac:dyDescent="0.25">
      <c r="B87" t="s">
        <v>60</v>
      </c>
      <c r="D87" s="1">
        <v>3</v>
      </c>
      <c r="E87" s="17">
        <v>45.6</v>
      </c>
      <c r="F87" s="17">
        <f t="shared" si="0"/>
        <v>136.80000000000001</v>
      </c>
    </row>
    <row r="88" spans="2:6" x14ac:dyDescent="0.25">
      <c r="B88" t="s">
        <v>61</v>
      </c>
      <c r="D88" s="1">
        <v>6</v>
      </c>
      <c r="E88" s="17">
        <v>45.6</v>
      </c>
      <c r="F88" s="17">
        <f t="shared" si="0"/>
        <v>273.60000000000002</v>
      </c>
    </row>
    <row r="89" spans="2:6" x14ac:dyDescent="0.25">
      <c r="B89" t="s">
        <v>62</v>
      </c>
      <c r="D89" s="1">
        <v>5</v>
      </c>
      <c r="E89" s="17">
        <v>45.6</v>
      </c>
      <c r="F89" s="17">
        <f t="shared" si="0"/>
        <v>228</v>
      </c>
    </row>
    <row r="90" spans="2:6" x14ac:dyDescent="0.25">
      <c r="B90" t="s">
        <v>63</v>
      </c>
      <c r="D90" s="1">
        <v>6</v>
      </c>
      <c r="E90" s="17">
        <v>45.6</v>
      </c>
      <c r="F90" s="17">
        <f t="shared" si="0"/>
        <v>273.60000000000002</v>
      </c>
    </row>
    <row r="91" spans="2:6" x14ac:dyDescent="0.25">
      <c r="B91" t="s">
        <v>64</v>
      </c>
      <c r="D91" s="1">
        <v>6</v>
      </c>
      <c r="E91" s="17">
        <v>45.6</v>
      </c>
      <c r="F91" s="17">
        <f t="shared" si="0"/>
        <v>273.60000000000002</v>
      </c>
    </row>
    <row r="92" spans="2:6" x14ac:dyDescent="0.25">
      <c r="B92" t="s">
        <v>65</v>
      </c>
      <c r="D92" s="1">
        <v>3</v>
      </c>
      <c r="E92" s="17">
        <v>45.6</v>
      </c>
      <c r="F92" s="17">
        <f t="shared" si="0"/>
        <v>136.80000000000001</v>
      </c>
    </row>
    <row r="93" spans="2:6" x14ac:dyDescent="0.25">
      <c r="B93" t="s">
        <v>66</v>
      </c>
      <c r="D93" s="1">
        <v>3</v>
      </c>
      <c r="E93" s="17">
        <v>45.6</v>
      </c>
      <c r="F93" s="17">
        <f t="shared" si="0"/>
        <v>136.80000000000001</v>
      </c>
    </row>
    <row r="95" spans="2:6" x14ac:dyDescent="0.25">
      <c r="B95" s="7" t="s">
        <v>74</v>
      </c>
      <c r="F95" s="18">
        <f>SUM(F26:F93)</f>
        <v>11855.999999999996</v>
      </c>
    </row>
    <row r="96" spans="2:6" x14ac:dyDescent="0.25">
      <c r="B96" s="23" t="s">
        <v>87</v>
      </c>
      <c r="F96" s="7">
        <f>SUM(D26:D93)</f>
        <v>260</v>
      </c>
    </row>
    <row r="98" spans="2:5" x14ac:dyDescent="0.25">
      <c r="B98" t="s">
        <v>75</v>
      </c>
      <c r="C98" t="s">
        <v>76</v>
      </c>
      <c r="D98" t="s">
        <v>77</v>
      </c>
      <c r="E98" t="s">
        <v>78</v>
      </c>
    </row>
    <row r="99" spans="2:5" x14ac:dyDescent="0.25">
      <c r="B99" s="2"/>
      <c r="C99" s="2"/>
    </row>
    <row r="100" spans="2:5" x14ac:dyDescent="0.25">
      <c r="B100" s="1" t="s">
        <v>79</v>
      </c>
      <c r="C100" s="5">
        <v>1575</v>
      </c>
      <c r="D100">
        <v>11</v>
      </c>
      <c r="E100" s="17">
        <f>C100*D100</f>
        <v>17325</v>
      </c>
    </row>
    <row r="101" spans="2:5" x14ac:dyDescent="0.25">
      <c r="B101" s="1" t="s">
        <v>80</v>
      </c>
      <c r="C101" s="5">
        <v>1600</v>
      </c>
      <c r="D101">
        <v>11</v>
      </c>
      <c r="E101" s="17">
        <f>C101*D101</f>
        <v>17600</v>
      </c>
    </row>
    <row r="102" spans="2:5" x14ac:dyDescent="0.25">
      <c r="B102" s="1" t="s">
        <v>81</v>
      </c>
      <c r="C102" s="5">
        <v>415</v>
      </c>
      <c r="D102">
        <v>11</v>
      </c>
      <c r="E102" s="17">
        <f>C102*D102</f>
        <v>4565</v>
      </c>
    </row>
    <row r="103" spans="2:5" x14ac:dyDescent="0.25">
      <c r="B103" s="1" t="s">
        <v>82</v>
      </c>
      <c r="C103" s="5">
        <v>4325</v>
      </c>
      <c r="D103">
        <v>1</v>
      </c>
      <c r="E103" s="17">
        <f t="shared" ref="E103:E106" si="1">C103*D103</f>
        <v>4325</v>
      </c>
    </row>
    <row r="104" spans="2:5" x14ac:dyDescent="0.25">
      <c r="B104" s="1" t="s">
        <v>83</v>
      </c>
      <c r="C104" s="5">
        <v>260</v>
      </c>
      <c r="D104">
        <v>2</v>
      </c>
      <c r="E104" s="17">
        <f t="shared" si="1"/>
        <v>520</v>
      </c>
    </row>
    <row r="105" spans="2:5" x14ac:dyDescent="0.25">
      <c r="B105" s="1" t="s">
        <v>84</v>
      </c>
      <c r="C105" s="5">
        <v>300</v>
      </c>
      <c r="D105">
        <v>1</v>
      </c>
      <c r="E105" s="17">
        <f t="shared" si="1"/>
        <v>300</v>
      </c>
    </row>
    <row r="106" spans="2:5" x14ac:dyDescent="0.25">
      <c r="B106" s="1" t="s">
        <v>85</v>
      </c>
      <c r="C106" s="5">
        <v>2145</v>
      </c>
      <c r="D106">
        <v>1</v>
      </c>
      <c r="E106" s="17">
        <f t="shared" si="1"/>
        <v>2145</v>
      </c>
    </row>
    <row r="107" spans="2:5" x14ac:dyDescent="0.25">
      <c r="B107" s="1"/>
    </row>
    <row r="108" spans="2:5" x14ac:dyDescent="0.25">
      <c r="B108" s="14" t="s">
        <v>86</v>
      </c>
      <c r="E108" s="20">
        <f>SUM(E100:E106)</f>
        <v>46780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 Kalpeshkumar Jain</dc:creator>
  <cp:lastModifiedBy>Shwet Kalpeshkumar Jain</cp:lastModifiedBy>
  <dcterms:created xsi:type="dcterms:W3CDTF">2019-04-04T02:08:53Z</dcterms:created>
  <dcterms:modified xsi:type="dcterms:W3CDTF">2019-04-25T20:45:03Z</dcterms:modified>
</cp:coreProperties>
</file>