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ean\Desktop\Dropbox\Research\Manuscipts\Diss.2_Gradient\"/>
    </mc:Choice>
  </mc:AlternateContent>
  <xr:revisionPtr revIDLastSave="0" documentId="13_ncr:1_{20705218-BE4E-4262-959B-CB2F18A52693}" xr6:coauthVersionLast="44" xr6:coauthVersionMax="44" xr10:uidLastSave="{00000000-0000-0000-0000-000000000000}"/>
  <bookViews>
    <workbookView xWindow="3585" yWindow="675" windowWidth="21600" windowHeight="14355" firstSheet="1" activeTab="5" xr2:uid="{00000000-000D-0000-FFFF-FFFF00000000}"/>
  </bookViews>
  <sheets>
    <sheet name="env" sheetId="10" r:id="rId1"/>
    <sheet name="fish" sheetId="11" r:id="rId2"/>
    <sheet name="invert" sheetId="12" r:id="rId3"/>
    <sheet name="regressions" sheetId="1" r:id="rId4"/>
    <sheet name="ordination" sheetId="8" r:id="rId5"/>
    <sheet name="var_desc" sheetId="9"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6" i="1" l="1"/>
  <c r="H113" i="1"/>
  <c r="H112" i="1"/>
  <c r="H111" i="1"/>
  <c r="H110" i="1"/>
  <c r="H109" i="1"/>
  <c r="H108" i="1"/>
  <c r="H107" i="1"/>
  <c r="H122" i="1" l="1"/>
  <c r="H121" i="1"/>
  <c r="H126" i="1"/>
  <c r="H125" i="1"/>
  <c r="H117" i="1"/>
  <c r="H116" i="1"/>
  <c r="H114" i="1"/>
  <c r="H120" i="1"/>
  <c r="H124" i="1"/>
  <c r="H123" i="1"/>
  <c r="H115" i="1"/>
  <c r="H119" i="1"/>
  <c r="H118" i="1"/>
  <c r="G43" i="8"/>
  <c r="G19" i="8"/>
  <c r="G15" i="8"/>
  <c r="G7" i="8"/>
  <c r="G53" i="8"/>
  <c r="G51" i="8"/>
  <c r="G37" i="8"/>
  <c r="G35" i="8"/>
  <c r="G31" i="8"/>
  <c r="G29" i="8"/>
  <c r="G17" i="8"/>
  <c r="G21" i="8"/>
  <c r="G49" i="8"/>
  <c r="G47" i="8"/>
  <c r="G45" i="8"/>
  <c r="G41" i="8"/>
  <c r="G13" i="8"/>
  <c r="G11" i="8"/>
  <c r="G9" i="8"/>
  <c r="G27" i="8"/>
  <c r="G25" i="8"/>
  <c r="G23" i="8"/>
  <c r="G5" i="8"/>
  <c r="G39" i="8"/>
  <c r="G3" i="8"/>
  <c r="G33" i="8"/>
  <c r="G42" i="8"/>
  <c r="G18" i="8"/>
  <c r="G14" i="8"/>
  <c r="G6" i="8"/>
  <c r="G52" i="8"/>
  <c r="G50" i="8"/>
  <c r="G36" i="8"/>
  <c r="G34" i="8"/>
  <c r="G30" i="8"/>
  <c r="G28" i="8"/>
  <c r="G16" i="8"/>
  <c r="G20" i="8"/>
  <c r="G48" i="8"/>
  <c r="G46" i="8"/>
  <c r="G44" i="8"/>
  <c r="G40" i="8"/>
  <c r="G12" i="8"/>
  <c r="G10" i="8"/>
  <c r="G8" i="8"/>
  <c r="G26" i="8"/>
  <c r="G24" i="8"/>
  <c r="G22" i="8"/>
  <c r="G4" i="8"/>
  <c r="G38" i="8"/>
  <c r="G2" i="8"/>
  <c r="G32" i="8"/>
  <c r="H85" i="1"/>
  <c r="H37" i="1"/>
  <c r="H29" i="1"/>
  <c r="H13" i="1"/>
  <c r="H105" i="1"/>
  <c r="H101" i="1"/>
  <c r="H73" i="1"/>
  <c r="H69" i="1"/>
  <c r="H58" i="1"/>
  <c r="H61" i="1"/>
  <c r="H33" i="1"/>
  <c r="H41" i="1"/>
  <c r="H97" i="1"/>
  <c r="H93" i="1"/>
  <c r="H89" i="1"/>
  <c r="H81" i="1"/>
  <c r="H25" i="1"/>
  <c r="H21" i="1"/>
  <c r="H17" i="1"/>
  <c r="H53" i="1"/>
  <c r="H49" i="1"/>
  <c r="H45" i="1"/>
  <c r="H9" i="1"/>
  <c r="H77" i="1"/>
  <c r="H5" i="1"/>
  <c r="H65" i="1"/>
  <c r="H84" i="1"/>
  <c r="H36" i="1"/>
  <c r="H28" i="1"/>
  <c r="H12" i="1"/>
  <c r="H104" i="1"/>
  <c r="H100" i="1"/>
  <c r="H72" i="1"/>
  <c r="H68" i="1"/>
  <c r="H57" i="1"/>
  <c r="H60" i="1"/>
  <c r="H32" i="1"/>
  <c r="H40" i="1"/>
  <c r="H96" i="1"/>
  <c r="H92" i="1"/>
  <c r="H88" i="1"/>
  <c r="H80" i="1"/>
  <c r="H24" i="1"/>
  <c r="H20" i="1"/>
  <c r="H16" i="1"/>
  <c r="H52" i="1"/>
  <c r="H48" i="1"/>
  <c r="H44" i="1"/>
  <c r="H8" i="1"/>
  <c r="H76" i="1"/>
  <c r="H4" i="1"/>
  <c r="H64" i="1"/>
  <c r="H83" i="1"/>
  <c r="H35" i="1"/>
  <c r="H27" i="1"/>
  <c r="H11" i="1"/>
  <c r="H103" i="1"/>
  <c r="H99" i="1"/>
  <c r="H71" i="1"/>
  <c r="H67" i="1"/>
  <c r="H56" i="1"/>
  <c r="H54" i="1"/>
  <c r="H31" i="1"/>
  <c r="H39" i="1"/>
  <c r="H95" i="1"/>
  <c r="H91" i="1"/>
  <c r="H87" i="1"/>
  <c r="H79" i="1"/>
  <c r="H23" i="1"/>
  <c r="H19" i="1"/>
  <c r="H15" i="1"/>
  <c r="H51" i="1"/>
  <c r="H47" i="1"/>
  <c r="H43" i="1"/>
  <c r="H7" i="1"/>
  <c r="H75" i="1"/>
  <c r="H3" i="1"/>
  <c r="H63" i="1"/>
  <c r="H102" i="1" l="1"/>
  <c r="H98" i="1"/>
  <c r="H70" i="1"/>
  <c r="H66" i="1"/>
  <c r="H55" i="1"/>
  <c r="H59" i="1"/>
  <c r="H30" i="1"/>
  <c r="H38" i="1"/>
  <c r="H94" i="1"/>
  <c r="H90" i="1"/>
  <c r="H86" i="1"/>
  <c r="H82" i="1"/>
  <c r="H34" i="1"/>
  <c r="H26" i="1"/>
  <c r="H10" i="1"/>
  <c r="H78" i="1"/>
  <c r="H22" i="1"/>
  <c r="H18" i="1"/>
  <c r="H14" i="1"/>
  <c r="H50" i="1"/>
  <c r="H46" i="1"/>
  <c r="H42" i="1"/>
  <c r="H6" i="1"/>
  <c r="H74" i="1"/>
  <c r="H2" i="1"/>
  <c r="H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tc={787D9DC0-5393-4833-96D1-B228DBC71B7E}</author>
    <author>tc={3ED0C7E0-B768-4307-9ACA-DE47F93FC1D3}</author>
  </authors>
  <commentList>
    <comment ref="B1" authorId="0" shapeId="0" xr:uid="{787D9DC0-5393-4833-96D1-B228DBC71B7E}">
      <text>
        <t>[Threaded comment]
Your version of Excel allows you to read this threaded comment; however, any edits to it will get removed if the file is opened in a newer version of Excel. Learn more: https://go.microsoft.com/fwlink/?linkid=870924
Comment:
    hidden column A contains Order for each row of taxa</t>
      </text>
    </comment>
    <comment ref="B5" authorId="1" shapeId="0" xr:uid="{3ED0C7E0-B768-4307-9ACA-DE47F93FC1D3}">
      <text>
        <t>[Threaded comment]
Your version of Excel allows you to read this threaded comment; however, any edits to it will get removed if the file is opened in a newer version of Excel. Learn more: https://go.microsoft.com/fwlink/?linkid=870924
Comment:
    the minimum sample size was over 1000. I think that screws up the rarification, which uses resampling based on the smallest sample size.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tc={9A422107-C91B-4F64-93E7-CC75B85E8B34}</author>
  </authors>
  <commentList>
    <comment ref="A1" authorId="0" shapeId="0" xr:uid="{9A422107-C91B-4F64-93E7-CC75B85E8B34}">
      <text>
        <t>[Threaded comment]
Your version of Excel allows you to read this threaded comment; however, any edits to it will get removed if the file is opened in a newer version of Excel. Learn more: https://go.microsoft.com/fwlink/?linkid=870924
Comment:
    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
      </text>
    </comment>
  </commentList>
</comments>
</file>

<file path=xl/sharedStrings.xml><?xml version="1.0" encoding="utf-8"?>
<sst xmlns="http://schemas.openxmlformats.org/spreadsheetml/2006/main" count="728" uniqueCount="238">
  <si>
    <t>df</t>
  </si>
  <si>
    <t>pH</t>
  </si>
  <si>
    <t>d50</t>
  </si>
  <si>
    <t>NMDS1</t>
  </si>
  <si>
    <t>NMDS2</t>
  </si>
  <si>
    <t>Predictor</t>
  </si>
  <si>
    <t>Slope</t>
  </si>
  <si>
    <t>F statistic</t>
  </si>
  <si>
    <r>
      <t>R</t>
    </r>
    <r>
      <rPr>
        <vertAlign val="superscript"/>
        <sz val="12"/>
        <color rgb="FF000000"/>
        <rFont val="Times New Roman"/>
        <family val="1"/>
      </rPr>
      <t>2</t>
    </r>
  </si>
  <si>
    <r>
      <rPr>
        <i/>
        <sz val="12"/>
        <color rgb="FF000000"/>
        <rFont val="Times New Roman"/>
        <family val="1"/>
      </rPr>
      <t>p-</t>
    </r>
    <r>
      <rPr>
        <sz val="12"/>
        <color indexed="8"/>
        <rFont val="Times New Roman"/>
        <family val="1"/>
      </rPr>
      <t>value</t>
    </r>
  </si>
  <si>
    <t>PET</t>
  </si>
  <si>
    <t>RH</t>
  </si>
  <si>
    <r>
      <t>NH</t>
    </r>
    <r>
      <rPr>
        <vertAlign val="subscript"/>
        <sz val="12"/>
        <color rgb="FF000000"/>
        <rFont val="Times New Roman"/>
        <family val="1"/>
      </rPr>
      <t>4</t>
    </r>
    <r>
      <rPr>
        <vertAlign val="superscript"/>
        <sz val="12"/>
        <color rgb="FF000000"/>
        <rFont val="Times New Roman"/>
        <family val="1"/>
      </rPr>
      <t>+</t>
    </r>
  </si>
  <si>
    <r>
      <t>PO</t>
    </r>
    <r>
      <rPr>
        <vertAlign val="subscript"/>
        <sz val="12"/>
        <color rgb="FF000000"/>
        <rFont val="Times New Roman"/>
        <family val="1"/>
      </rPr>
      <t>4</t>
    </r>
    <r>
      <rPr>
        <vertAlign val="superscript"/>
        <sz val="12"/>
        <color rgb="FF000000"/>
        <rFont val="Times New Roman"/>
        <family val="1"/>
      </rPr>
      <t>-</t>
    </r>
  </si>
  <si>
    <t>DO</t>
  </si>
  <si>
    <t>LFPP</t>
  </si>
  <si>
    <t>Rip.forest</t>
  </si>
  <si>
    <t>Av.Flow</t>
  </si>
  <si>
    <t>Turbidity</t>
  </si>
  <si>
    <t>Soil.Org</t>
  </si>
  <si>
    <t>Bas.forest</t>
  </si>
  <si>
    <t>Soil.Perm</t>
  </si>
  <si>
    <t>Bas.Dev</t>
  </si>
  <si>
    <t>HFPP</t>
  </si>
  <si>
    <t>NH4+</t>
  </si>
  <si>
    <t>PO4-</t>
  </si>
  <si>
    <t>Ln(NO3-)</t>
  </si>
  <si>
    <r>
      <rPr>
        <i/>
        <sz val="12"/>
        <color rgb="FF000000"/>
        <rFont val="Times New Roman"/>
        <family val="1"/>
      </rPr>
      <t>p</t>
    </r>
    <r>
      <rPr>
        <sz val="12"/>
        <color indexed="8"/>
        <rFont val="Times New Roman"/>
        <family val="1"/>
      </rPr>
      <t xml:space="preserve"> &lt; .05</t>
    </r>
  </si>
  <si>
    <r>
      <rPr>
        <i/>
        <sz val="12"/>
        <color rgb="FF000000"/>
        <rFont val="Times New Roman"/>
        <family val="1"/>
      </rPr>
      <t>p</t>
    </r>
    <r>
      <rPr>
        <sz val="12"/>
        <color indexed="8"/>
        <rFont val="Times New Roman"/>
        <family val="1"/>
      </rPr>
      <t xml:space="preserve"> &lt; .10</t>
    </r>
  </si>
  <si>
    <r>
      <rPr>
        <i/>
        <sz val="12"/>
        <color rgb="FF000000"/>
        <rFont val="Times New Roman"/>
        <family val="1"/>
      </rPr>
      <t>p</t>
    </r>
    <r>
      <rPr>
        <sz val="12"/>
        <color indexed="8"/>
        <rFont val="Times New Roman"/>
        <family val="1"/>
      </rPr>
      <t>-value</t>
    </r>
  </si>
  <si>
    <t>AP</t>
  </si>
  <si>
    <t>Flash Index</t>
  </si>
  <si>
    <t>Bas.plant</t>
  </si>
  <si>
    <t>runoff factor</t>
  </si>
  <si>
    <t>conductivity</t>
  </si>
  <si>
    <t>NO3-</t>
  </si>
  <si>
    <t>canopy</t>
  </si>
  <si>
    <t>bank height</t>
  </si>
  <si>
    <t>Rosgen Index</t>
  </si>
  <si>
    <t>Response</t>
  </si>
  <si>
    <r>
      <t>Shannon</t>
    </r>
    <r>
      <rPr>
        <vertAlign val="subscript"/>
        <sz val="12"/>
        <color rgb="FF000000"/>
        <rFont val="Times New Roman"/>
        <family val="1"/>
      </rPr>
      <t>fish</t>
    </r>
  </si>
  <si>
    <r>
      <t>Richness</t>
    </r>
    <r>
      <rPr>
        <vertAlign val="subscript"/>
        <sz val="12"/>
        <color rgb="FF000000"/>
        <rFont val="Times New Roman"/>
        <family val="1"/>
      </rPr>
      <t>invert</t>
    </r>
  </si>
  <si>
    <r>
      <t>Richness</t>
    </r>
    <r>
      <rPr>
        <vertAlign val="subscript"/>
        <sz val="12"/>
        <color rgb="FF000000"/>
        <rFont val="Times New Roman"/>
        <family val="1"/>
      </rPr>
      <t>fish</t>
    </r>
  </si>
  <si>
    <r>
      <t>Shannon</t>
    </r>
    <r>
      <rPr>
        <vertAlign val="subscript"/>
        <sz val="12"/>
        <color rgb="FF000000"/>
        <rFont val="Times New Roman"/>
        <family val="1"/>
      </rPr>
      <t>invert</t>
    </r>
  </si>
  <si>
    <r>
      <t>NMDS</t>
    </r>
    <r>
      <rPr>
        <vertAlign val="subscript"/>
        <sz val="12"/>
        <color rgb="FF000000"/>
        <rFont val="Times New Roman"/>
        <family val="1"/>
      </rPr>
      <t>fish</t>
    </r>
  </si>
  <si>
    <r>
      <t>NMDS</t>
    </r>
    <r>
      <rPr>
        <vertAlign val="subscript"/>
        <sz val="12"/>
        <color rgb="FF000000"/>
        <rFont val="Times New Roman"/>
        <family val="1"/>
      </rPr>
      <t>invert</t>
    </r>
  </si>
  <si>
    <t>Variable</t>
  </si>
  <si>
    <t>Units</t>
  </si>
  <si>
    <t>Description</t>
  </si>
  <si>
    <t>STAID</t>
  </si>
  <si>
    <t>#</t>
  </si>
  <si>
    <t>USGS gage station identification</t>
  </si>
  <si>
    <t>μS/cm</t>
  </si>
  <si>
    <t>natural log-transformed conductivity</t>
  </si>
  <si>
    <t>mg/L</t>
  </si>
  <si>
    <t>dissolved oxygen</t>
  </si>
  <si>
    <t>turbidity</t>
  </si>
  <si>
    <t>NTU</t>
  </si>
  <si>
    <t>°C</t>
  </si>
  <si>
    <t>temperature water</t>
  </si>
  <si>
    <t>ammonia</t>
  </si>
  <si>
    <t>phosphate</t>
  </si>
  <si>
    <t>natural log-transformed nitrate</t>
  </si>
  <si>
    <t>meter</t>
  </si>
  <si>
    <t>Average bank height</t>
  </si>
  <si>
    <t>ratio</t>
  </si>
  <si>
    <t>bankfull width / depth</t>
  </si>
  <si>
    <t>mm</t>
  </si>
  <si>
    <t>median grain size</t>
  </si>
  <si>
    <t>%</t>
  </si>
  <si>
    <t>canopy coverage</t>
  </si>
  <si>
    <t>Riparian 100m buffer "forest", 2006 era.</t>
  </si>
  <si>
    <t>cm</t>
  </si>
  <si>
    <t xml:space="preserve">Watershed mean annual precipitation: from 800m PRISM data.  30 years period of record 1971-2000. </t>
  </si>
  <si>
    <t>Watershed average relative humidity (percent), from 2km PRISM, derived from 30 years of record (1961-1990).</t>
  </si>
  <si>
    <t>mm/yr</t>
  </si>
  <si>
    <t xml:space="preserve">Mean-annual potential evapotranspiration (PET), estimated using the Hamon (1961) equation. </t>
  </si>
  <si>
    <t>Bas.dev</t>
  </si>
  <si>
    <t>Watershed percent "developed" (urban), 2006 era</t>
  </si>
  <si>
    <t>Watershed percent "forest", 2006 era</t>
  </si>
  <si>
    <t>Watershed percent "planted/cultivated" (agriculture), 2006 era</t>
  </si>
  <si>
    <t>cm/hr</t>
  </si>
  <si>
    <t>Average soil permeability</t>
  </si>
  <si>
    <t>Average value of soil organic matter content (percent by weight)</t>
  </si>
  <si>
    <t>100s ft-tonf in/h/ac/yr</t>
  </si>
  <si>
    <t>Rainfall and Runoff factor ("R factor" of Universal Soil Loss Equation); average annual value for period 1971-2000</t>
  </si>
  <si>
    <t>Flashiness Index: Cumulative changes in day to day daily flow / cumulative flow for a 20 year daily flow record</t>
  </si>
  <si>
    <t>High Flow Pulse Percentage 3 : % of time daily flow is above 3 times median daily flow</t>
  </si>
  <si>
    <t>Low Flow Pulse Percentage: # times where daily discharge drops below the 25th percentile</t>
  </si>
  <si>
    <t>cfs</t>
  </si>
  <si>
    <t>average daily flow based on a 20 year record for all sites except TRC which is based on a 4 year recod</t>
  </si>
  <si>
    <r>
      <t>T</t>
    </r>
    <r>
      <rPr>
        <vertAlign val="subscript"/>
        <sz val="12"/>
        <color rgb="FF000000"/>
        <rFont val="Times New Roman"/>
        <family val="1"/>
      </rPr>
      <t>water</t>
    </r>
  </si>
  <si>
    <t>runoff</t>
  </si>
  <si>
    <t>Tranquitas</t>
  </si>
  <si>
    <t>San Fernando</t>
  </si>
  <si>
    <t>Aransas</t>
  </si>
  <si>
    <t>Medio</t>
  </si>
  <si>
    <t>Perdido</t>
  </si>
  <si>
    <t>Mission</t>
  </si>
  <si>
    <t>Placedo</t>
  </si>
  <si>
    <t>Garcitas</t>
  </si>
  <si>
    <t>Big Creek</t>
  </si>
  <si>
    <t>Bear Branch</t>
  </si>
  <si>
    <t>flash index</t>
  </si>
  <si>
    <r>
      <t>T</t>
    </r>
    <r>
      <rPr>
        <vertAlign val="subscript"/>
        <sz val="11"/>
        <color theme="1"/>
        <rFont val="Calibri"/>
        <family val="2"/>
        <scheme val="minor"/>
      </rPr>
      <t>water</t>
    </r>
  </si>
  <si>
    <r>
      <t>NH</t>
    </r>
    <r>
      <rPr>
        <vertAlign val="subscript"/>
        <sz val="11"/>
        <color theme="1"/>
        <rFont val="Calibri"/>
        <family val="2"/>
        <scheme val="minor"/>
      </rPr>
      <t>4</t>
    </r>
    <r>
      <rPr>
        <vertAlign val="superscript"/>
        <sz val="11"/>
        <color theme="1"/>
        <rFont val="Calibri"/>
        <family val="2"/>
        <scheme val="minor"/>
      </rPr>
      <t>+</t>
    </r>
  </si>
  <si>
    <r>
      <t>PO</t>
    </r>
    <r>
      <rPr>
        <vertAlign val="subscript"/>
        <sz val="11"/>
        <color theme="1"/>
        <rFont val="Calibri"/>
        <family val="2"/>
        <scheme val="minor"/>
      </rPr>
      <t>4</t>
    </r>
    <r>
      <rPr>
        <vertAlign val="superscript"/>
        <sz val="11"/>
        <color theme="1"/>
        <rFont val="Calibri"/>
        <family val="2"/>
        <scheme val="minor"/>
      </rPr>
      <t>-</t>
    </r>
  </si>
  <si>
    <r>
      <t>NO</t>
    </r>
    <r>
      <rPr>
        <vertAlign val="subscript"/>
        <sz val="11"/>
        <color theme="1"/>
        <rFont val="Calibri"/>
        <family val="2"/>
        <scheme val="minor"/>
      </rPr>
      <t>3</t>
    </r>
    <r>
      <rPr>
        <vertAlign val="superscript"/>
        <sz val="11"/>
        <color theme="1"/>
        <rFont val="Calibri"/>
        <family val="2"/>
        <scheme val="minor"/>
      </rPr>
      <t>-</t>
    </r>
  </si>
  <si>
    <t>Site Name</t>
  </si>
  <si>
    <r>
      <t>Shannon</t>
    </r>
    <r>
      <rPr>
        <vertAlign val="subscript"/>
        <sz val="11"/>
        <color rgb="FF000000"/>
        <rFont val="Calibri"/>
        <family val="2"/>
        <scheme val="minor"/>
      </rPr>
      <t>invertebrate</t>
    </r>
  </si>
  <si>
    <r>
      <t>Richness</t>
    </r>
    <r>
      <rPr>
        <vertAlign val="subscript"/>
        <sz val="11"/>
        <color rgb="FF000000"/>
        <rFont val="Calibri"/>
        <family val="2"/>
        <scheme val="minor"/>
      </rPr>
      <t>invertebrate</t>
    </r>
  </si>
  <si>
    <r>
      <t>Rarified Richness</t>
    </r>
    <r>
      <rPr>
        <vertAlign val="subscript"/>
        <sz val="11"/>
        <color rgb="FF000000"/>
        <rFont val="Calibri"/>
        <family val="2"/>
        <scheme val="minor"/>
      </rPr>
      <t>invertebrate</t>
    </r>
  </si>
  <si>
    <t>Coleoptera</t>
  </si>
  <si>
    <t xml:space="preserve">  Ancyronyx</t>
  </si>
  <si>
    <t xml:space="preserve">  Berosus</t>
  </si>
  <si>
    <t xml:space="preserve">  Brachycerus</t>
  </si>
  <si>
    <t xml:space="preserve">  Cyphon</t>
  </si>
  <si>
    <t xml:space="preserve">  Dubiraphia</t>
  </si>
  <si>
    <t xml:space="preserve">  Elodes</t>
  </si>
  <si>
    <t xml:space="preserve">  Gyretes</t>
  </si>
  <si>
    <t xml:space="preserve">  Heterelmis</t>
  </si>
  <si>
    <t xml:space="preserve">  Hydraena</t>
  </si>
  <si>
    <t xml:space="preserve">  Hydrobius</t>
  </si>
  <si>
    <t xml:space="preserve">  Macrelmis</t>
  </si>
  <si>
    <t xml:space="preserve">  Macronychus</t>
  </si>
  <si>
    <t xml:space="preserve">  Neoelmis</t>
  </si>
  <si>
    <t xml:space="preserve">  Peltodytes</t>
  </si>
  <si>
    <t xml:space="preserve">  Scirtes</t>
  </si>
  <si>
    <t xml:space="preserve">  Sphaeridiinae</t>
  </si>
  <si>
    <t xml:space="preserve">  Stenelmis</t>
  </si>
  <si>
    <t>Ephemeroptera</t>
  </si>
  <si>
    <t xml:space="preserve">  Ameletus</t>
  </si>
  <si>
    <t xml:space="preserve">  Amelobaetidius</t>
  </si>
  <si>
    <t xml:space="preserve">  Ametropus</t>
  </si>
  <si>
    <t xml:space="preserve">  Baetis</t>
  </si>
  <si>
    <t xml:space="preserve">  Baetodes</t>
  </si>
  <si>
    <t xml:space="preserve">  Caenis</t>
  </si>
  <si>
    <t xml:space="preserve">  Centroptilum</t>
  </si>
  <si>
    <t xml:space="preserve">  Cercobrachys</t>
  </si>
  <si>
    <t xml:space="preserve">  Cloeon</t>
  </si>
  <si>
    <t xml:space="preserve">  Fallceon</t>
  </si>
  <si>
    <t xml:space="preserve">  Farrodes</t>
  </si>
  <si>
    <t xml:space="preserve">  Isonychiidae</t>
  </si>
  <si>
    <t xml:space="preserve">  Leptohyphes</t>
  </si>
  <si>
    <t xml:space="preserve">  Plauditus</t>
  </si>
  <si>
    <t xml:space="preserve">  Procloeon</t>
  </si>
  <si>
    <t xml:space="preserve">  Pseudocloeon</t>
  </si>
  <si>
    <t xml:space="preserve">  Stenonema</t>
  </si>
  <si>
    <t>Gastropoda</t>
  </si>
  <si>
    <t xml:space="preserve">  Amnicola</t>
  </si>
  <si>
    <t xml:space="preserve">  Biomphalaria</t>
  </si>
  <si>
    <t xml:space="preserve">  Bithynia</t>
  </si>
  <si>
    <t xml:space="preserve">  Campeloma</t>
  </si>
  <si>
    <t xml:space="preserve">  Fossaria</t>
  </si>
  <si>
    <t>3328 </t>
  </si>
  <si>
    <t xml:space="preserve">  Gyraulus</t>
  </si>
  <si>
    <t xml:space="preserve">  Helicina</t>
  </si>
  <si>
    <t xml:space="preserve">  Helisoma</t>
  </si>
  <si>
    <t xml:space="preserve">  Linisa</t>
  </si>
  <si>
    <t xml:space="preserve">  Melanoides</t>
  </si>
  <si>
    <t xml:space="preserve">  Menetus</t>
  </si>
  <si>
    <t xml:space="preserve">  Physa</t>
  </si>
  <si>
    <t xml:space="preserve">  Physella</t>
  </si>
  <si>
    <t xml:space="preserve">  Planorbula</t>
  </si>
  <si>
    <t xml:space="preserve">  Pseudcosuccinea</t>
  </si>
  <si>
    <t xml:space="preserve">  Strobilops</t>
  </si>
  <si>
    <t xml:space="preserve">  Valvata</t>
  </si>
  <si>
    <t>Hemiptera</t>
  </si>
  <si>
    <t xml:space="preserve">  Belostoma</t>
  </si>
  <si>
    <t xml:space="preserve">  Glaenocorisa</t>
  </si>
  <si>
    <t xml:space="preserve">  Hebrus</t>
  </si>
  <si>
    <t xml:space="preserve">  Limnocoris</t>
  </si>
  <si>
    <t xml:space="preserve">  Limnoporus</t>
  </si>
  <si>
    <t xml:space="preserve">  Lipogomphus</t>
  </si>
  <si>
    <t xml:space="preserve">  Mesovelia</t>
  </si>
  <si>
    <t xml:space="preserve">  Microvelia</t>
  </si>
  <si>
    <t xml:space="preserve">  Morphocorixa</t>
  </si>
  <si>
    <t xml:space="preserve">  Neoplea</t>
  </si>
  <si>
    <t xml:space="preserve">  Pelocoris</t>
  </si>
  <si>
    <t xml:space="preserve">  Ranatra</t>
  </si>
  <si>
    <t xml:space="preserve">  Rhagovelia</t>
  </si>
  <si>
    <t xml:space="preserve">  Rheumatobaetes</t>
  </si>
  <si>
    <t xml:space="preserve">  Synaptonecta</t>
  </si>
  <si>
    <t xml:space="preserve">  Trepobates</t>
  </si>
  <si>
    <t>Odonata</t>
  </si>
  <si>
    <t xml:space="preserve">  Amphiagrion</t>
  </si>
  <si>
    <t xml:space="preserve">  Argia</t>
  </si>
  <si>
    <t xml:space="preserve">  Brechmorhoga</t>
  </si>
  <si>
    <t xml:space="preserve">  Calopteryx</t>
  </si>
  <si>
    <t xml:space="preserve">  Chromagrion</t>
  </si>
  <si>
    <t xml:space="preserve">  Erpetogomphus</t>
  </si>
  <si>
    <t xml:space="preserve">  Erythemis</t>
  </si>
  <si>
    <t xml:space="preserve">  Hetaerina</t>
  </si>
  <si>
    <t xml:space="preserve">  Neoneura</t>
  </si>
  <si>
    <t xml:space="preserve">  Siphlonurus</t>
  </si>
  <si>
    <t>Trichoptera</t>
  </si>
  <si>
    <t xml:space="preserve">  Alisotrichia</t>
  </si>
  <si>
    <t xml:space="preserve">  Cheumatopsyche</t>
  </si>
  <si>
    <t xml:space="preserve">  Hydropsyche</t>
  </si>
  <si>
    <t xml:space="preserve">  Leptoceridae</t>
  </si>
  <si>
    <t xml:space="preserve">  Leptonema</t>
  </si>
  <si>
    <t xml:space="preserve">  Metrichia</t>
  </si>
  <si>
    <t xml:space="preserve">  Philopotamidae</t>
  </si>
  <si>
    <t xml:space="preserve">  Potamyia</t>
  </si>
  <si>
    <t xml:space="preserve">  Smicridea</t>
  </si>
  <si>
    <t xml:space="preserve">  Stactobiella</t>
  </si>
  <si>
    <t>Amphipoda</t>
  </si>
  <si>
    <t xml:space="preserve">  Gammarus</t>
  </si>
  <si>
    <t xml:space="preserve">  Hyalella</t>
  </si>
  <si>
    <t>Bivalvia</t>
  </si>
  <si>
    <t xml:space="preserve">  Corbicula</t>
  </si>
  <si>
    <t xml:space="preserve">  Pisidium</t>
  </si>
  <si>
    <t>Decapoda</t>
  </si>
  <si>
    <t xml:space="preserve">  Orconectes</t>
  </si>
  <si>
    <t xml:space="preserve">  Palaemonetes</t>
  </si>
  <si>
    <t>Isopoda</t>
  </si>
  <si>
    <t xml:space="preserve">  Caecidotea</t>
  </si>
  <si>
    <t>A. melas</t>
  </si>
  <si>
    <t>A. rostrata</t>
  </si>
  <si>
    <t>H. cyanoguttatus</t>
  </si>
  <si>
    <t>C. lutrensis</t>
  </si>
  <si>
    <t>C. venusta</t>
  </si>
  <si>
    <t>E. gracile</t>
  </si>
  <si>
    <t>F. notatus</t>
  </si>
  <si>
    <t>G. affinis</t>
  </si>
  <si>
    <t>L. auritis</t>
  </si>
  <si>
    <t>L. cyanellus</t>
  </si>
  <si>
    <t>L. gulosus</t>
  </si>
  <si>
    <t>L. humilis</t>
  </si>
  <si>
    <t>L. macrochirus</t>
  </si>
  <si>
    <t>L. marginatus</t>
  </si>
  <si>
    <t>L. megalotis</t>
  </si>
  <si>
    <t>P. latipinna</t>
  </si>
  <si>
    <t>P. vigilax</t>
  </si>
  <si>
    <t>T. maculatus</t>
  </si>
  <si>
    <r>
      <t>NO</t>
    </r>
    <r>
      <rPr>
        <vertAlign val="subscript"/>
        <sz val="12"/>
        <color rgb="FF000000"/>
        <rFont val="Times New Roman"/>
        <family val="1"/>
      </rPr>
      <t>3</t>
    </r>
    <r>
      <rPr>
        <sz val="12"/>
        <color indexed="8"/>
        <rFont val="Times New Roman"/>
        <family val="1"/>
      </rPr>
      <t>-</t>
    </r>
  </si>
  <si>
    <r>
      <t>Rarified Richness</t>
    </r>
    <r>
      <rPr>
        <vertAlign val="subscript"/>
        <sz val="12"/>
        <color rgb="FF000000"/>
        <rFont val="Times New Roman"/>
        <family val="1"/>
      </rPr>
      <t>fish</t>
    </r>
  </si>
  <si>
    <r>
      <t>Shannon</t>
    </r>
    <r>
      <rPr>
        <vertAlign val="subscript"/>
        <sz val="12"/>
        <color rgb="FF000000"/>
        <rFont val="Times New Roman"/>
        <family val="1"/>
      </rPr>
      <t xml:space="preserve">invert  </t>
    </r>
    <r>
      <rPr>
        <sz val="12"/>
        <color rgb="FF000000"/>
        <rFont val="Times New Roman"/>
        <family val="1"/>
      </rPr>
      <t xml:space="preserve"> + (Shannon</t>
    </r>
    <r>
      <rPr>
        <vertAlign val="subscript"/>
        <sz val="12"/>
        <color rgb="FF000000"/>
        <rFont val="Times New Roman"/>
        <family val="1"/>
      </rPr>
      <t>invert</t>
    </r>
    <r>
      <rPr>
        <sz val="12"/>
        <color rgb="FF000000"/>
        <rFont val="Times New Roman"/>
        <family val="1"/>
      </rPr>
      <t>)</t>
    </r>
    <r>
      <rPr>
        <vertAlign val="superscript"/>
        <sz val="12"/>
        <color rgb="FF000000"/>
        <rFont val="Times New Roman"/>
        <family val="1"/>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</si>
</sst>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indexed="8"/>
      <name val="Calibri"/>
      <family val="2"/>
      <scheme val="minor"/>
    </font>
    <font>
      <sz val="12"/>
      <color indexed="8"/>
      <name val="Times New Roman"/>
      <family val="1"/>
    </font>
    <font>
      <sz val="12"/>
      <color rgb="FF000000"/>
      <name val="Times New Roman"/>
      <family val="1"/>
    </font>
    <font>
      <vertAlign val="superscript"/>
      <sz val="12"/>
      <color rgb="FF000000"/>
      <name val="Times New Roman"/>
      <family val="1"/>
    </font>
    <font>
      <i/>
      <sz val="12"/>
      <color rgb="FF000000"/>
      <name val="Times New Roman"/>
      <family val="1"/>
    </font>
    <font>
      <vertAlign val="subscript"/>
      <sz val="12"/>
      <color rgb="FF000000"/>
      <name val="Times New Roman"/>
      <family val="1"/>
    </font>
    <font>
      <sz val="9"/>
      <color indexed="81"/>
      <name val="Tahoma"/>
      <family val="2"/>
    </font>
    <font>
      <vertAlign val="subscript"/>
      <sz val="11"/>
      <color theme="1"/>
      <name val="Calibri"/>
      <family val="2"/>
      <scheme val="minor"/>
    </font>
    <font>
      <vertAlign val="superscript"/>
      <sz val="11"/>
      <color theme="1"/>
      <name val="Calibri"/>
      <family val="2"/>
      <scheme val="minor"/>
    </font>
    <font>
      <vertAlign val="subscrip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2" fontId="1" fillId="0" borderId="0" xfId="0" applyNumberFormat="1" applyFont="1"/>
    <xf numFmtId="2" fontId="1" fillId="0" borderId="0" xfId="0" applyNumberFormat="1" applyFont="1" applyAlignment="1">
      <alignment horizontal="center"/>
    </xf>
    <xf numFmtId="2" fontId="2" fillId="0" borderId="0" xfId="0" applyNumberFormat="1" applyFont="1" applyAlignment="1">
      <alignment horizontal="center"/>
    </xf>
    <xf numFmtId="2" fontId="1" fillId="0" borderId="0" xfId="0" applyNumberFormat="1" applyFont="1" applyFill="1"/>
    <xf numFmtId="164" fontId="1" fillId="0" borderId="0" xfId="0" applyNumberFormat="1" applyFont="1" applyFill="1"/>
    <xf numFmtId="164" fontId="1" fillId="0" borderId="0" xfId="0" applyNumberFormat="1" applyFont="1"/>
    <xf numFmtId="1" fontId="1" fillId="0" borderId="0" xfId="0" applyNumberFormat="1" applyFont="1" applyAlignment="1">
      <alignment horizontal="center"/>
    </xf>
    <xf numFmtId="1" fontId="1" fillId="0" borderId="0" xfId="0" applyNumberFormat="1" applyFont="1" applyFill="1" applyAlignment="1">
      <alignment horizontal="center"/>
    </xf>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nard, Sean" id="{AEEC7528-BBCD-40C0-BE56-149B16A9D576}"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05-20T15:26:19.29" personId="{AEEC7528-BBCD-40C0-BE56-149B16A9D576}" id="{787D9DC0-5393-4833-96D1-B228DBC71B7E}">
    <text>hidden column A contains Order for each row of taxa</text>
  </threadedComment>
  <threadedComment ref="B5" dT="2020-05-20T17:34:30.73" personId="{AEEC7528-BBCD-40C0-BE56-149B16A9D576}" id="{3ED0C7E0-B768-4307-9ACA-DE47F93FC1D3}">
    <text>the minimum sample size was over 1000. I think that screws up the rarification, which uses resampling based on the smallest sample size.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5-20T13:48:37.18" personId="{AEEC7528-BBCD-40C0-BE56-149B16A9D576}" id="{9A422107-C91B-4F64-93E7-CC75B85E8B34}">
    <text>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4A14-3E7B-49B2-B234-6162C2FC5731}">
  <dimension ref="A1:K28"/>
  <sheetViews>
    <sheetView workbookViewId="0">
      <selection activeCell="I30" sqref="I30"/>
    </sheetView>
  </sheetViews>
  <sheetFormatPr defaultRowHeight="15" x14ac:dyDescent="0.25"/>
  <cols>
    <col min="1" max="1" width="12.85546875" bestFit="1" customWidth="1"/>
    <col min="2" max="2" width="11.42578125" bestFit="1" customWidth="1"/>
    <col min="11" max="11" width="10.28515625" bestFit="1" customWidth="1"/>
  </cols>
  <sheetData>
    <row r="1" spans="1:11" x14ac:dyDescent="0.25">
      <c r="A1" t="s">
        <v>108</v>
      </c>
      <c r="B1" t="s">
        <v>102</v>
      </c>
      <c r="C1" t="s">
        <v>101</v>
      </c>
      <c r="D1" t="s">
        <v>100</v>
      </c>
      <c r="E1" t="s">
        <v>99</v>
      </c>
      <c r="F1" t="s">
        <v>97</v>
      </c>
      <c r="G1" t="s">
        <v>96</v>
      </c>
      <c r="H1" t="s">
        <v>98</v>
      </c>
      <c r="I1" t="s">
        <v>95</v>
      </c>
      <c r="J1" t="s">
        <v>94</v>
      </c>
      <c r="K1" t="s">
        <v>93</v>
      </c>
    </row>
    <row r="2" spans="1:11" x14ac:dyDescent="0.25">
      <c r="A2" t="s">
        <v>49</v>
      </c>
      <c r="B2">
        <v>8068390</v>
      </c>
      <c r="C2">
        <v>8115000</v>
      </c>
      <c r="D2">
        <v>8164600</v>
      </c>
      <c r="E2">
        <v>8164800</v>
      </c>
      <c r="F2">
        <v>8177300</v>
      </c>
      <c r="G2">
        <v>8189300</v>
      </c>
      <c r="H2">
        <v>8189500</v>
      </c>
      <c r="I2">
        <v>8189700</v>
      </c>
      <c r="J2">
        <v>8211900</v>
      </c>
      <c r="K2">
        <v>8212300</v>
      </c>
    </row>
    <row r="3" spans="1:11" x14ac:dyDescent="0.25">
      <c r="A3" t="s">
        <v>30</v>
      </c>
      <c r="B3" s="10">
        <v>124.19</v>
      </c>
      <c r="C3" s="10">
        <v>120.31</v>
      </c>
      <c r="D3" s="10">
        <v>102.41</v>
      </c>
      <c r="E3" s="10">
        <v>104.65</v>
      </c>
      <c r="F3" s="10">
        <v>92.37</v>
      </c>
      <c r="G3" s="10">
        <v>79.13</v>
      </c>
      <c r="H3" s="10">
        <v>85.36</v>
      </c>
      <c r="I3" s="10">
        <v>80.77</v>
      </c>
      <c r="J3" s="10">
        <v>67.75</v>
      </c>
      <c r="K3" s="10">
        <v>67.75</v>
      </c>
    </row>
    <row r="4" spans="1:11" x14ac:dyDescent="0.25">
      <c r="A4" t="s">
        <v>11</v>
      </c>
      <c r="B4" s="10">
        <v>71.400000000000006</v>
      </c>
      <c r="C4" s="10">
        <v>71.599999999999994</v>
      </c>
      <c r="D4" s="10">
        <v>74.2</v>
      </c>
      <c r="E4" s="10">
        <v>75</v>
      </c>
      <c r="F4" s="10">
        <v>72.099999999999994</v>
      </c>
      <c r="G4" s="10">
        <v>72</v>
      </c>
      <c r="H4" s="10">
        <v>73.400000000000006</v>
      </c>
      <c r="I4" s="10">
        <v>74.099999999999994</v>
      </c>
      <c r="J4" s="10">
        <v>69.599999999999994</v>
      </c>
      <c r="K4" s="10">
        <v>69.599999999999994</v>
      </c>
    </row>
    <row r="5" spans="1:11" x14ac:dyDescent="0.25">
      <c r="A5" t="s">
        <v>10</v>
      </c>
      <c r="B5" s="10">
        <v>1062.0999999999999</v>
      </c>
      <c r="C5" s="10">
        <v>1088.0999999999999</v>
      </c>
      <c r="D5" s="10">
        <v>1122.5999999999999</v>
      </c>
      <c r="E5" s="10">
        <v>1126.5999999999999</v>
      </c>
      <c r="F5" s="10">
        <v>1139.2</v>
      </c>
      <c r="G5" s="10">
        <v>1135.3</v>
      </c>
      <c r="H5" s="10">
        <v>1136.5</v>
      </c>
      <c r="I5" s="10">
        <v>1129.9000000000001</v>
      </c>
      <c r="J5" s="10">
        <v>1177.0999999999999</v>
      </c>
      <c r="K5" s="10">
        <v>1177.0999999999999</v>
      </c>
    </row>
    <row r="6" spans="1:11" x14ac:dyDescent="0.25">
      <c r="A6" t="s">
        <v>77</v>
      </c>
      <c r="B6" s="10">
        <v>76.709999999999994</v>
      </c>
      <c r="C6" s="10">
        <v>10.88</v>
      </c>
      <c r="D6" s="10">
        <v>4.28</v>
      </c>
      <c r="E6" s="10">
        <v>11.81</v>
      </c>
      <c r="F6" s="10">
        <v>2.4500000000000002</v>
      </c>
      <c r="G6" s="10">
        <v>5.24</v>
      </c>
      <c r="H6" s="10">
        <v>3.72</v>
      </c>
      <c r="I6" s="10">
        <v>8.2799999999999994</v>
      </c>
      <c r="J6" s="10">
        <v>4.74</v>
      </c>
      <c r="K6" s="10">
        <v>4.74</v>
      </c>
    </row>
    <row r="7" spans="1:11" x14ac:dyDescent="0.25">
      <c r="A7" t="s">
        <v>20</v>
      </c>
      <c r="B7" s="10">
        <v>9.98</v>
      </c>
      <c r="C7" s="10">
        <v>2.57</v>
      </c>
      <c r="D7" s="10">
        <v>17.53</v>
      </c>
      <c r="E7" s="10">
        <v>2.57</v>
      </c>
      <c r="F7" s="10">
        <v>34.85</v>
      </c>
      <c r="G7" s="10">
        <v>1.44</v>
      </c>
      <c r="H7" s="10">
        <v>8.43</v>
      </c>
      <c r="I7" s="10">
        <v>3.58</v>
      </c>
      <c r="J7" s="10">
        <v>1.48</v>
      </c>
      <c r="K7" s="10">
        <v>1.48</v>
      </c>
    </row>
    <row r="8" spans="1:11" x14ac:dyDescent="0.25">
      <c r="A8" t="s">
        <v>32</v>
      </c>
      <c r="B8" s="10">
        <v>0.82</v>
      </c>
      <c r="C8" s="10">
        <v>77.349999999999994</v>
      </c>
      <c r="D8" s="10">
        <v>50.34</v>
      </c>
      <c r="E8" s="10">
        <v>78.16</v>
      </c>
      <c r="F8" s="10">
        <v>27.41</v>
      </c>
      <c r="G8" s="10">
        <v>40.31</v>
      </c>
      <c r="H8" s="10">
        <v>35.06</v>
      </c>
      <c r="I8" s="10">
        <v>52.39</v>
      </c>
      <c r="J8" s="10">
        <v>28.01</v>
      </c>
      <c r="K8" s="10">
        <v>28.01</v>
      </c>
    </row>
    <row r="9" spans="1:11" x14ac:dyDescent="0.25">
      <c r="A9" t="s">
        <v>21</v>
      </c>
      <c r="B9" s="10">
        <v>3.75</v>
      </c>
      <c r="C9" s="10">
        <v>0.65</v>
      </c>
      <c r="D9" s="10">
        <v>1.75</v>
      </c>
      <c r="E9" s="10">
        <v>0.5</v>
      </c>
      <c r="F9" s="10">
        <v>1.17</v>
      </c>
      <c r="G9" s="10">
        <v>1.1599999999999999</v>
      </c>
      <c r="H9" s="10">
        <v>1.1000000000000001</v>
      </c>
      <c r="I9" s="10">
        <v>0.96</v>
      </c>
      <c r="J9" s="10">
        <v>1.36</v>
      </c>
      <c r="K9" s="10">
        <v>1.36</v>
      </c>
    </row>
    <row r="10" spans="1:11" x14ac:dyDescent="0.25">
      <c r="A10" t="s">
        <v>19</v>
      </c>
      <c r="B10" s="10">
        <v>0.48</v>
      </c>
      <c r="C10" s="10">
        <v>2.5499999999999998</v>
      </c>
      <c r="D10" s="10">
        <v>0.75</v>
      </c>
      <c r="E10" s="10">
        <v>0.9</v>
      </c>
      <c r="F10" s="10">
        <v>0.94</v>
      </c>
      <c r="G10" s="10">
        <v>0.95</v>
      </c>
      <c r="H10" s="10">
        <v>0.82</v>
      </c>
      <c r="I10" s="10">
        <v>0.8</v>
      </c>
      <c r="J10" s="10">
        <v>0.91</v>
      </c>
      <c r="K10" s="10">
        <v>0.91</v>
      </c>
    </row>
    <row r="11" spans="1:11" x14ac:dyDescent="0.25">
      <c r="A11" t="s">
        <v>33</v>
      </c>
      <c r="B11" s="10">
        <v>364.53</v>
      </c>
      <c r="C11" s="10">
        <v>376.03</v>
      </c>
      <c r="D11" s="10">
        <v>354.04</v>
      </c>
      <c r="E11" s="10">
        <v>360.22</v>
      </c>
      <c r="F11" s="10">
        <v>333.93</v>
      </c>
      <c r="G11" s="10">
        <v>311.52999999999997</v>
      </c>
      <c r="H11" s="10">
        <v>321.63</v>
      </c>
      <c r="I11" s="10">
        <v>310.86</v>
      </c>
      <c r="J11" s="10">
        <v>281.68</v>
      </c>
      <c r="K11" s="10">
        <v>281.68</v>
      </c>
    </row>
    <row r="12" spans="1:11" x14ac:dyDescent="0.25">
      <c r="A12" t="s">
        <v>16</v>
      </c>
      <c r="B12" s="10">
        <v>14.33</v>
      </c>
      <c r="C12" s="10">
        <v>9.06</v>
      </c>
      <c r="D12" s="10">
        <v>19.86</v>
      </c>
      <c r="E12" s="10">
        <v>5.28</v>
      </c>
      <c r="F12" s="10">
        <v>32.9</v>
      </c>
      <c r="G12" s="10">
        <v>2.27</v>
      </c>
      <c r="H12" s="10">
        <v>11.05</v>
      </c>
      <c r="I12" s="10">
        <v>7.41</v>
      </c>
      <c r="J12" s="10">
        <v>3.92</v>
      </c>
      <c r="K12" s="10">
        <v>3.92</v>
      </c>
    </row>
    <row r="13" spans="1:11" x14ac:dyDescent="0.25">
      <c r="A13" t="s">
        <v>34</v>
      </c>
      <c r="B13" s="10">
        <v>227.125</v>
      </c>
      <c r="C13" s="10">
        <v>219.25</v>
      </c>
      <c r="D13" s="10">
        <v>517.75</v>
      </c>
      <c r="E13" s="10">
        <v>1135.5</v>
      </c>
      <c r="F13" s="10">
        <v>736.75</v>
      </c>
      <c r="G13" s="10">
        <v>852.25</v>
      </c>
      <c r="H13" s="10">
        <v>1291</v>
      </c>
      <c r="I13" s="10">
        <v>929.5</v>
      </c>
      <c r="J13" s="10">
        <v>979</v>
      </c>
      <c r="K13" s="10">
        <v>8923</v>
      </c>
    </row>
    <row r="14" spans="1:11" x14ac:dyDescent="0.25">
      <c r="A14" t="s">
        <v>14</v>
      </c>
      <c r="B14" s="10">
        <v>8.1725081349999993</v>
      </c>
      <c r="C14" s="10">
        <v>7.881373644</v>
      </c>
      <c r="D14" s="10">
        <v>5.5866045580000003</v>
      </c>
      <c r="E14" s="10">
        <v>8.5961734169999993</v>
      </c>
      <c r="F14" s="10">
        <v>7.203490725</v>
      </c>
      <c r="G14" s="10">
        <v>4.205500207</v>
      </c>
      <c r="H14" s="10">
        <v>5.2766073359999996</v>
      </c>
      <c r="I14" s="10">
        <v>7.648636411</v>
      </c>
      <c r="J14" s="10">
        <v>5.8286533760000001</v>
      </c>
      <c r="K14" s="10">
        <v>9.9713829129999993</v>
      </c>
    </row>
    <row r="15" spans="1:11" x14ac:dyDescent="0.25">
      <c r="A15" t="s">
        <v>56</v>
      </c>
      <c r="B15" s="10">
        <v>67.455292729999996</v>
      </c>
      <c r="C15" s="10">
        <v>99.083669920000006</v>
      </c>
      <c r="D15" s="10">
        <v>66.908673160000006</v>
      </c>
      <c r="E15" s="10">
        <v>70.659773909999998</v>
      </c>
      <c r="F15" s="10">
        <v>66.198505749999995</v>
      </c>
      <c r="G15" s="10">
        <v>68.797967</v>
      </c>
      <c r="H15" s="10">
        <v>68.613258810000005</v>
      </c>
      <c r="I15" s="10">
        <v>66.350766910000004</v>
      </c>
      <c r="J15" s="10">
        <v>67.172499490000007</v>
      </c>
      <c r="K15" s="10">
        <v>66.131691399999994</v>
      </c>
    </row>
    <row r="16" spans="1:11" ht="18" x14ac:dyDescent="0.35">
      <c r="A16" t="s">
        <v>104</v>
      </c>
      <c r="B16" s="10">
        <v>17</v>
      </c>
      <c r="C16" s="10">
        <v>15.875</v>
      </c>
      <c r="D16" s="10">
        <v>22.574999999999999</v>
      </c>
      <c r="E16" s="10">
        <v>24.625</v>
      </c>
      <c r="F16" s="10">
        <v>18.875</v>
      </c>
      <c r="G16" s="10">
        <v>19.024999999999999</v>
      </c>
      <c r="H16" s="10">
        <v>23.6</v>
      </c>
      <c r="I16" s="10">
        <v>19.05</v>
      </c>
      <c r="J16" s="10">
        <v>23.274999999999999</v>
      </c>
      <c r="K16" s="10">
        <v>22.524999999999999</v>
      </c>
    </row>
    <row r="17" spans="1:11" x14ac:dyDescent="0.25">
      <c r="A17" t="s">
        <v>1</v>
      </c>
      <c r="B17" s="10">
        <v>6.7625000000000002</v>
      </c>
      <c r="C17" s="10">
        <v>6.9625000000000004</v>
      </c>
      <c r="D17" s="10">
        <v>7.1349999999999998</v>
      </c>
      <c r="E17" s="10">
        <v>7.3125</v>
      </c>
      <c r="F17" s="10">
        <v>7.1825000000000001</v>
      </c>
      <c r="G17" s="10">
        <v>6.8949999999999996</v>
      </c>
      <c r="H17" s="10">
        <v>7.2149999999999999</v>
      </c>
      <c r="I17" s="10">
        <v>7.0774999999999997</v>
      </c>
      <c r="J17" s="10">
        <v>6.4275000000000002</v>
      </c>
      <c r="K17" s="10">
        <v>7.9874999999999998</v>
      </c>
    </row>
    <row r="18" spans="1:11" x14ac:dyDescent="0.25">
      <c r="A18" t="s">
        <v>37</v>
      </c>
      <c r="B18" s="10">
        <v>0.89312499999999995</v>
      </c>
      <c r="C18" s="10">
        <v>0.36125000000000002</v>
      </c>
      <c r="D18" s="10">
        <v>0.33875</v>
      </c>
      <c r="E18" s="10">
        <v>0.4375</v>
      </c>
      <c r="F18" s="10">
        <v>0.28749999999999998</v>
      </c>
      <c r="G18" s="10">
        <v>0.69125000000000003</v>
      </c>
      <c r="H18" s="10">
        <v>0.46</v>
      </c>
      <c r="I18" s="10">
        <v>0.54</v>
      </c>
      <c r="J18" s="10">
        <v>0.59125000000000005</v>
      </c>
      <c r="K18" s="10">
        <v>0.75</v>
      </c>
    </row>
    <row r="19" spans="1:11" x14ac:dyDescent="0.25">
      <c r="A19" t="s">
        <v>38</v>
      </c>
      <c r="B19" s="10">
        <v>12.010732320000001</v>
      </c>
      <c r="C19" s="10">
        <v>23.149871000000001</v>
      </c>
      <c r="D19" s="10">
        <v>18.16067073</v>
      </c>
      <c r="E19" s="10">
        <v>13.379575969999999</v>
      </c>
      <c r="F19" s="10">
        <v>15.151669500000001</v>
      </c>
      <c r="G19" s="10">
        <v>18.405147060000001</v>
      </c>
      <c r="H19" s="10">
        <v>14.700854700000001</v>
      </c>
      <c r="I19" s="10">
        <v>11.780557890000001</v>
      </c>
      <c r="J19" s="10">
        <v>15.761859490000001</v>
      </c>
      <c r="K19" s="10">
        <v>17.98809524</v>
      </c>
    </row>
    <row r="20" spans="1:11" x14ac:dyDescent="0.25">
      <c r="A20" t="s">
        <v>36</v>
      </c>
      <c r="B20" s="10">
        <v>44.144144140000002</v>
      </c>
      <c r="C20" s="10">
        <v>0</v>
      </c>
      <c r="D20" s="10">
        <v>73.648648649999998</v>
      </c>
      <c r="E20" s="10">
        <v>29.279279280000001</v>
      </c>
      <c r="F20" s="10">
        <v>0.90090090099999998</v>
      </c>
      <c r="G20" s="10">
        <v>14.414414409999999</v>
      </c>
      <c r="H20" s="10">
        <v>68.468468470000005</v>
      </c>
      <c r="I20" s="10">
        <v>58.558558560000002</v>
      </c>
      <c r="J20" s="10">
        <v>89.864864859999997</v>
      </c>
      <c r="K20" s="10">
        <v>68.768768769999994</v>
      </c>
    </row>
    <row r="21" spans="1:11" x14ac:dyDescent="0.25">
      <c r="A21" t="s">
        <v>2</v>
      </c>
      <c r="B21" s="11">
        <v>2</v>
      </c>
      <c r="C21" s="11">
        <v>2</v>
      </c>
      <c r="D21" s="11">
        <v>2</v>
      </c>
      <c r="E21" s="11">
        <v>25</v>
      </c>
      <c r="F21" s="11">
        <v>2</v>
      </c>
      <c r="G21" s="11">
        <v>2</v>
      </c>
      <c r="H21" s="11">
        <v>2</v>
      </c>
      <c r="I21" s="11">
        <v>32</v>
      </c>
      <c r="J21" s="11">
        <v>2</v>
      </c>
      <c r="K21" s="11">
        <v>2</v>
      </c>
    </row>
    <row r="22" spans="1:11" ht="18.75" x14ac:dyDescent="0.35">
      <c r="A22" t="s">
        <v>105</v>
      </c>
      <c r="B22" s="10">
        <v>0.13250000000000001</v>
      </c>
      <c r="C22" s="10">
        <v>0.11749999999999999</v>
      </c>
      <c r="D22" s="10">
        <v>9.7500000000000003E-2</v>
      </c>
      <c r="E22" s="10">
        <v>8.7499999999999994E-2</v>
      </c>
      <c r="F22" s="10">
        <v>7.4999999999999997E-2</v>
      </c>
      <c r="G22" s="10">
        <v>0.1125</v>
      </c>
      <c r="H22" s="10">
        <v>0.17</v>
      </c>
      <c r="I22" s="10">
        <v>0.105</v>
      </c>
      <c r="J22" s="10">
        <v>0.29749999999999999</v>
      </c>
      <c r="K22" s="10">
        <v>0.1525</v>
      </c>
    </row>
    <row r="23" spans="1:11" ht="18.75" x14ac:dyDescent="0.35">
      <c r="A23" t="s">
        <v>106</v>
      </c>
      <c r="B23" s="10">
        <v>0.16750000000000001</v>
      </c>
      <c r="C23" s="10">
        <v>1.6675</v>
      </c>
      <c r="D23" s="10">
        <v>0.40749999999999997</v>
      </c>
      <c r="E23" s="10">
        <v>0.29749999999999999</v>
      </c>
      <c r="F23" s="10">
        <v>0.29749999999999999</v>
      </c>
      <c r="G23" s="10">
        <v>0.40500000000000003</v>
      </c>
      <c r="H23" s="10">
        <v>0.315</v>
      </c>
      <c r="I23" s="10">
        <v>4.1275000000000004</v>
      </c>
      <c r="J23" s="10">
        <v>4.2750000000000004</v>
      </c>
      <c r="K23" s="10">
        <v>0.125</v>
      </c>
    </row>
    <row r="24" spans="1:11" ht="18.75" x14ac:dyDescent="0.35">
      <c r="A24" t="s">
        <v>107</v>
      </c>
      <c r="B24" s="10">
        <v>0.02</v>
      </c>
      <c r="C24" s="10">
        <v>2.9</v>
      </c>
      <c r="D24" s="10">
        <v>4.7500000000000001E-2</v>
      </c>
      <c r="E24" s="10">
        <v>0.44</v>
      </c>
      <c r="F24" s="10">
        <v>2.2499999999999999E-2</v>
      </c>
      <c r="G24" s="10">
        <v>7.4999999999999997E-3</v>
      </c>
      <c r="H24" s="10">
        <v>0.04</v>
      </c>
      <c r="I24" s="10">
        <v>0.63749999999999996</v>
      </c>
      <c r="J24" s="10">
        <v>1.8</v>
      </c>
      <c r="K24" s="10">
        <v>7.0000000000000007E-2</v>
      </c>
    </row>
    <row r="25" spans="1:11" x14ac:dyDescent="0.25">
      <c r="A25" t="s">
        <v>103</v>
      </c>
      <c r="B25" s="10">
        <v>0.77694439699999995</v>
      </c>
      <c r="C25" s="10">
        <v>0.96073728400000002</v>
      </c>
      <c r="D25" s="10">
        <v>0.80578340000000004</v>
      </c>
      <c r="E25" s="10">
        <v>0.92121732199999995</v>
      </c>
      <c r="F25" s="10">
        <v>1.3387928549999999</v>
      </c>
      <c r="G25" s="10">
        <v>0.99332801900000001</v>
      </c>
      <c r="H25" s="10">
        <v>0.58029161299999998</v>
      </c>
      <c r="I25" s="10">
        <v>1.053090549</v>
      </c>
      <c r="J25" s="10">
        <v>0.90677507400000001</v>
      </c>
      <c r="K25" s="10">
        <v>0.78088517800000001</v>
      </c>
    </row>
    <row r="26" spans="1:11" x14ac:dyDescent="0.25">
      <c r="A26" t="s">
        <v>23</v>
      </c>
      <c r="B26" s="10">
        <v>0.249808429</v>
      </c>
      <c r="C26" s="10">
        <v>0.24021488899999999</v>
      </c>
      <c r="D26" s="10">
        <v>0.28459770099999998</v>
      </c>
      <c r="E26" s="10">
        <v>0.25563218399999998</v>
      </c>
      <c r="F26" s="10">
        <v>0.28617412599999997</v>
      </c>
      <c r="G26" s="10">
        <v>0.42957854400000001</v>
      </c>
      <c r="H26" s="10">
        <v>0.207694666</v>
      </c>
      <c r="I26" s="10">
        <v>0.11203065099999999</v>
      </c>
      <c r="J26" s="10">
        <v>0.17333333300000001</v>
      </c>
      <c r="K26" s="10">
        <v>0.312762973</v>
      </c>
    </row>
    <row r="27" spans="1:11" x14ac:dyDescent="0.25">
      <c r="A27" t="s">
        <v>15</v>
      </c>
      <c r="B27" s="10">
        <v>13.145593870000001</v>
      </c>
      <c r="C27" s="10">
        <v>15.63085188</v>
      </c>
      <c r="D27" s="10">
        <v>4.8666666669999996</v>
      </c>
      <c r="E27" s="10">
        <v>5.4819923370000003</v>
      </c>
      <c r="F27" s="10">
        <v>0</v>
      </c>
      <c r="G27" s="10">
        <v>0</v>
      </c>
      <c r="H27" s="10">
        <v>3.3568362970000001</v>
      </c>
      <c r="I27" s="10">
        <v>7.6636015329999996</v>
      </c>
      <c r="J27" s="10">
        <v>20.30574713</v>
      </c>
      <c r="K27" s="10">
        <v>24.060308559999999</v>
      </c>
    </row>
    <row r="28" spans="1:11" x14ac:dyDescent="0.25">
      <c r="A28" t="s">
        <v>17</v>
      </c>
      <c r="B28" s="10">
        <v>25.875011489999999</v>
      </c>
      <c r="C28" s="10">
        <v>43.537522639999999</v>
      </c>
      <c r="D28" s="10">
        <v>43.98452107</v>
      </c>
      <c r="E28" s="10">
        <v>44.717397699999999</v>
      </c>
      <c r="F28" s="10">
        <v>5.4128188230000003</v>
      </c>
      <c r="G28" s="10">
        <v>3.1186636019999998</v>
      </c>
      <c r="H28" s="10">
        <v>115.1299571</v>
      </c>
      <c r="I28" s="10">
        <v>35.038352490000001</v>
      </c>
      <c r="J28" s="10">
        <v>13.8336705</v>
      </c>
      <c r="K28" s="10">
        <v>1.7630224400000001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E1DC-8B47-45B2-AE7C-8ED738A72715}">
  <dimension ref="A1:K23"/>
  <sheetViews>
    <sheetView workbookViewId="0">
      <selection sqref="A1:XFD1048576"/>
    </sheetView>
  </sheetViews>
  <sheetFormatPr defaultRowHeight="15.75" x14ac:dyDescent="0.25"/>
  <cols>
    <col min="1" max="1" width="18.5703125" style="1" bestFit="1" customWidth="1"/>
    <col min="2" max="2" width="10" style="1" bestFit="1" customWidth="1"/>
    <col min="3" max="3" width="13.28515625" style="1" bestFit="1" customWidth="1"/>
    <col min="4" max="9" width="9" style="1" bestFit="1" customWidth="1"/>
    <col min="10" max="10" width="11.85546875" style="1" bestFit="1" customWidth="1"/>
    <col min="11" max="11" width="9.85546875" style="1" bestFit="1" customWidth="1"/>
    <col min="12" max="16384" width="9.140625" style="1"/>
  </cols>
  <sheetData>
    <row r="1" spans="1:11" x14ac:dyDescent="0.25">
      <c r="A1" s="1" t="s">
        <v>108</v>
      </c>
      <c r="B1" s="1" t="s">
        <v>93</v>
      </c>
      <c r="C1" s="1" t="s">
        <v>94</v>
      </c>
      <c r="D1" s="1" t="s">
        <v>95</v>
      </c>
      <c r="E1" s="1" t="s">
        <v>96</v>
      </c>
      <c r="F1" s="1" t="s">
        <v>97</v>
      </c>
      <c r="G1" s="1" t="s">
        <v>98</v>
      </c>
      <c r="H1" s="1" t="s">
        <v>99</v>
      </c>
      <c r="I1" s="1" t="s">
        <v>100</v>
      </c>
      <c r="J1" s="1" t="s">
        <v>102</v>
      </c>
      <c r="K1" s="1" t="s">
        <v>101</v>
      </c>
    </row>
    <row r="2" spans="1:11" x14ac:dyDescent="0.25">
      <c r="A2" s="1" t="s">
        <v>49</v>
      </c>
      <c r="B2" s="1">
        <v>8212300</v>
      </c>
      <c r="C2" s="1">
        <v>8211900</v>
      </c>
      <c r="D2" s="1">
        <v>8189700</v>
      </c>
      <c r="E2" s="1">
        <v>8189300</v>
      </c>
      <c r="F2" s="1">
        <v>8177300</v>
      </c>
      <c r="G2" s="1">
        <v>8189500</v>
      </c>
      <c r="H2" s="1">
        <v>8164800</v>
      </c>
      <c r="I2" s="1">
        <v>8164600</v>
      </c>
      <c r="J2" s="1">
        <v>8068390</v>
      </c>
      <c r="K2" s="1">
        <v>8115000</v>
      </c>
    </row>
    <row r="3" spans="1:11" ht="18.75" x14ac:dyDescent="0.35">
      <c r="A3" s="1" t="s">
        <v>40</v>
      </c>
      <c r="B3" s="7">
        <v>0.636514168294813</v>
      </c>
      <c r="C3" s="7">
        <v>0.45286931032518102</v>
      </c>
      <c r="D3" s="7">
        <v>1.0064729621220601</v>
      </c>
      <c r="E3" s="7">
        <v>1.1761618050837901</v>
      </c>
      <c r="F3" s="7">
        <v>1.72019345921983</v>
      </c>
      <c r="G3" s="7">
        <v>1.54030582522652</v>
      </c>
      <c r="H3" s="7">
        <v>1.34361126281176</v>
      </c>
      <c r="I3" s="7">
        <v>1.44945209545738</v>
      </c>
      <c r="J3" s="7">
        <v>1.47756379841705</v>
      </c>
      <c r="K3" s="7">
        <v>1.80733656683488</v>
      </c>
    </row>
    <row r="4" spans="1:11" ht="18.75" x14ac:dyDescent="0.35">
      <c r="A4" s="1" t="s">
        <v>42</v>
      </c>
      <c r="B4" s="1">
        <v>2</v>
      </c>
      <c r="C4" s="1">
        <v>3</v>
      </c>
      <c r="D4" s="1">
        <v>5</v>
      </c>
      <c r="E4" s="1">
        <v>4</v>
      </c>
      <c r="F4" s="1">
        <v>6</v>
      </c>
      <c r="G4" s="1">
        <v>6</v>
      </c>
      <c r="H4" s="1">
        <v>9</v>
      </c>
      <c r="I4" s="1">
        <v>7</v>
      </c>
      <c r="J4" s="1">
        <v>8</v>
      </c>
      <c r="K4" s="1">
        <v>7</v>
      </c>
    </row>
    <row r="5" spans="1:11" ht="18.75" x14ac:dyDescent="0.35">
      <c r="A5" s="1" t="s">
        <v>236</v>
      </c>
      <c r="B5" s="7">
        <v>2</v>
      </c>
      <c r="C5" s="7">
        <v>2.0886491557223299</v>
      </c>
      <c r="D5" s="7">
        <v>3.3944268083197802</v>
      </c>
      <c r="E5" s="7">
        <v>3.4230645347383799</v>
      </c>
      <c r="F5" s="7">
        <v>6</v>
      </c>
      <c r="G5" s="7">
        <v>6</v>
      </c>
      <c r="H5" s="7">
        <v>4.01539977206071</v>
      </c>
      <c r="I5" s="7">
        <v>4.0653315059127504</v>
      </c>
      <c r="J5" s="7">
        <v>4.2359132554410097</v>
      </c>
      <c r="K5" s="7">
        <v>5.4826589100791301</v>
      </c>
    </row>
    <row r="6" spans="1:11" x14ac:dyDescent="0.25">
      <c r="A6" s="1" t="s">
        <v>217</v>
      </c>
      <c r="B6" s="1">
        <v>0</v>
      </c>
      <c r="C6" s="1">
        <v>0</v>
      </c>
      <c r="D6" s="1">
        <v>0</v>
      </c>
      <c r="E6" s="1">
        <v>0</v>
      </c>
      <c r="F6" s="1">
        <v>0</v>
      </c>
      <c r="G6" s="1">
        <v>0</v>
      </c>
      <c r="H6" s="1">
        <v>3</v>
      </c>
      <c r="I6" s="1">
        <v>0</v>
      </c>
      <c r="J6" s="1">
        <v>0</v>
      </c>
      <c r="K6" s="1">
        <v>0</v>
      </c>
    </row>
    <row r="7" spans="1:11" x14ac:dyDescent="0.25">
      <c r="A7" s="1" t="s">
        <v>218</v>
      </c>
      <c r="B7" s="1">
        <v>0</v>
      </c>
      <c r="C7" s="1">
        <v>0</v>
      </c>
      <c r="D7" s="1">
        <v>0</v>
      </c>
      <c r="E7" s="1">
        <v>0</v>
      </c>
      <c r="F7" s="1">
        <v>0</v>
      </c>
      <c r="G7" s="1">
        <v>2</v>
      </c>
      <c r="H7" s="1">
        <v>4</v>
      </c>
      <c r="I7" s="1">
        <v>1</v>
      </c>
      <c r="J7" s="1">
        <v>0</v>
      </c>
      <c r="K7" s="1">
        <v>0</v>
      </c>
    </row>
    <row r="8" spans="1:11" x14ac:dyDescent="0.25">
      <c r="A8" s="1" t="s">
        <v>219</v>
      </c>
      <c r="B8" s="1">
        <v>0</v>
      </c>
      <c r="C8" s="1">
        <v>0</v>
      </c>
      <c r="D8" s="1">
        <v>1</v>
      </c>
      <c r="E8" s="1">
        <v>0</v>
      </c>
      <c r="F8" s="1">
        <v>0</v>
      </c>
      <c r="G8" s="1">
        <v>1</v>
      </c>
      <c r="H8" s="1">
        <v>0</v>
      </c>
      <c r="I8" s="1">
        <v>0</v>
      </c>
      <c r="J8" s="1">
        <v>0</v>
      </c>
      <c r="K8" s="1">
        <v>0</v>
      </c>
    </row>
    <row r="9" spans="1:11" x14ac:dyDescent="0.25">
      <c r="A9" s="1" t="s">
        <v>220</v>
      </c>
      <c r="B9" s="1">
        <v>0</v>
      </c>
      <c r="C9" s="1">
        <v>0</v>
      </c>
      <c r="D9" s="1">
        <v>27</v>
      </c>
      <c r="E9" s="1">
        <v>0</v>
      </c>
      <c r="F9" s="1">
        <v>0</v>
      </c>
      <c r="G9" s="1">
        <v>0</v>
      </c>
      <c r="H9" s="1">
        <v>67</v>
      </c>
      <c r="I9" s="1">
        <v>0</v>
      </c>
      <c r="J9" s="1">
        <v>2</v>
      </c>
      <c r="K9" s="1">
        <v>10</v>
      </c>
    </row>
    <row r="10" spans="1:11" x14ac:dyDescent="0.25">
      <c r="A10" s="1" t="s">
        <v>221</v>
      </c>
      <c r="B10" s="1">
        <v>0</v>
      </c>
      <c r="C10" s="1">
        <v>0</v>
      </c>
      <c r="D10" s="1">
        <v>0</v>
      </c>
      <c r="E10" s="1">
        <v>0</v>
      </c>
      <c r="F10" s="1">
        <v>0</v>
      </c>
      <c r="G10" s="1">
        <v>0</v>
      </c>
      <c r="H10" s="1">
        <v>0</v>
      </c>
      <c r="I10" s="1">
        <v>0</v>
      </c>
      <c r="J10" s="1">
        <v>3</v>
      </c>
      <c r="K10" s="1">
        <v>0</v>
      </c>
    </row>
    <row r="11" spans="1:11" x14ac:dyDescent="0.25">
      <c r="A11" s="1" t="s">
        <v>222</v>
      </c>
      <c r="B11" s="1">
        <v>0</v>
      </c>
      <c r="C11" s="1">
        <v>0</v>
      </c>
      <c r="D11" s="1">
        <v>0</v>
      </c>
      <c r="E11" s="1">
        <v>0</v>
      </c>
      <c r="F11" s="1">
        <v>0</v>
      </c>
      <c r="G11" s="1">
        <v>1</v>
      </c>
      <c r="H11" s="1">
        <v>0</v>
      </c>
      <c r="I11" s="1">
        <v>0</v>
      </c>
      <c r="J11" s="1">
        <v>0</v>
      </c>
      <c r="K11" s="1">
        <v>0</v>
      </c>
    </row>
    <row r="12" spans="1:11" x14ac:dyDescent="0.25">
      <c r="A12" s="1" t="s">
        <v>223</v>
      </c>
      <c r="B12" s="1">
        <v>0</v>
      </c>
      <c r="C12" s="1">
        <v>0</v>
      </c>
      <c r="D12" s="1">
        <v>0</v>
      </c>
      <c r="E12" s="1">
        <v>0</v>
      </c>
      <c r="F12" s="1">
        <v>1</v>
      </c>
      <c r="G12" s="1">
        <v>0</v>
      </c>
      <c r="H12" s="1">
        <v>0</v>
      </c>
      <c r="I12" s="1">
        <v>0</v>
      </c>
      <c r="J12" s="1">
        <v>5</v>
      </c>
      <c r="K12" s="1">
        <v>0</v>
      </c>
    </row>
    <row r="13" spans="1:11" x14ac:dyDescent="0.25">
      <c r="A13" s="1" t="s">
        <v>224</v>
      </c>
      <c r="B13" s="1">
        <v>8</v>
      </c>
      <c r="C13" s="1">
        <v>3</v>
      </c>
      <c r="D13" s="1">
        <v>0</v>
      </c>
      <c r="E13" s="1">
        <v>11</v>
      </c>
      <c r="F13" s="1">
        <v>1</v>
      </c>
      <c r="G13" s="1">
        <v>1</v>
      </c>
      <c r="H13" s="1">
        <v>6</v>
      </c>
      <c r="I13" s="1">
        <v>22</v>
      </c>
      <c r="J13" s="1">
        <v>1</v>
      </c>
      <c r="K13" s="1">
        <v>4</v>
      </c>
    </row>
    <row r="14" spans="1:11" x14ac:dyDescent="0.25">
      <c r="A14" s="1" t="s">
        <v>225</v>
      </c>
      <c r="B14" s="1">
        <v>0</v>
      </c>
      <c r="C14" s="1">
        <v>0</v>
      </c>
      <c r="D14" s="1">
        <v>3</v>
      </c>
      <c r="E14" s="1">
        <v>0</v>
      </c>
      <c r="F14" s="1">
        <v>2</v>
      </c>
      <c r="G14" s="1">
        <v>0</v>
      </c>
      <c r="H14" s="1">
        <v>0</v>
      </c>
      <c r="I14" s="1">
        <v>0</v>
      </c>
      <c r="J14" s="1">
        <v>0</v>
      </c>
      <c r="K14" s="1">
        <v>0</v>
      </c>
    </row>
    <row r="15" spans="1:11" x14ac:dyDescent="0.25">
      <c r="A15" s="1" t="s">
        <v>226</v>
      </c>
      <c r="B15" s="1">
        <v>0</v>
      </c>
      <c r="C15" s="1">
        <v>0</v>
      </c>
      <c r="D15" s="1">
        <v>0</v>
      </c>
      <c r="E15" s="1">
        <v>5</v>
      </c>
      <c r="F15" s="1">
        <v>2</v>
      </c>
      <c r="G15" s="1">
        <v>0</v>
      </c>
      <c r="H15" s="1">
        <v>0</v>
      </c>
      <c r="I15" s="1">
        <v>2</v>
      </c>
      <c r="J15" s="1">
        <v>0</v>
      </c>
      <c r="K15" s="1">
        <v>6</v>
      </c>
    </row>
    <row r="16" spans="1:11" x14ac:dyDescent="0.25">
      <c r="A16" s="1" t="s">
        <v>227</v>
      </c>
      <c r="B16" s="1">
        <v>0</v>
      </c>
      <c r="C16" s="1">
        <v>0</v>
      </c>
      <c r="D16" s="1">
        <v>0</v>
      </c>
      <c r="E16" s="1">
        <v>1</v>
      </c>
      <c r="F16" s="1">
        <v>0</v>
      </c>
      <c r="G16" s="1">
        <v>0</v>
      </c>
      <c r="H16" s="1">
        <v>2</v>
      </c>
      <c r="I16" s="1">
        <v>0</v>
      </c>
      <c r="J16" s="1">
        <v>2</v>
      </c>
      <c r="K16" s="1">
        <v>1</v>
      </c>
    </row>
    <row r="17" spans="1:11" x14ac:dyDescent="0.25">
      <c r="A17" s="1" t="s">
        <v>228</v>
      </c>
      <c r="B17" s="1">
        <v>0</v>
      </c>
      <c r="C17" s="1">
        <v>0</v>
      </c>
      <c r="D17" s="1">
        <v>0</v>
      </c>
      <c r="E17" s="1">
        <v>0</v>
      </c>
      <c r="F17" s="1">
        <v>0</v>
      </c>
      <c r="G17" s="1">
        <v>0</v>
      </c>
      <c r="H17" s="1">
        <v>0</v>
      </c>
      <c r="I17" s="1">
        <v>2</v>
      </c>
      <c r="J17" s="1">
        <v>0</v>
      </c>
      <c r="K17" s="1">
        <v>0</v>
      </c>
    </row>
    <row r="18" spans="1:11" x14ac:dyDescent="0.25">
      <c r="A18" s="1" t="s">
        <v>229</v>
      </c>
      <c r="B18" s="1">
        <v>0</v>
      </c>
      <c r="C18" s="1">
        <v>0</v>
      </c>
      <c r="D18" s="1">
        <v>5</v>
      </c>
      <c r="E18" s="1">
        <v>7</v>
      </c>
      <c r="F18" s="1">
        <v>2</v>
      </c>
      <c r="G18" s="1">
        <v>1</v>
      </c>
      <c r="H18" s="1">
        <v>6</v>
      </c>
      <c r="I18" s="1">
        <v>15</v>
      </c>
      <c r="J18" s="1">
        <v>21</v>
      </c>
      <c r="K18" s="1">
        <v>5</v>
      </c>
    </row>
    <row r="19" spans="1:11" x14ac:dyDescent="0.25">
      <c r="A19" s="1" t="s">
        <v>230</v>
      </c>
      <c r="B19" s="1">
        <v>0</v>
      </c>
      <c r="C19" s="1">
        <v>0</v>
      </c>
      <c r="D19" s="1">
        <v>0</v>
      </c>
      <c r="E19" s="1">
        <v>0</v>
      </c>
      <c r="F19" s="1">
        <v>0</v>
      </c>
      <c r="G19" s="1">
        <v>0</v>
      </c>
      <c r="H19" s="1">
        <v>0</v>
      </c>
      <c r="I19" s="1">
        <v>4</v>
      </c>
      <c r="J19" s="1">
        <v>0</v>
      </c>
      <c r="K19" s="1">
        <v>0</v>
      </c>
    </row>
    <row r="20" spans="1:11" x14ac:dyDescent="0.25">
      <c r="A20" s="1" t="s">
        <v>231</v>
      </c>
      <c r="B20" s="1">
        <v>0</v>
      </c>
      <c r="C20" s="1">
        <v>0</v>
      </c>
      <c r="D20" s="1">
        <v>3</v>
      </c>
      <c r="E20" s="1">
        <v>0</v>
      </c>
      <c r="F20" s="1">
        <v>3</v>
      </c>
      <c r="G20" s="1">
        <v>5</v>
      </c>
      <c r="H20" s="1">
        <v>17</v>
      </c>
      <c r="I20" s="1">
        <v>30</v>
      </c>
      <c r="J20" s="1">
        <v>29</v>
      </c>
      <c r="K20" s="1">
        <v>8</v>
      </c>
    </row>
    <row r="21" spans="1:11" x14ac:dyDescent="0.25">
      <c r="A21" s="1" t="s">
        <v>232</v>
      </c>
      <c r="B21" s="1">
        <v>4</v>
      </c>
      <c r="C21" s="1">
        <v>36</v>
      </c>
      <c r="D21" s="1">
        <v>0</v>
      </c>
      <c r="E21" s="1">
        <v>0</v>
      </c>
      <c r="F21" s="1">
        <v>0</v>
      </c>
      <c r="G21" s="1">
        <v>0</v>
      </c>
      <c r="H21" s="1">
        <v>0</v>
      </c>
      <c r="I21" s="1">
        <v>0</v>
      </c>
      <c r="J21" s="1">
        <v>0</v>
      </c>
      <c r="K21" s="1">
        <v>0</v>
      </c>
    </row>
    <row r="22" spans="1:11" x14ac:dyDescent="0.25">
      <c r="A22" s="1" t="s">
        <v>233</v>
      </c>
      <c r="B22" s="1">
        <v>0</v>
      </c>
      <c r="C22" s="1">
        <v>2</v>
      </c>
      <c r="D22" s="1">
        <v>0</v>
      </c>
      <c r="E22" s="1">
        <v>0</v>
      </c>
      <c r="F22" s="1">
        <v>0</v>
      </c>
      <c r="G22" s="1">
        <v>0</v>
      </c>
      <c r="H22" s="1">
        <v>3</v>
      </c>
      <c r="I22" s="1">
        <v>0</v>
      </c>
      <c r="J22" s="1">
        <v>3</v>
      </c>
      <c r="K22" s="1">
        <v>4</v>
      </c>
    </row>
    <row r="23" spans="1:11" x14ac:dyDescent="0.25">
      <c r="A23" s="1" t="s">
        <v>234</v>
      </c>
      <c r="B23" s="1">
        <v>0</v>
      </c>
      <c r="C23" s="1">
        <v>0</v>
      </c>
      <c r="D23" s="1">
        <v>0</v>
      </c>
      <c r="E23" s="1">
        <v>0</v>
      </c>
      <c r="F23" s="1">
        <v>0</v>
      </c>
      <c r="G23" s="1">
        <v>0</v>
      </c>
      <c r="H23" s="1">
        <v>1</v>
      </c>
      <c r="I23" s="1">
        <v>0</v>
      </c>
      <c r="J23" s="1">
        <v>0</v>
      </c>
      <c r="K23" s="1">
        <v>0</v>
      </c>
    </row>
  </sheetData>
  <sortState xmlns:xlrd2="http://schemas.microsoft.com/office/spreadsheetml/2017/richdata2" columnSort="1" ref="B26:L30">
    <sortCondition ref="B27:L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D653-C92E-456B-8259-CA8C9FB1A986}">
  <dimension ref="A1:XFD99"/>
  <sheetViews>
    <sheetView topLeftCell="B1" zoomScale="70" zoomScaleNormal="70" workbookViewId="0">
      <selection activeCell="P11" sqref="P11"/>
    </sheetView>
  </sheetViews>
  <sheetFormatPr defaultRowHeight="15.75" x14ac:dyDescent="0.25"/>
  <cols>
    <col min="1" max="1" width="17.28515625" style="1" hidden="1" customWidth="1"/>
    <col min="2" max="2" width="17.28515625" style="1" customWidth="1"/>
    <col min="3" max="3" width="10" style="1" bestFit="1" customWidth="1"/>
    <col min="4" max="4" width="13.28515625" style="1" bestFit="1" customWidth="1"/>
    <col min="5" max="5" width="8" style="1" bestFit="1" customWidth="1"/>
    <col min="6" max="6" width="9" style="1" customWidth="1"/>
    <col min="7" max="7" width="7.85546875" style="1" bestFit="1" customWidth="1"/>
    <col min="8" max="8" width="7.7109375" style="1" bestFit="1" customWidth="1"/>
    <col min="9" max="9" width="8" style="1" bestFit="1" customWidth="1"/>
    <col min="10" max="10" width="8.140625" style="1" bestFit="1" customWidth="1"/>
    <col min="11" max="11" width="9.85546875" style="1" bestFit="1" customWidth="1"/>
    <col min="12" max="12" width="11.85546875" style="1" bestFit="1" customWidth="1"/>
    <col min="13" max="16384" width="9.140625" style="1"/>
  </cols>
  <sheetData>
    <row r="1" spans="1:16384" x14ac:dyDescent="0.25">
      <c r="B1" s="1" t="s">
        <v>108</v>
      </c>
      <c r="C1" s="1" t="s">
        <v>93</v>
      </c>
      <c r="D1" s="1" t="s">
        <v>94</v>
      </c>
      <c r="E1" s="1" t="s">
        <v>95</v>
      </c>
      <c r="F1" s="1" t="s">
        <v>96</v>
      </c>
      <c r="G1" s="1" t="s">
        <v>97</v>
      </c>
      <c r="H1" s="1" t="s">
        <v>98</v>
      </c>
      <c r="I1" s="1" t="s">
        <v>99</v>
      </c>
      <c r="J1" s="1" t="s">
        <v>100</v>
      </c>
      <c r="K1" s="1" t="s">
        <v>101</v>
      </c>
      <c r="L1" s="1" t="s">
        <v>102</v>
      </c>
    </row>
    <row r="2" spans="1:16384" x14ac:dyDescent="0.25">
      <c r="B2" s="1" t="s">
        <v>49</v>
      </c>
      <c r="C2">
        <v>8212300</v>
      </c>
      <c r="D2">
        <v>8211900</v>
      </c>
      <c r="E2">
        <v>8189700</v>
      </c>
      <c r="F2">
        <v>8189300</v>
      </c>
      <c r="G2">
        <v>8177300</v>
      </c>
      <c r="H2">
        <v>8189500</v>
      </c>
      <c r="I2">
        <v>8164800</v>
      </c>
      <c r="J2">
        <v>8164600</v>
      </c>
      <c r="K2">
        <v>8115000</v>
      </c>
      <c r="L2">
        <v>8068390</v>
      </c>
    </row>
    <row r="3" spans="1:16384" ht="18" x14ac:dyDescent="0.35">
      <c r="B3" t="s">
        <v>109</v>
      </c>
      <c r="C3" s="10">
        <v>1.83102048111352</v>
      </c>
      <c r="D3" s="10">
        <v>2.83071340375463</v>
      </c>
      <c r="E3" s="10">
        <v>3.2976799017530301</v>
      </c>
      <c r="F3" s="10">
        <v>2.8133554045006202</v>
      </c>
      <c r="G3" s="10">
        <v>3.1846345041014299</v>
      </c>
      <c r="H3" s="10">
        <v>3.2826939972780602</v>
      </c>
      <c r="I3" s="10">
        <v>2.3978952727983698</v>
      </c>
      <c r="J3" s="10">
        <v>2.6484383345463098</v>
      </c>
      <c r="K3" s="10">
        <v>2.4260151319598098</v>
      </c>
      <c r="L3" s="10">
        <v>2.5532370029937099</v>
      </c>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ht="18" x14ac:dyDescent="0.35">
      <c r="B4" t="s">
        <v>110</v>
      </c>
      <c r="C4">
        <v>7</v>
      </c>
      <c r="D4">
        <v>18</v>
      </c>
      <c r="E4">
        <v>29</v>
      </c>
      <c r="F4">
        <v>17</v>
      </c>
      <c r="G4">
        <v>26</v>
      </c>
      <c r="H4">
        <v>27</v>
      </c>
      <c r="I4">
        <v>11</v>
      </c>
      <c r="J4">
        <v>15</v>
      </c>
      <c r="K4">
        <v>12</v>
      </c>
      <c r="L4">
        <v>14</v>
      </c>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ht="18" x14ac:dyDescent="0.35">
      <c r="B5" t="s">
        <v>111</v>
      </c>
      <c r="C5" s="10">
        <v>7</v>
      </c>
      <c r="D5" s="10">
        <v>18</v>
      </c>
      <c r="E5" s="10">
        <v>29</v>
      </c>
      <c r="F5" s="10">
        <v>17</v>
      </c>
      <c r="G5" s="10">
        <v>26</v>
      </c>
      <c r="H5" s="10">
        <v>27</v>
      </c>
      <c r="I5" s="10">
        <v>11</v>
      </c>
      <c r="J5" s="10">
        <v>15</v>
      </c>
      <c r="K5" s="10">
        <v>12</v>
      </c>
      <c r="L5" s="10">
        <v>14</v>
      </c>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x14ac:dyDescent="0.25">
      <c r="A6" s="1" t="s">
        <v>112</v>
      </c>
      <c r="B6" s="1" t="s">
        <v>113</v>
      </c>
      <c r="C6" s="1">
        <v>0</v>
      </c>
      <c r="D6" s="1">
        <v>0</v>
      </c>
      <c r="E6" s="1">
        <v>0</v>
      </c>
      <c r="F6" s="1">
        <v>0</v>
      </c>
      <c r="G6" s="1">
        <v>0</v>
      </c>
      <c r="H6" s="1">
        <v>381</v>
      </c>
      <c r="I6" s="1">
        <v>0</v>
      </c>
      <c r="J6" s="1">
        <v>91</v>
      </c>
      <c r="K6" s="1">
        <v>0</v>
      </c>
      <c r="L6" s="1">
        <v>0</v>
      </c>
    </row>
    <row r="7" spans="1:16384" x14ac:dyDescent="0.25">
      <c r="A7" s="1" t="s">
        <v>112</v>
      </c>
      <c r="B7" s="1" t="s">
        <v>114</v>
      </c>
      <c r="C7" s="1">
        <v>0</v>
      </c>
      <c r="D7" s="1">
        <v>0</v>
      </c>
      <c r="E7" s="1">
        <v>0</v>
      </c>
      <c r="F7" s="1">
        <v>0</v>
      </c>
      <c r="G7" s="1">
        <v>0</v>
      </c>
      <c r="H7" s="1">
        <v>0</v>
      </c>
      <c r="I7" s="1">
        <v>0</v>
      </c>
      <c r="J7" s="1">
        <v>0</v>
      </c>
      <c r="K7" s="1">
        <v>0</v>
      </c>
      <c r="L7" s="1">
        <v>0</v>
      </c>
      <c r="N7"/>
      <c r="O7"/>
    </row>
    <row r="8" spans="1:16384" x14ac:dyDescent="0.25">
      <c r="A8" s="1" t="s">
        <v>112</v>
      </c>
      <c r="B8" s="1" t="s">
        <v>115</v>
      </c>
      <c r="C8" s="1">
        <v>0</v>
      </c>
      <c r="D8" s="1">
        <v>0</v>
      </c>
      <c r="E8" s="1">
        <v>0</v>
      </c>
      <c r="F8" s="1">
        <v>0</v>
      </c>
      <c r="G8" s="1">
        <v>628</v>
      </c>
      <c r="H8" s="1">
        <v>0</v>
      </c>
      <c r="I8" s="1">
        <v>0</v>
      </c>
      <c r="J8" s="1">
        <v>0</v>
      </c>
      <c r="K8" s="1">
        <v>325</v>
      </c>
      <c r="L8" s="1">
        <v>0</v>
      </c>
      <c r="N8"/>
      <c r="O8"/>
    </row>
    <row r="9" spans="1:16384" x14ac:dyDescent="0.25">
      <c r="A9" s="1" t="s">
        <v>112</v>
      </c>
      <c r="B9" s="1" t="s">
        <v>116</v>
      </c>
      <c r="C9" s="1">
        <v>0</v>
      </c>
      <c r="D9" s="1">
        <v>0</v>
      </c>
      <c r="E9" s="1">
        <v>0</v>
      </c>
      <c r="F9" s="1">
        <v>0</v>
      </c>
      <c r="G9" s="1">
        <v>0</v>
      </c>
      <c r="H9" s="1">
        <v>381</v>
      </c>
      <c r="I9" s="1">
        <v>392</v>
      </c>
      <c r="J9" s="1">
        <v>91</v>
      </c>
      <c r="K9" s="1">
        <v>0</v>
      </c>
      <c r="L9" s="1">
        <v>0</v>
      </c>
      <c r="N9"/>
      <c r="O9"/>
    </row>
    <row r="10" spans="1:16384" x14ac:dyDescent="0.25">
      <c r="A10" s="1" t="s">
        <v>112</v>
      </c>
      <c r="B10" s="1" t="s">
        <v>117</v>
      </c>
      <c r="C10" s="1">
        <v>0</v>
      </c>
      <c r="D10" s="1">
        <v>0</v>
      </c>
      <c r="E10" s="1">
        <v>1613</v>
      </c>
      <c r="F10" s="1">
        <v>0</v>
      </c>
      <c r="G10" s="1">
        <v>0</v>
      </c>
      <c r="H10" s="1">
        <v>381</v>
      </c>
      <c r="I10" s="1">
        <v>392</v>
      </c>
      <c r="J10" s="1">
        <v>91</v>
      </c>
      <c r="K10" s="1">
        <v>0</v>
      </c>
      <c r="L10" s="1">
        <v>0</v>
      </c>
      <c r="N10"/>
      <c r="O10"/>
    </row>
    <row r="11" spans="1:16384" x14ac:dyDescent="0.25">
      <c r="A11" s="1" t="s">
        <v>112</v>
      </c>
      <c r="B11" s="1" t="s">
        <v>118</v>
      </c>
      <c r="C11" s="1">
        <v>0</v>
      </c>
      <c r="D11" s="1">
        <v>0</v>
      </c>
      <c r="E11" s="1">
        <v>0</v>
      </c>
      <c r="F11" s="1">
        <v>0</v>
      </c>
      <c r="G11" s="1">
        <v>0</v>
      </c>
      <c r="H11" s="1">
        <v>0</v>
      </c>
      <c r="I11" s="1">
        <v>0</v>
      </c>
      <c r="J11" s="1">
        <v>91</v>
      </c>
      <c r="K11" s="1">
        <v>0</v>
      </c>
      <c r="L11" s="1">
        <v>0</v>
      </c>
      <c r="N11"/>
      <c r="O11"/>
    </row>
    <row r="12" spans="1:16384" x14ac:dyDescent="0.25">
      <c r="A12" s="1" t="s">
        <v>112</v>
      </c>
      <c r="B12" s="1" t="s">
        <v>119</v>
      </c>
      <c r="C12" s="1">
        <v>0</v>
      </c>
      <c r="D12" s="1">
        <v>0</v>
      </c>
      <c r="E12" s="1">
        <v>0</v>
      </c>
      <c r="F12" s="1">
        <v>0</v>
      </c>
      <c r="G12" s="1">
        <v>0</v>
      </c>
      <c r="H12" s="1">
        <v>381</v>
      </c>
      <c r="I12" s="1">
        <v>0</v>
      </c>
      <c r="J12" s="1">
        <v>0</v>
      </c>
      <c r="K12" s="1">
        <v>0</v>
      </c>
      <c r="L12" s="1">
        <v>0</v>
      </c>
      <c r="N12"/>
      <c r="O12"/>
    </row>
    <row r="13" spans="1:16384" x14ac:dyDescent="0.25">
      <c r="A13" s="1" t="s">
        <v>112</v>
      </c>
      <c r="B13" s="1" t="s">
        <v>120</v>
      </c>
      <c r="C13" s="1">
        <v>0</v>
      </c>
      <c r="D13" s="1">
        <v>0</v>
      </c>
      <c r="E13" s="1">
        <v>0</v>
      </c>
      <c r="F13" s="1">
        <v>0</v>
      </c>
      <c r="G13" s="1">
        <v>0</v>
      </c>
      <c r="H13" s="1">
        <v>381</v>
      </c>
      <c r="I13" s="1">
        <v>0</v>
      </c>
      <c r="J13" s="1">
        <v>0</v>
      </c>
      <c r="K13" s="1">
        <v>0</v>
      </c>
      <c r="L13" s="1">
        <v>0</v>
      </c>
      <c r="N13"/>
      <c r="O13"/>
    </row>
    <row r="14" spans="1:16384" x14ac:dyDescent="0.25">
      <c r="A14" s="1" t="s">
        <v>112</v>
      </c>
      <c r="B14" s="1" t="s">
        <v>121</v>
      </c>
      <c r="C14" s="1">
        <v>0</v>
      </c>
      <c r="D14" s="1">
        <v>0</v>
      </c>
      <c r="E14" s="1">
        <v>0</v>
      </c>
      <c r="F14" s="1">
        <v>867</v>
      </c>
      <c r="G14" s="1">
        <v>314</v>
      </c>
      <c r="H14" s="1">
        <v>0</v>
      </c>
      <c r="I14" s="1">
        <v>0</v>
      </c>
      <c r="J14" s="1">
        <v>0</v>
      </c>
      <c r="K14" s="1">
        <v>0</v>
      </c>
      <c r="L14" s="1">
        <v>0</v>
      </c>
      <c r="N14"/>
      <c r="O14"/>
    </row>
    <row r="15" spans="1:16384" x14ac:dyDescent="0.25">
      <c r="A15" s="1" t="s">
        <v>112</v>
      </c>
      <c r="B15" s="1" t="s">
        <v>122</v>
      </c>
      <c r="C15" s="1">
        <v>0</v>
      </c>
      <c r="D15" s="1">
        <v>0</v>
      </c>
      <c r="E15" s="1">
        <v>0</v>
      </c>
      <c r="F15" s="1">
        <v>867</v>
      </c>
      <c r="G15" s="1">
        <v>0</v>
      </c>
      <c r="H15" s="1">
        <v>0</v>
      </c>
      <c r="I15" s="1">
        <v>0</v>
      </c>
      <c r="J15" s="1">
        <v>0</v>
      </c>
      <c r="K15" s="1">
        <v>0</v>
      </c>
      <c r="L15" s="1">
        <v>0</v>
      </c>
      <c r="N15"/>
      <c r="O15"/>
    </row>
    <row r="16" spans="1:16384" x14ac:dyDescent="0.25">
      <c r="A16" s="1" t="s">
        <v>112</v>
      </c>
      <c r="B16" s="1" t="s">
        <v>123</v>
      </c>
      <c r="C16" s="1">
        <v>0</v>
      </c>
      <c r="D16" s="1">
        <v>0</v>
      </c>
      <c r="E16" s="1">
        <v>1613</v>
      </c>
      <c r="F16" s="1">
        <v>0</v>
      </c>
      <c r="G16" s="1">
        <v>0</v>
      </c>
      <c r="H16" s="1">
        <v>0</v>
      </c>
      <c r="I16" s="1">
        <v>0</v>
      </c>
      <c r="J16" s="1">
        <v>0</v>
      </c>
      <c r="K16" s="1">
        <v>0</v>
      </c>
      <c r="L16" s="1">
        <v>0</v>
      </c>
      <c r="N16"/>
      <c r="O16"/>
    </row>
    <row r="17" spans="1:12" x14ac:dyDescent="0.25">
      <c r="A17" s="1" t="s">
        <v>112</v>
      </c>
      <c r="B17" s="1" t="s">
        <v>124</v>
      </c>
      <c r="C17" s="1">
        <v>0</v>
      </c>
      <c r="D17" s="1">
        <v>0</v>
      </c>
      <c r="E17" s="1">
        <v>0</v>
      </c>
      <c r="F17" s="1">
        <v>0</v>
      </c>
      <c r="G17" s="1">
        <v>0</v>
      </c>
      <c r="H17" s="1">
        <v>0</v>
      </c>
      <c r="I17" s="1">
        <v>0</v>
      </c>
      <c r="J17" s="1">
        <v>91</v>
      </c>
      <c r="K17" s="1">
        <v>0</v>
      </c>
      <c r="L17" s="1">
        <v>0</v>
      </c>
    </row>
    <row r="18" spans="1:12" x14ac:dyDescent="0.25">
      <c r="A18" s="1" t="s">
        <v>112</v>
      </c>
      <c r="B18" s="1" t="s">
        <v>125</v>
      </c>
      <c r="C18" s="1">
        <v>0</v>
      </c>
      <c r="D18" s="1">
        <v>0</v>
      </c>
      <c r="E18" s="1">
        <v>0</v>
      </c>
      <c r="F18" s="1">
        <v>0</v>
      </c>
      <c r="G18" s="1">
        <v>0</v>
      </c>
      <c r="H18" s="1">
        <v>0</v>
      </c>
      <c r="I18" s="1">
        <v>0</v>
      </c>
      <c r="J18" s="1">
        <v>0</v>
      </c>
      <c r="K18" s="1">
        <v>0</v>
      </c>
      <c r="L18" s="1">
        <v>0</v>
      </c>
    </row>
    <row r="19" spans="1:12" x14ac:dyDescent="0.25">
      <c r="A19" s="1" t="s">
        <v>112</v>
      </c>
      <c r="B19" s="1" t="s">
        <v>126</v>
      </c>
      <c r="C19" s="1">
        <v>0</v>
      </c>
      <c r="D19" s="1">
        <v>0</v>
      </c>
      <c r="E19" s="1">
        <v>0</v>
      </c>
      <c r="F19" s="1">
        <v>1734</v>
      </c>
      <c r="G19" s="1">
        <v>0</v>
      </c>
      <c r="H19" s="1">
        <v>381</v>
      </c>
      <c r="I19" s="1">
        <v>0</v>
      </c>
      <c r="J19" s="1">
        <v>0</v>
      </c>
      <c r="K19" s="1">
        <v>0</v>
      </c>
      <c r="L19" s="1">
        <v>1158</v>
      </c>
    </row>
    <row r="20" spans="1:12" x14ac:dyDescent="0.25">
      <c r="A20" s="1" t="s">
        <v>112</v>
      </c>
      <c r="B20" s="1" t="s">
        <v>127</v>
      </c>
      <c r="C20" s="1">
        <v>0</v>
      </c>
      <c r="D20" s="1">
        <v>0</v>
      </c>
      <c r="E20" s="1">
        <v>0</v>
      </c>
      <c r="F20" s="1">
        <v>0</v>
      </c>
      <c r="G20" s="1">
        <v>0</v>
      </c>
      <c r="H20" s="1">
        <v>381</v>
      </c>
      <c r="I20" s="1">
        <v>0</v>
      </c>
      <c r="J20" s="1">
        <v>0</v>
      </c>
      <c r="K20" s="1">
        <v>0</v>
      </c>
      <c r="L20" s="1">
        <v>0</v>
      </c>
    </row>
    <row r="21" spans="1:12" x14ac:dyDescent="0.25">
      <c r="A21" s="1" t="s">
        <v>112</v>
      </c>
      <c r="B21" s="1" t="s">
        <v>128</v>
      </c>
      <c r="C21" s="1">
        <v>0</v>
      </c>
      <c r="D21" s="1">
        <v>0</v>
      </c>
      <c r="E21" s="1">
        <v>0</v>
      </c>
      <c r="F21" s="1">
        <v>0</v>
      </c>
      <c r="G21" s="1">
        <v>0</v>
      </c>
      <c r="H21" s="1">
        <v>0</v>
      </c>
      <c r="I21" s="1">
        <v>0</v>
      </c>
      <c r="J21" s="1">
        <v>0</v>
      </c>
      <c r="K21" s="1">
        <v>0</v>
      </c>
      <c r="L21" s="1">
        <v>0</v>
      </c>
    </row>
    <row r="22" spans="1:12" x14ac:dyDescent="0.25">
      <c r="A22" s="1" t="s">
        <v>112</v>
      </c>
      <c r="B22" s="1" t="s">
        <v>129</v>
      </c>
      <c r="C22" s="1">
        <v>0</v>
      </c>
      <c r="D22" s="1">
        <v>1512</v>
      </c>
      <c r="E22" s="1">
        <v>3226</v>
      </c>
      <c r="F22" s="1">
        <v>0</v>
      </c>
      <c r="G22" s="1">
        <v>0</v>
      </c>
      <c r="H22" s="1">
        <v>381</v>
      </c>
      <c r="I22" s="1">
        <v>392</v>
      </c>
      <c r="J22" s="1">
        <v>0</v>
      </c>
      <c r="K22" s="1">
        <v>650</v>
      </c>
      <c r="L22" s="1">
        <v>0</v>
      </c>
    </row>
    <row r="23" spans="1:12" x14ac:dyDescent="0.25">
      <c r="A23" s="1" t="s">
        <v>130</v>
      </c>
      <c r="B23" s="1" t="s">
        <v>131</v>
      </c>
      <c r="C23" s="1">
        <v>0</v>
      </c>
      <c r="D23" s="1">
        <v>0</v>
      </c>
      <c r="E23" s="1">
        <v>3226</v>
      </c>
      <c r="F23" s="1">
        <v>0</v>
      </c>
      <c r="G23" s="1">
        <v>314</v>
      </c>
      <c r="H23" s="1">
        <v>0</v>
      </c>
      <c r="I23" s="1">
        <v>0</v>
      </c>
      <c r="J23" s="1">
        <v>0</v>
      </c>
      <c r="K23" s="1">
        <v>0</v>
      </c>
      <c r="L23" s="1">
        <v>1158</v>
      </c>
    </row>
    <row r="24" spans="1:12" x14ac:dyDescent="0.25">
      <c r="A24" s="1" t="s">
        <v>130</v>
      </c>
      <c r="B24" s="1" t="s">
        <v>132</v>
      </c>
      <c r="C24" s="1">
        <v>0</v>
      </c>
      <c r="D24" s="1">
        <v>0</v>
      </c>
      <c r="E24" s="1">
        <v>3226</v>
      </c>
      <c r="F24" s="1">
        <v>0</v>
      </c>
      <c r="G24" s="1">
        <v>0</v>
      </c>
      <c r="H24" s="1">
        <v>0</v>
      </c>
      <c r="I24" s="1">
        <v>0</v>
      </c>
      <c r="J24" s="1">
        <v>0</v>
      </c>
      <c r="K24" s="1">
        <v>0</v>
      </c>
      <c r="L24" s="1">
        <v>0</v>
      </c>
    </row>
    <row r="25" spans="1:12" x14ac:dyDescent="0.25">
      <c r="A25" s="1" t="s">
        <v>130</v>
      </c>
      <c r="B25" s="1" t="s">
        <v>133</v>
      </c>
      <c r="C25" s="1">
        <v>0</v>
      </c>
      <c r="D25" s="1">
        <v>0</v>
      </c>
      <c r="E25" s="1">
        <v>0</v>
      </c>
      <c r="F25" s="1">
        <v>0</v>
      </c>
      <c r="G25" s="1">
        <v>0</v>
      </c>
      <c r="H25" s="1">
        <v>0</v>
      </c>
      <c r="I25" s="1">
        <v>0</v>
      </c>
      <c r="J25" s="1">
        <v>0</v>
      </c>
      <c r="K25" s="1">
        <v>0</v>
      </c>
      <c r="L25" s="1">
        <v>0</v>
      </c>
    </row>
    <row r="26" spans="1:12" x14ac:dyDescent="0.25">
      <c r="A26" s="1" t="s">
        <v>130</v>
      </c>
      <c r="B26" s="1" t="s">
        <v>134</v>
      </c>
      <c r="C26" s="1">
        <v>0</v>
      </c>
      <c r="D26" s="1">
        <v>0</v>
      </c>
      <c r="E26" s="1">
        <v>3226</v>
      </c>
      <c r="F26" s="1">
        <v>0</v>
      </c>
      <c r="G26" s="1">
        <v>314</v>
      </c>
      <c r="H26" s="1">
        <v>0</v>
      </c>
      <c r="I26" s="1">
        <v>0</v>
      </c>
      <c r="J26" s="1">
        <v>0</v>
      </c>
      <c r="K26" s="1">
        <v>0</v>
      </c>
      <c r="L26" s="1">
        <v>0</v>
      </c>
    </row>
    <row r="27" spans="1:12" x14ac:dyDescent="0.25">
      <c r="A27" s="1" t="s">
        <v>130</v>
      </c>
      <c r="B27" s="1" t="s">
        <v>135</v>
      </c>
      <c r="C27" s="1">
        <v>0</v>
      </c>
      <c r="D27" s="1">
        <v>0</v>
      </c>
      <c r="E27" s="1">
        <v>0</v>
      </c>
      <c r="F27" s="1">
        <v>0</v>
      </c>
      <c r="G27" s="1">
        <v>0</v>
      </c>
      <c r="H27" s="1">
        <v>0</v>
      </c>
      <c r="I27" s="1">
        <v>0</v>
      </c>
      <c r="J27" s="1">
        <v>0</v>
      </c>
      <c r="K27" s="1">
        <v>0</v>
      </c>
      <c r="L27" s="1">
        <v>1158</v>
      </c>
    </row>
    <row r="28" spans="1:12" x14ac:dyDescent="0.25">
      <c r="A28" s="1" t="s">
        <v>130</v>
      </c>
      <c r="B28" s="1" t="s">
        <v>136</v>
      </c>
      <c r="C28" s="1">
        <v>0</v>
      </c>
      <c r="D28" s="1">
        <v>0</v>
      </c>
      <c r="E28" s="1">
        <v>0</v>
      </c>
      <c r="F28" s="1">
        <v>867</v>
      </c>
      <c r="G28" s="1">
        <v>0</v>
      </c>
      <c r="H28" s="1">
        <v>381</v>
      </c>
      <c r="I28" s="1">
        <v>0</v>
      </c>
      <c r="J28" s="1">
        <v>0</v>
      </c>
      <c r="K28" s="1">
        <v>650</v>
      </c>
      <c r="L28" s="1">
        <v>1158</v>
      </c>
    </row>
    <row r="29" spans="1:12" x14ac:dyDescent="0.25">
      <c r="A29" s="1" t="s">
        <v>130</v>
      </c>
      <c r="B29" s="1" t="s">
        <v>137</v>
      </c>
      <c r="C29" s="1">
        <v>0</v>
      </c>
      <c r="D29" s="1">
        <v>0</v>
      </c>
      <c r="E29" s="1">
        <v>0</v>
      </c>
      <c r="F29" s="1">
        <v>867</v>
      </c>
      <c r="G29" s="1">
        <v>0</v>
      </c>
      <c r="H29" s="1">
        <v>0</v>
      </c>
      <c r="I29" s="1">
        <v>0</v>
      </c>
      <c r="J29" s="1">
        <v>0</v>
      </c>
      <c r="K29" s="1">
        <v>0</v>
      </c>
      <c r="L29" s="1">
        <v>0</v>
      </c>
    </row>
    <row r="30" spans="1:12" x14ac:dyDescent="0.25">
      <c r="A30" s="1" t="s">
        <v>130</v>
      </c>
      <c r="B30" s="1" t="s">
        <v>138</v>
      </c>
      <c r="C30" s="1">
        <v>0</v>
      </c>
      <c r="D30" s="1">
        <v>0</v>
      </c>
      <c r="E30" s="1">
        <v>3226</v>
      </c>
      <c r="F30" s="1">
        <v>0</v>
      </c>
      <c r="G30" s="1">
        <v>314</v>
      </c>
      <c r="H30" s="1">
        <v>0</v>
      </c>
      <c r="I30" s="1">
        <v>0</v>
      </c>
      <c r="J30" s="1">
        <v>0</v>
      </c>
      <c r="K30" s="1">
        <v>0</v>
      </c>
      <c r="L30" s="1">
        <v>1158</v>
      </c>
    </row>
    <row r="31" spans="1:12" x14ac:dyDescent="0.25">
      <c r="A31" s="1" t="s">
        <v>130</v>
      </c>
      <c r="B31" s="1" t="s">
        <v>139</v>
      </c>
      <c r="C31" s="1">
        <v>0</v>
      </c>
      <c r="D31" s="1">
        <v>0</v>
      </c>
      <c r="E31" s="1">
        <v>0</v>
      </c>
      <c r="F31" s="1">
        <v>0</v>
      </c>
      <c r="G31" s="1">
        <v>0</v>
      </c>
      <c r="H31" s="1">
        <v>0</v>
      </c>
      <c r="I31" s="1">
        <v>0</v>
      </c>
      <c r="J31" s="1">
        <v>0</v>
      </c>
      <c r="K31" s="1">
        <v>0</v>
      </c>
      <c r="L31" s="1">
        <v>0</v>
      </c>
    </row>
    <row r="32" spans="1:12" x14ac:dyDescent="0.25">
      <c r="A32" s="1" t="s">
        <v>130</v>
      </c>
      <c r="B32" s="1" t="s">
        <v>140</v>
      </c>
      <c r="C32" s="1">
        <v>0</v>
      </c>
      <c r="D32" s="1">
        <v>0</v>
      </c>
      <c r="E32" s="1">
        <v>0</v>
      </c>
      <c r="F32" s="1">
        <v>0</v>
      </c>
      <c r="G32" s="1">
        <v>628</v>
      </c>
      <c r="H32" s="1">
        <v>0</v>
      </c>
      <c r="I32" s="1">
        <v>0</v>
      </c>
      <c r="J32" s="1">
        <v>91</v>
      </c>
      <c r="K32" s="1">
        <v>325</v>
      </c>
      <c r="L32" s="1">
        <v>1158</v>
      </c>
    </row>
    <row r="33" spans="1:12" x14ac:dyDescent="0.25">
      <c r="A33" s="1" t="s">
        <v>130</v>
      </c>
      <c r="B33" s="1" t="s">
        <v>141</v>
      </c>
      <c r="C33" s="1">
        <v>0</v>
      </c>
      <c r="D33" s="1">
        <v>0</v>
      </c>
      <c r="E33" s="1">
        <v>1613</v>
      </c>
      <c r="F33" s="1">
        <v>0</v>
      </c>
      <c r="G33" s="1">
        <v>314</v>
      </c>
      <c r="H33" s="1">
        <v>381</v>
      </c>
      <c r="I33" s="1">
        <v>0</v>
      </c>
      <c r="J33" s="1">
        <v>0</v>
      </c>
      <c r="K33" s="1">
        <v>0</v>
      </c>
      <c r="L33" s="1">
        <v>0</v>
      </c>
    </row>
    <row r="34" spans="1:12" x14ac:dyDescent="0.25">
      <c r="A34" s="1" t="s">
        <v>130</v>
      </c>
      <c r="B34" s="1" t="s">
        <v>142</v>
      </c>
      <c r="C34" s="1">
        <v>0</v>
      </c>
      <c r="D34" s="1">
        <v>0</v>
      </c>
      <c r="E34" s="1">
        <v>3226</v>
      </c>
      <c r="F34" s="1">
        <v>0</v>
      </c>
      <c r="G34" s="1">
        <v>0</v>
      </c>
      <c r="H34" s="1">
        <v>0</v>
      </c>
      <c r="I34" s="1">
        <v>0</v>
      </c>
      <c r="J34" s="1">
        <v>0</v>
      </c>
      <c r="K34" s="1">
        <v>0</v>
      </c>
      <c r="L34" s="1">
        <v>0</v>
      </c>
    </row>
    <row r="35" spans="1:12" x14ac:dyDescent="0.25">
      <c r="A35" s="1" t="s">
        <v>130</v>
      </c>
      <c r="B35" s="1" t="s">
        <v>143</v>
      </c>
      <c r="C35" s="1">
        <v>0</v>
      </c>
      <c r="D35" s="1">
        <v>0</v>
      </c>
      <c r="E35" s="1">
        <v>0</v>
      </c>
      <c r="F35" s="1">
        <v>0</v>
      </c>
      <c r="G35" s="1">
        <v>314</v>
      </c>
      <c r="H35" s="1">
        <v>381</v>
      </c>
      <c r="I35" s="1">
        <v>0</v>
      </c>
      <c r="J35" s="1">
        <v>0</v>
      </c>
      <c r="K35" s="1">
        <v>325</v>
      </c>
      <c r="L35" s="1">
        <v>0</v>
      </c>
    </row>
    <row r="36" spans="1:12" x14ac:dyDescent="0.25">
      <c r="A36" s="1" t="s">
        <v>130</v>
      </c>
      <c r="B36" s="1" t="s">
        <v>144</v>
      </c>
      <c r="C36" s="1">
        <v>0</v>
      </c>
      <c r="D36" s="1">
        <v>0</v>
      </c>
      <c r="E36" s="1">
        <v>0</v>
      </c>
      <c r="F36" s="1">
        <v>0</v>
      </c>
      <c r="G36" s="1">
        <v>314</v>
      </c>
      <c r="H36" s="1">
        <v>381</v>
      </c>
      <c r="I36" s="1">
        <v>0</v>
      </c>
      <c r="J36" s="1">
        <v>0</v>
      </c>
      <c r="K36" s="1">
        <v>325</v>
      </c>
      <c r="L36" s="1">
        <v>1158</v>
      </c>
    </row>
    <row r="37" spans="1:12" x14ac:dyDescent="0.25">
      <c r="A37" s="1" t="s">
        <v>130</v>
      </c>
      <c r="B37" s="1" t="s">
        <v>145</v>
      </c>
      <c r="C37" s="1">
        <v>0</v>
      </c>
      <c r="D37" s="1">
        <v>0</v>
      </c>
      <c r="E37" s="1">
        <v>0</v>
      </c>
      <c r="F37" s="1">
        <v>0</v>
      </c>
      <c r="G37" s="1">
        <v>0</v>
      </c>
      <c r="H37" s="1">
        <v>381</v>
      </c>
      <c r="I37" s="1">
        <v>0</v>
      </c>
      <c r="J37" s="1">
        <v>0</v>
      </c>
      <c r="K37" s="1">
        <v>0</v>
      </c>
      <c r="L37" s="1">
        <v>0</v>
      </c>
    </row>
    <row r="38" spans="1:12" x14ac:dyDescent="0.25">
      <c r="A38" s="1" t="s">
        <v>130</v>
      </c>
      <c r="B38" s="1" t="s">
        <v>146</v>
      </c>
      <c r="C38" s="1">
        <v>0</v>
      </c>
      <c r="D38" s="1">
        <v>0</v>
      </c>
      <c r="E38" s="1">
        <v>0</v>
      </c>
      <c r="F38" s="1">
        <v>0</v>
      </c>
      <c r="G38" s="1">
        <v>314</v>
      </c>
      <c r="H38" s="1">
        <v>0</v>
      </c>
      <c r="I38" s="1">
        <v>0</v>
      </c>
      <c r="J38" s="1">
        <v>0</v>
      </c>
      <c r="K38" s="1">
        <v>0</v>
      </c>
      <c r="L38" s="1">
        <v>0</v>
      </c>
    </row>
    <row r="39" spans="1:12" x14ac:dyDescent="0.25">
      <c r="A39" s="1" t="s">
        <v>130</v>
      </c>
      <c r="B39" s="1" t="s">
        <v>147</v>
      </c>
      <c r="C39" s="1">
        <v>0</v>
      </c>
      <c r="D39" s="1">
        <v>0</v>
      </c>
      <c r="E39" s="1">
        <v>0</v>
      </c>
      <c r="F39" s="1">
        <v>0</v>
      </c>
      <c r="G39" s="1">
        <v>0</v>
      </c>
      <c r="H39" s="1">
        <v>0</v>
      </c>
      <c r="I39" s="1">
        <v>0</v>
      </c>
      <c r="J39" s="1">
        <v>182</v>
      </c>
      <c r="K39" s="1">
        <v>0</v>
      </c>
      <c r="L39" s="1">
        <v>0</v>
      </c>
    </row>
    <row r="40" spans="1:12" x14ac:dyDescent="0.25">
      <c r="A40" s="1" t="s">
        <v>148</v>
      </c>
      <c r="B40" s="1" t="s">
        <v>149</v>
      </c>
      <c r="C40" s="1">
        <v>3328</v>
      </c>
      <c r="D40" s="1">
        <v>756</v>
      </c>
      <c r="E40" s="1">
        <v>0</v>
      </c>
      <c r="F40" s="1">
        <v>0</v>
      </c>
      <c r="G40" s="1">
        <v>0</v>
      </c>
      <c r="H40" s="1">
        <v>0</v>
      </c>
      <c r="I40" s="1">
        <v>392</v>
      </c>
      <c r="J40" s="1">
        <v>182</v>
      </c>
      <c r="K40" s="1">
        <v>0</v>
      </c>
      <c r="L40" s="1">
        <v>0</v>
      </c>
    </row>
    <row r="41" spans="1:12" x14ac:dyDescent="0.25">
      <c r="A41" s="1" t="s">
        <v>148</v>
      </c>
      <c r="B41" s="1" t="s">
        <v>150</v>
      </c>
      <c r="C41" s="1">
        <v>3328</v>
      </c>
      <c r="D41" s="1">
        <v>0</v>
      </c>
      <c r="E41" s="1">
        <v>0</v>
      </c>
      <c r="F41" s="1">
        <v>867</v>
      </c>
      <c r="G41" s="1">
        <v>0</v>
      </c>
      <c r="H41" s="1">
        <v>0</v>
      </c>
      <c r="I41" s="1">
        <v>0</v>
      </c>
      <c r="J41" s="1">
        <v>0</v>
      </c>
      <c r="K41" s="1">
        <v>0</v>
      </c>
      <c r="L41" s="1">
        <v>0</v>
      </c>
    </row>
    <row r="42" spans="1:12" x14ac:dyDescent="0.25">
      <c r="A42" s="1" t="s">
        <v>148</v>
      </c>
      <c r="B42" s="1" t="s">
        <v>151</v>
      </c>
      <c r="C42" s="1">
        <v>3328</v>
      </c>
      <c r="D42" s="1">
        <v>0</v>
      </c>
      <c r="E42" s="1">
        <v>1613</v>
      </c>
      <c r="F42" s="1">
        <v>867</v>
      </c>
      <c r="G42" s="1">
        <v>0</v>
      </c>
      <c r="H42" s="1">
        <v>0</v>
      </c>
      <c r="I42" s="1">
        <v>0</v>
      </c>
      <c r="J42" s="1">
        <v>0</v>
      </c>
      <c r="K42" s="1">
        <v>325</v>
      </c>
      <c r="L42" s="1">
        <v>1158</v>
      </c>
    </row>
    <row r="43" spans="1:12" x14ac:dyDescent="0.25">
      <c r="A43" s="1" t="s">
        <v>148</v>
      </c>
      <c r="B43" s="1" t="s">
        <v>152</v>
      </c>
      <c r="C43" s="1">
        <v>3328</v>
      </c>
      <c r="D43" s="1">
        <v>0</v>
      </c>
      <c r="E43" s="1">
        <v>0</v>
      </c>
      <c r="F43" s="1">
        <v>0</v>
      </c>
      <c r="G43" s="1">
        <v>0</v>
      </c>
      <c r="H43" s="1">
        <v>0</v>
      </c>
      <c r="I43" s="1">
        <v>392</v>
      </c>
      <c r="J43" s="1">
        <v>0</v>
      </c>
      <c r="K43" s="1">
        <v>0</v>
      </c>
      <c r="L43" s="1">
        <v>0</v>
      </c>
    </row>
    <row r="44" spans="1:12" x14ac:dyDescent="0.25">
      <c r="A44" s="1" t="s">
        <v>148</v>
      </c>
      <c r="B44" s="1" t="s">
        <v>153</v>
      </c>
      <c r="C44" s="1" t="s">
        <v>154</v>
      </c>
      <c r="D44" s="1">
        <v>0</v>
      </c>
      <c r="E44" s="1">
        <v>0</v>
      </c>
      <c r="F44" s="1">
        <v>0</v>
      </c>
      <c r="G44" s="1">
        <v>0</v>
      </c>
      <c r="H44" s="1">
        <v>381</v>
      </c>
      <c r="I44" s="1">
        <v>0</v>
      </c>
      <c r="J44" s="1">
        <v>0</v>
      </c>
      <c r="K44" s="1">
        <v>0</v>
      </c>
      <c r="L44" s="1">
        <v>0</v>
      </c>
    </row>
    <row r="45" spans="1:12" x14ac:dyDescent="0.25">
      <c r="A45" s="1" t="s">
        <v>148</v>
      </c>
      <c r="B45" s="1" t="s">
        <v>155</v>
      </c>
      <c r="C45" s="1">
        <v>0</v>
      </c>
      <c r="D45" s="1">
        <v>0</v>
      </c>
      <c r="E45" s="1">
        <v>0</v>
      </c>
      <c r="F45" s="1">
        <v>0</v>
      </c>
      <c r="G45" s="1">
        <v>0</v>
      </c>
      <c r="H45" s="1">
        <v>0</v>
      </c>
      <c r="I45" s="1">
        <v>0</v>
      </c>
      <c r="J45" s="1">
        <v>0</v>
      </c>
      <c r="K45" s="1">
        <v>0</v>
      </c>
      <c r="L45" s="1">
        <v>0</v>
      </c>
    </row>
    <row r="46" spans="1:12" x14ac:dyDescent="0.25">
      <c r="A46" s="1" t="s">
        <v>148</v>
      </c>
      <c r="B46" s="1" t="s">
        <v>156</v>
      </c>
      <c r="C46" s="1">
        <v>0</v>
      </c>
      <c r="D46" s="1">
        <v>0</v>
      </c>
      <c r="E46" s="1">
        <v>1613</v>
      </c>
      <c r="F46" s="1">
        <v>0</v>
      </c>
      <c r="G46" s="1">
        <v>0</v>
      </c>
      <c r="H46" s="1">
        <v>0</v>
      </c>
      <c r="I46" s="1">
        <v>0</v>
      </c>
      <c r="J46" s="1">
        <v>0</v>
      </c>
      <c r="K46" s="1">
        <v>0</v>
      </c>
      <c r="L46" s="1">
        <v>0</v>
      </c>
    </row>
    <row r="47" spans="1:12" x14ac:dyDescent="0.25">
      <c r="A47" s="1" t="s">
        <v>148</v>
      </c>
      <c r="B47" s="1" t="s">
        <v>157</v>
      </c>
      <c r="C47" s="1">
        <v>0</v>
      </c>
      <c r="D47" s="1">
        <v>0</v>
      </c>
      <c r="E47" s="1">
        <v>0</v>
      </c>
      <c r="F47" s="1">
        <v>0</v>
      </c>
      <c r="G47" s="1">
        <v>628</v>
      </c>
      <c r="H47" s="1">
        <v>0</v>
      </c>
      <c r="I47" s="1">
        <v>392</v>
      </c>
      <c r="J47" s="1">
        <v>0</v>
      </c>
      <c r="K47" s="1">
        <v>0</v>
      </c>
      <c r="L47" s="1">
        <v>0</v>
      </c>
    </row>
    <row r="48" spans="1:12" x14ac:dyDescent="0.25">
      <c r="A48" s="1" t="s">
        <v>148</v>
      </c>
      <c r="B48" s="1" t="s">
        <v>158</v>
      </c>
      <c r="C48" s="1">
        <v>0</v>
      </c>
      <c r="D48" s="1">
        <v>0</v>
      </c>
      <c r="E48" s="1">
        <v>0</v>
      </c>
      <c r="F48" s="1">
        <v>0</v>
      </c>
      <c r="G48" s="1">
        <v>0</v>
      </c>
      <c r="H48" s="1">
        <v>381</v>
      </c>
      <c r="I48" s="1">
        <v>0</v>
      </c>
      <c r="J48" s="1">
        <v>0</v>
      </c>
      <c r="K48" s="1">
        <v>0</v>
      </c>
      <c r="L48" s="1">
        <v>0</v>
      </c>
    </row>
    <row r="49" spans="1:12" x14ac:dyDescent="0.25">
      <c r="A49" s="1" t="s">
        <v>148</v>
      </c>
      <c r="B49" s="1" t="s">
        <v>159</v>
      </c>
      <c r="C49" s="1">
        <v>9984</v>
      </c>
      <c r="D49" s="1">
        <v>1512</v>
      </c>
      <c r="E49" s="1">
        <v>3226</v>
      </c>
      <c r="F49" s="1">
        <v>867</v>
      </c>
      <c r="G49" s="1">
        <v>628</v>
      </c>
      <c r="H49" s="1">
        <v>381</v>
      </c>
      <c r="I49" s="1">
        <v>0</v>
      </c>
      <c r="J49" s="1">
        <v>182</v>
      </c>
      <c r="K49" s="1">
        <v>0</v>
      </c>
      <c r="L49" s="1">
        <v>0</v>
      </c>
    </row>
    <row r="50" spans="1:12" x14ac:dyDescent="0.25">
      <c r="A50" s="1" t="s">
        <v>148</v>
      </c>
      <c r="B50" s="1" t="s">
        <v>160</v>
      </c>
      <c r="C50" s="1">
        <v>0</v>
      </c>
      <c r="D50" s="1">
        <v>0</v>
      </c>
      <c r="E50" s="1">
        <v>0</v>
      </c>
      <c r="F50" s="1">
        <v>0</v>
      </c>
      <c r="G50" s="1">
        <v>0</v>
      </c>
      <c r="H50" s="1">
        <v>0</v>
      </c>
      <c r="I50" s="1">
        <v>0</v>
      </c>
      <c r="J50" s="1">
        <v>0</v>
      </c>
      <c r="K50" s="1">
        <v>0</v>
      </c>
      <c r="L50" s="1">
        <v>0</v>
      </c>
    </row>
    <row r="51" spans="1:12" x14ac:dyDescent="0.25">
      <c r="A51" s="1" t="s">
        <v>148</v>
      </c>
      <c r="B51" s="1" t="s">
        <v>161</v>
      </c>
      <c r="C51" s="1">
        <v>0</v>
      </c>
      <c r="D51" s="1">
        <v>0</v>
      </c>
      <c r="E51" s="1">
        <v>0</v>
      </c>
      <c r="F51" s="1">
        <v>867</v>
      </c>
      <c r="G51" s="1">
        <v>628</v>
      </c>
      <c r="H51" s="1">
        <v>381</v>
      </c>
      <c r="I51" s="1">
        <v>0</v>
      </c>
      <c r="J51" s="1">
        <v>0</v>
      </c>
      <c r="K51" s="1">
        <v>0</v>
      </c>
      <c r="L51" s="1">
        <v>0</v>
      </c>
    </row>
    <row r="52" spans="1:12" x14ac:dyDescent="0.25">
      <c r="A52" s="1" t="s">
        <v>148</v>
      </c>
      <c r="B52" s="1" t="s">
        <v>162</v>
      </c>
      <c r="C52" s="1">
        <v>0</v>
      </c>
      <c r="D52" s="1">
        <v>0</v>
      </c>
      <c r="E52" s="1">
        <v>1613</v>
      </c>
      <c r="F52" s="1">
        <v>0</v>
      </c>
      <c r="G52" s="1">
        <v>314</v>
      </c>
      <c r="H52" s="1">
        <v>0</v>
      </c>
      <c r="I52" s="1">
        <v>0</v>
      </c>
      <c r="J52" s="1">
        <v>0</v>
      </c>
      <c r="K52" s="1">
        <v>325</v>
      </c>
      <c r="L52" s="1">
        <v>0</v>
      </c>
    </row>
    <row r="53" spans="1:12" x14ac:dyDescent="0.25">
      <c r="A53" s="1" t="s">
        <v>148</v>
      </c>
      <c r="B53" s="1" t="s">
        <v>163</v>
      </c>
      <c r="C53" s="1">
        <v>0</v>
      </c>
      <c r="D53" s="1">
        <v>0</v>
      </c>
      <c r="E53" s="1">
        <v>0</v>
      </c>
      <c r="F53" s="1">
        <v>0</v>
      </c>
      <c r="G53" s="1">
        <v>0</v>
      </c>
      <c r="H53" s="1">
        <v>0</v>
      </c>
      <c r="I53" s="1">
        <v>0</v>
      </c>
      <c r="J53" s="1">
        <v>0</v>
      </c>
      <c r="K53" s="1">
        <v>0</v>
      </c>
      <c r="L53" s="1">
        <v>0</v>
      </c>
    </row>
    <row r="54" spans="1:12" x14ac:dyDescent="0.25">
      <c r="A54" s="1" t="s">
        <v>148</v>
      </c>
      <c r="B54" s="1" t="s">
        <v>164</v>
      </c>
      <c r="C54" s="1">
        <v>3328</v>
      </c>
      <c r="D54" s="1">
        <v>0</v>
      </c>
      <c r="E54" s="1">
        <v>0</v>
      </c>
      <c r="F54" s="1">
        <v>0</v>
      </c>
      <c r="G54" s="1">
        <v>0</v>
      </c>
      <c r="H54" s="1">
        <v>0</v>
      </c>
      <c r="I54" s="1">
        <v>0</v>
      </c>
      <c r="J54" s="1">
        <v>91</v>
      </c>
      <c r="K54" s="1">
        <v>0</v>
      </c>
      <c r="L54" s="1">
        <v>1158</v>
      </c>
    </row>
    <row r="55" spans="1:12" x14ac:dyDescent="0.25">
      <c r="A55" s="1" t="s">
        <v>148</v>
      </c>
      <c r="B55" s="1" t="s">
        <v>165</v>
      </c>
      <c r="C55" s="1">
        <v>0</v>
      </c>
      <c r="D55" s="1">
        <v>0</v>
      </c>
      <c r="E55" s="1">
        <v>0</v>
      </c>
      <c r="F55" s="1">
        <v>0</v>
      </c>
      <c r="G55" s="1">
        <v>314</v>
      </c>
      <c r="H55" s="1">
        <v>0</v>
      </c>
      <c r="I55" s="1">
        <v>0</v>
      </c>
      <c r="J55" s="1">
        <v>0</v>
      </c>
      <c r="K55" s="1">
        <v>0</v>
      </c>
      <c r="L55" s="1">
        <v>0</v>
      </c>
    </row>
    <row r="56" spans="1:12" x14ac:dyDescent="0.25">
      <c r="A56" s="1" t="s">
        <v>148</v>
      </c>
      <c r="B56" s="1" t="s">
        <v>166</v>
      </c>
      <c r="C56" s="1">
        <v>0</v>
      </c>
      <c r="D56" s="1">
        <v>0</v>
      </c>
      <c r="E56" s="1">
        <v>0</v>
      </c>
      <c r="F56" s="1">
        <v>867</v>
      </c>
      <c r="G56" s="1">
        <v>0</v>
      </c>
      <c r="H56" s="1">
        <v>0</v>
      </c>
      <c r="I56" s="1">
        <v>0</v>
      </c>
      <c r="J56" s="1">
        <v>0</v>
      </c>
      <c r="K56" s="1">
        <v>0</v>
      </c>
      <c r="L56" s="1">
        <v>0</v>
      </c>
    </row>
    <row r="57" spans="1:12" x14ac:dyDescent="0.25">
      <c r="A57" s="1" t="s">
        <v>167</v>
      </c>
      <c r="B57" s="1" t="s">
        <v>168</v>
      </c>
      <c r="C57" s="1">
        <v>0</v>
      </c>
      <c r="D57" s="1">
        <v>0</v>
      </c>
      <c r="E57" s="1">
        <v>0</v>
      </c>
      <c r="F57" s="1">
        <v>0</v>
      </c>
      <c r="G57" s="1">
        <v>0</v>
      </c>
      <c r="H57" s="1">
        <v>0</v>
      </c>
      <c r="I57" s="1">
        <v>0</v>
      </c>
      <c r="J57" s="1">
        <v>0</v>
      </c>
      <c r="K57" s="1">
        <v>325</v>
      </c>
      <c r="L57" s="1">
        <v>0</v>
      </c>
    </row>
    <row r="58" spans="1:12" x14ac:dyDescent="0.25">
      <c r="A58" s="1" t="s">
        <v>167</v>
      </c>
      <c r="B58" s="1" t="s">
        <v>169</v>
      </c>
      <c r="C58" s="1">
        <v>0</v>
      </c>
      <c r="D58" s="1">
        <v>0</v>
      </c>
      <c r="E58" s="1">
        <v>0</v>
      </c>
      <c r="F58" s="1">
        <v>0</v>
      </c>
      <c r="G58" s="1">
        <v>0</v>
      </c>
      <c r="H58" s="1">
        <v>0</v>
      </c>
      <c r="I58" s="1">
        <v>0</v>
      </c>
      <c r="J58" s="1">
        <v>0</v>
      </c>
      <c r="K58" s="1">
        <v>0</v>
      </c>
      <c r="L58" s="1">
        <v>0</v>
      </c>
    </row>
    <row r="59" spans="1:12" x14ac:dyDescent="0.25">
      <c r="A59" s="1" t="s">
        <v>167</v>
      </c>
      <c r="B59" s="1" t="s">
        <v>170</v>
      </c>
      <c r="C59" s="1">
        <v>0</v>
      </c>
      <c r="D59" s="1">
        <v>756</v>
      </c>
      <c r="E59" s="1">
        <v>0</v>
      </c>
      <c r="F59" s="1">
        <v>0</v>
      </c>
      <c r="G59" s="1">
        <v>0</v>
      </c>
      <c r="H59" s="1">
        <v>0</v>
      </c>
      <c r="I59" s="1">
        <v>0</v>
      </c>
      <c r="J59" s="1">
        <v>0</v>
      </c>
      <c r="K59" s="1">
        <v>0</v>
      </c>
      <c r="L59" s="1">
        <v>0</v>
      </c>
    </row>
    <row r="60" spans="1:12" x14ac:dyDescent="0.25">
      <c r="A60" s="1" t="s">
        <v>167</v>
      </c>
      <c r="B60" s="1" t="s">
        <v>171</v>
      </c>
      <c r="C60" s="1">
        <v>0</v>
      </c>
      <c r="D60" s="1">
        <v>0</v>
      </c>
      <c r="E60" s="1">
        <v>0</v>
      </c>
      <c r="F60" s="1">
        <v>0</v>
      </c>
      <c r="G60" s="1">
        <v>0</v>
      </c>
      <c r="H60" s="1">
        <v>381</v>
      </c>
      <c r="I60" s="1">
        <v>0</v>
      </c>
      <c r="J60" s="1">
        <v>0</v>
      </c>
      <c r="K60" s="1">
        <v>0</v>
      </c>
      <c r="L60" s="1">
        <v>0</v>
      </c>
    </row>
    <row r="61" spans="1:12" x14ac:dyDescent="0.25">
      <c r="A61" s="1" t="s">
        <v>167</v>
      </c>
      <c r="B61" s="1" t="s">
        <v>172</v>
      </c>
      <c r="C61" s="1">
        <v>0</v>
      </c>
      <c r="D61" s="1">
        <v>0</v>
      </c>
      <c r="E61" s="1">
        <v>0</v>
      </c>
      <c r="F61" s="1">
        <v>0</v>
      </c>
      <c r="G61" s="1">
        <v>942</v>
      </c>
      <c r="H61" s="1">
        <v>0</v>
      </c>
      <c r="I61" s="1">
        <v>0</v>
      </c>
      <c r="J61" s="1">
        <v>0</v>
      </c>
      <c r="K61" s="1">
        <v>0</v>
      </c>
      <c r="L61" s="1">
        <v>0</v>
      </c>
    </row>
    <row r="62" spans="1:12" x14ac:dyDescent="0.25">
      <c r="A62" s="1" t="s">
        <v>167</v>
      </c>
      <c r="B62" s="1" t="s">
        <v>173</v>
      </c>
      <c r="C62" s="1">
        <v>0</v>
      </c>
      <c r="D62" s="1">
        <v>0</v>
      </c>
      <c r="E62" s="1">
        <v>1613</v>
      </c>
      <c r="F62" s="1">
        <v>0</v>
      </c>
      <c r="G62" s="1">
        <v>0</v>
      </c>
      <c r="H62" s="1">
        <v>0</v>
      </c>
      <c r="I62" s="1">
        <v>0</v>
      </c>
      <c r="J62" s="1">
        <v>0</v>
      </c>
      <c r="K62" s="1">
        <v>0</v>
      </c>
      <c r="L62" s="1">
        <v>0</v>
      </c>
    </row>
    <row r="63" spans="1:12" x14ac:dyDescent="0.25">
      <c r="A63" s="1" t="s">
        <v>167</v>
      </c>
      <c r="B63" s="1" t="s">
        <v>174</v>
      </c>
      <c r="C63" s="1">
        <v>0</v>
      </c>
      <c r="D63" s="1">
        <v>0</v>
      </c>
      <c r="E63" s="1">
        <v>0</v>
      </c>
      <c r="F63" s="1">
        <v>867</v>
      </c>
      <c r="G63" s="1">
        <v>0</v>
      </c>
      <c r="H63" s="1">
        <v>0</v>
      </c>
      <c r="I63" s="1">
        <v>0</v>
      </c>
      <c r="J63" s="1">
        <v>0</v>
      </c>
      <c r="K63" s="1">
        <v>0</v>
      </c>
      <c r="L63" s="1">
        <v>0</v>
      </c>
    </row>
    <row r="64" spans="1:12" x14ac:dyDescent="0.25">
      <c r="A64" s="1" t="s">
        <v>167</v>
      </c>
      <c r="B64" s="1" t="s">
        <v>175</v>
      </c>
      <c r="C64" s="1">
        <v>0</v>
      </c>
      <c r="D64" s="1">
        <v>0</v>
      </c>
      <c r="E64" s="1">
        <v>0</v>
      </c>
      <c r="F64" s="1">
        <v>0</v>
      </c>
      <c r="G64" s="1">
        <v>314</v>
      </c>
      <c r="H64" s="1">
        <v>0</v>
      </c>
      <c r="I64" s="1">
        <v>0</v>
      </c>
      <c r="J64" s="1">
        <v>0</v>
      </c>
      <c r="K64" s="1">
        <v>0</v>
      </c>
      <c r="L64" s="1">
        <v>0</v>
      </c>
    </row>
    <row r="65" spans="1:12" x14ac:dyDescent="0.25">
      <c r="A65" s="1" t="s">
        <v>167</v>
      </c>
      <c r="B65" s="1" t="s">
        <v>176</v>
      </c>
      <c r="C65" s="1">
        <v>0</v>
      </c>
      <c r="D65" s="1">
        <v>0</v>
      </c>
      <c r="E65" s="1">
        <v>0</v>
      </c>
      <c r="F65" s="1">
        <v>0</v>
      </c>
      <c r="G65" s="1">
        <v>0</v>
      </c>
      <c r="H65" s="1">
        <v>0</v>
      </c>
      <c r="I65" s="1">
        <v>0</v>
      </c>
      <c r="J65" s="1">
        <v>0</v>
      </c>
      <c r="K65" s="1">
        <v>0</v>
      </c>
      <c r="L65" s="1">
        <v>0</v>
      </c>
    </row>
    <row r="66" spans="1:12" x14ac:dyDescent="0.25">
      <c r="A66" s="1" t="s">
        <v>167</v>
      </c>
      <c r="B66" s="1" t="s">
        <v>177</v>
      </c>
      <c r="C66" s="1">
        <v>0</v>
      </c>
      <c r="D66" s="1">
        <v>0</v>
      </c>
      <c r="E66" s="1">
        <v>1613</v>
      </c>
      <c r="F66" s="1">
        <v>0</v>
      </c>
      <c r="G66" s="1">
        <v>314</v>
      </c>
      <c r="H66" s="1">
        <v>0</v>
      </c>
      <c r="I66" s="1">
        <v>0</v>
      </c>
      <c r="J66" s="1">
        <v>0</v>
      </c>
      <c r="K66" s="1">
        <v>0</v>
      </c>
      <c r="L66" s="1">
        <v>0</v>
      </c>
    </row>
    <row r="67" spans="1:12" x14ac:dyDescent="0.25">
      <c r="A67" s="1" t="s">
        <v>167</v>
      </c>
      <c r="B67" s="1" t="s">
        <v>178</v>
      </c>
      <c r="C67" s="1">
        <v>0</v>
      </c>
      <c r="D67" s="1">
        <v>0</v>
      </c>
      <c r="E67" s="1">
        <v>0</v>
      </c>
      <c r="F67" s="1">
        <v>0</v>
      </c>
      <c r="G67" s="1">
        <v>0</v>
      </c>
      <c r="H67" s="1">
        <v>381</v>
      </c>
      <c r="I67" s="1">
        <v>0</v>
      </c>
      <c r="J67" s="1">
        <v>0</v>
      </c>
      <c r="K67" s="1">
        <v>0</v>
      </c>
      <c r="L67" s="1">
        <v>0</v>
      </c>
    </row>
    <row r="68" spans="1:12" x14ac:dyDescent="0.25">
      <c r="A68" s="1" t="s">
        <v>167</v>
      </c>
      <c r="B68" s="1" t="s">
        <v>179</v>
      </c>
      <c r="C68" s="1">
        <v>0</v>
      </c>
      <c r="D68" s="1">
        <v>0</v>
      </c>
      <c r="E68" s="1">
        <v>0</v>
      </c>
      <c r="F68" s="1">
        <v>867</v>
      </c>
      <c r="G68" s="1">
        <v>0</v>
      </c>
      <c r="H68" s="1">
        <v>0</v>
      </c>
      <c r="I68" s="1">
        <v>0</v>
      </c>
      <c r="J68" s="1">
        <v>0</v>
      </c>
      <c r="K68" s="1">
        <v>0</v>
      </c>
      <c r="L68" s="1">
        <v>0</v>
      </c>
    </row>
    <row r="69" spans="1:12" x14ac:dyDescent="0.25">
      <c r="A69" s="1" t="s">
        <v>167</v>
      </c>
      <c r="B69" s="1" t="s">
        <v>180</v>
      </c>
      <c r="C69" s="1">
        <v>0</v>
      </c>
      <c r="D69" s="1">
        <v>1512</v>
      </c>
      <c r="E69" s="1">
        <v>3226</v>
      </c>
      <c r="F69" s="1">
        <v>0</v>
      </c>
      <c r="G69" s="1">
        <v>0</v>
      </c>
      <c r="H69" s="1">
        <v>0</v>
      </c>
      <c r="I69" s="1">
        <v>0</v>
      </c>
      <c r="J69" s="1">
        <v>0</v>
      </c>
      <c r="K69" s="1">
        <v>0</v>
      </c>
      <c r="L69" s="1">
        <v>0</v>
      </c>
    </row>
    <row r="70" spans="1:12" x14ac:dyDescent="0.25">
      <c r="A70" s="1" t="s">
        <v>167</v>
      </c>
      <c r="B70" s="1" t="s">
        <v>181</v>
      </c>
      <c r="C70" s="1">
        <v>0</v>
      </c>
      <c r="D70" s="1">
        <v>0</v>
      </c>
      <c r="E70" s="1">
        <v>1613</v>
      </c>
      <c r="F70" s="1">
        <v>0</v>
      </c>
      <c r="G70" s="1">
        <v>0</v>
      </c>
      <c r="H70" s="1">
        <v>0</v>
      </c>
      <c r="I70" s="1">
        <v>0</v>
      </c>
      <c r="J70" s="1">
        <v>0</v>
      </c>
      <c r="K70" s="1">
        <v>0</v>
      </c>
      <c r="L70" s="1">
        <v>0</v>
      </c>
    </row>
    <row r="71" spans="1:12" x14ac:dyDescent="0.25">
      <c r="A71" s="1" t="s">
        <v>167</v>
      </c>
      <c r="B71" s="1" t="s">
        <v>182</v>
      </c>
      <c r="C71" s="1">
        <v>0</v>
      </c>
      <c r="D71" s="1">
        <v>0</v>
      </c>
      <c r="E71" s="1">
        <v>0</v>
      </c>
      <c r="F71" s="1">
        <v>0</v>
      </c>
      <c r="G71" s="1">
        <v>0</v>
      </c>
      <c r="H71" s="1">
        <v>0</v>
      </c>
      <c r="I71" s="1">
        <v>0</v>
      </c>
      <c r="J71" s="1">
        <v>0</v>
      </c>
      <c r="K71" s="1">
        <v>0</v>
      </c>
      <c r="L71" s="1">
        <v>0</v>
      </c>
    </row>
    <row r="72" spans="1:12" x14ac:dyDescent="0.25">
      <c r="A72" s="1" t="s">
        <v>167</v>
      </c>
      <c r="B72" s="1" t="s">
        <v>183</v>
      </c>
      <c r="C72" s="1">
        <v>0</v>
      </c>
      <c r="D72" s="1">
        <v>0</v>
      </c>
      <c r="E72" s="1">
        <v>0</v>
      </c>
      <c r="F72" s="1">
        <v>0</v>
      </c>
      <c r="G72" s="1">
        <v>628</v>
      </c>
      <c r="H72" s="1">
        <v>381</v>
      </c>
      <c r="I72" s="1">
        <v>0</v>
      </c>
      <c r="J72" s="1">
        <v>0</v>
      </c>
      <c r="K72" s="1">
        <v>0</v>
      </c>
      <c r="L72" s="1">
        <v>0</v>
      </c>
    </row>
    <row r="73" spans="1:12" x14ac:dyDescent="0.25">
      <c r="A73" s="1" t="s">
        <v>184</v>
      </c>
      <c r="B73" s="1" t="s">
        <v>185</v>
      </c>
      <c r="C73" s="1">
        <v>0</v>
      </c>
      <c r="D73" s="1">
        <v>0</v>
      </c>
      <c r="E73" s="1">
        <v>0</v>
      </c>
      <c r="F73" s="1">
        <v>867</v>
      </c>
      <c r="G73" s="1">
        <v>628</v>
      </c>
      <c r="H73" s="1">
        <v>0</v>
      </c>
      <c r="I73" s="1">
        <v>0</v>
      </c>
      <c r="J73" s="1">
        <v>0</v>
      </c>
      <c r="K73" s="1">
        <v>0</v>
      </c>
      <c r="L73" s="1">
        <v>0</v>
      </c>
    </row>
    <row r="74" spans="1:12" x14ac:dyDescent="0.25">
      <c r="A74" s="1" t="s">
        <v>184</v>
      </c>
      <c r="B74" s="1" t="s">
        <v>186</v>
      </c>
      <c r="C74" s="1">
        <v>0</v>
      </c>
      <c r="D74" s="1">
        <v>1512</v>
      </c>
      <c r="E74" s="1">
        <v>3226</v>
      </c>
      <c r="F74" s="1">
        <v>867</v>
      </c>
      <c r="G74" s="1">
        <v>314</v>
      </c>
      <c r="H74" s="1">
        <v>381</v>
      </c>
      <c r="I74" s="1">
        <v>0</v>
      </c>
      <c r="J74" s="1">
        <v>0</v>
      </c>
      <c r="K74" s="1">
        <v>0</v>
      </c>
      <c r="L74" s="1">
        <v>0</v>
      </c>
    </row>
    <row r="75" spans="1:12" x14ac:dyDescent="0.25">
      <c r="A75" s="1" t="s">
        <v>184</v>
      </c>
      <c r="B75" s="1" t="s">
        <v>187</v>
      </c>
      <c r="C75" s="1">
        <v>0</v>
      </c>
      <c r="D75" s="1">
        <v>756</v>
      </c>
      <c r="E75" s="1">
        <v>1613</v>
      </c>
      <c r="F75" s="1">
        <v>0</v>
      </c>
      <c r="G75" s="1">
        <v>0</v>
      </c>
      <c r="H75" s="1">
        <v>0</v>
      </c>
      <c r="I75" s="1">
        <v>0</v>
      </c>
      <c r="J75" s="1">
        <v>0</v>
      </c>
      <c r="K75" s="1">
        <v>0</v>
      </c>
      <c r="L75" s="1">
        <v>0</v>
      </c>
    </row>
    <row r="76" spans="1:12" x14ac:dyDescent="0.25">
      <c r="A76" s="1" t="s">
        <v>184</v>
      </c>
      <c r="B76" s="1" t="s">
        <v>188</v>
      </c>
      <c r="C76" s="1">
        <v>0</v>
      </c>
      <c r="D76" s="1">
        <v>0</v>
      </c>
      <c r="E76" s="1">
        <v>0</v>
      </c>
      <c r="F76" s="1">
        <v>0</v>
      </c>
      <c r="G76" s="1">
        <v>0</v>
      </c>
      <c r="H76" s="1">
        <v>381</v>
      </c>
      <c r="I76" s="1">
        <v>0</v>
      </c>
      <c r="J76" s="1">
        <v>0</v>
      </c>
      <c r="K76" s="1">
        <v>0</v>
      </c>
      <c r="L76" s="1">
        <v>0</v>
      </c>
    </row>
    <row r="77" spans="1:12" x14ac:dyDescent="0.25">
      <c r="A77" s="1" t="s">
        <v>184</v>
      </c>
      <c r="B77" s="1" t="s">
        <v>189</v>
      </c>
      <c r="C77" s="1">
        <v>0</v>
      </c>
      <c r="D77" s="1">
        <v>0</v>
      </c>
      <c r="E77" s="1">
        <v>0</v>
      </c>
      <c r="F77" s="1">
        <v>0</v>
      </c>
      <c r="G77" s="1">
        <v>0</v>
      </c>
      <c r="H77" s="1">
        <v>381</v>
      </c>
      <c r="I77" s="1">
        <v>0</v>
      </c>
      <c r="J77" s="1">
        <v>0</v>
      </c>
      <c r="K77" s="1">
        <v>0</v>
      </c>
      <c r="L77" s="1">
        <v>0</v>
      </c>
    </row>
    <row r="78" spans="1:12" x14ac:dyDescent="0.25">
      <c r="A78" s="1" t="s">
        <v>184</v>
      </c>
      <c r="B78" s="1" t="s">
        <v>190</v>
      </c>
      <c r="C78" s="1">
        <v>0</v>
      </c>
      <c r="D78" s="1">
        <v>1512</v>
      </c>
      <c r="E78" s="1">
        <v>3226</v>
      </c>
      <c r="F78" s="1">
        <v>0</v>
      </c>
      <c r="G78" s="1">
        <v>0</v>
      </c>
      <c r="H78" s="1">
        <v>0</v>
      </c>
      <c r="I78" s="1">
        <v>0</v>
      </c>
      <c r="J78" s="1">
        <v>0</v>
      </c>
      <c r="K78" s="1">
        <v>0</v>
      </c>
      <c r="L78" s="1">
        <v>0</v>
      </c>
    </row>
    <row r="79" spans="1:12" x14ac:dyDescent="0.25">
      <c r="A79" s="1" t="s">
        <v>184</v>
      </c>
      <c r="B79" s="1" t="s">
        <v>191</v>
      </c>
      <c r="C79" s="1">
        <v>0</v>
      </c>
      <c r="D79" s="1">
        <v>0</v>
      </c>
      <c r="E79" s="1">
        <v>0</v>
      </c>
      <c r="F79" s="1">
        <v>867</v>
      </c>
      <c r="G79" s="1">
        <v>0</v>
      </c>
      <c r="H79" s="1">
        <v>0</v>
      </c>
      <c r="I79" s="1">
        <v>0</v>
      </c>
      <c r="J79" s="1">
        <v>0</v>
      </c>
      <c r="K79" s="1">
        <v>0</v>
      </c>
      <c r="L79" s="1">
        <v>0</v>
      </c>
    </row>
    <row r="80" spans="1:12" x14ac:dyDescent="0.25">
      <c r="A80" s="1" t="s">
        <v>184</v>
      </c>
      <c r="B80" s="1" t="s">
        <v>192</v>
      </c>
      <c r="C80" s="1">
        <v>0</v>
      </c>
      <c r="D80" s="1">
        <v>0</v>
      </c>
      <c r="E80" s="1">
        <v>0</v>
      </c>
      <c r="F80" s="1">
        <v>0</v>
      </c>
      <c r="G80" s="1">
        <v>0</v>
      </c>
      <c r="H80" s="1">
        <v>0</v>
      </c>
      <c r="I80" s="1">
        <v>0</v>
      </c>
      <c r="J80" s="1">
        <v>0</v>
      </c>
      <c r="K80" s="1">
        <v>0</v>
      </c>
      <c r="L80" s="1">
        <v>0</v>
      </c>
    </row>
    <row r="81" spans="1:12" x14ac:dyDescent="0.25">
      <c r="A81" s="1" t="s">
        <v>184</v>
      </c>
      <c r="B81" s="1" t="s">
        <v>193</v>
      </c>
      <c r="C81" s="1">
        <v>0</v>
      </c>
      <c r="D81" s="1">
        <v>756</v>
      </c>
      <c r="E81" s="1">
        <v>0</v>
      </c>
      <c r="F81" s="1">
        <v>0</v>
      </c>
      <c r="G81" s="1">
        <v>0</v>
      </c>
      <c r="H81" s="1">
        <v>0</v>
      </c>
      <c r="I81" s="1">
        <v>0</v>
      </c>
      <c r="J81" s="1">
        <v>0</v>
      </c>
      <c r="K81" s="1">
        <v>0</v>
      </c>
      <c r="L81" s="1">
        <v>0</v>
      </c>
    </row>
    <row r="82" spans="1:12" x14ac:dyDescent="0.25">
      <c r="A82" s="1" t="s">
        <v>184</v>
      </c>
      <c r="B82" s="1" t="s">
        <v>194</v>
      </c>
      <c r="C82" s="1">
        <v>0</v>
      </c>
      <c r="D82" s="1">
        <v>756</v>
      </c>
      <c r="E82" s="1">
        <v>0</v>
      </c>
      <c r="F82" s="1">
        <v>0</v>
      </c>
      <c r="G82" s="1">
        <v>0</v>
      </c>
      <c r="H82" s="1">
        <v>0</v>
      </c>
      <c r="I82" s="1">
        <v>0</v>
      </c>
      <c r="J82" s="1">
        <v>0</v>
      </c>
      <c r="K82" s="1">
        <v>0</v>
      </c>
      <c r="L82" s="1">
        <v>0</v>
      </c>
    </row>
    <row r="83" spans="1:12" x14ac:dyDescent="0.25">
      <c r="A83" s="1" t="s">
        <v>195</v>
      </c>
      <c r="B83" s="1" t="s">
        <v>196</v>
      </c>
      <c r="C83" s="1">
        <v>0</v>
      </c>
      <c r="D83" s="1">
        <v>0</v>
      </c>
      <c r="E83" s="1">
        <v>0</v>
      </c>
      <c r="F83" s="1">
        <v>0</v>
      </c>
      <c r="G83" s="1">
        <v>0</v>
      </c>
      <c r="H83" s="1">
        <v>0</v>
      </c>
      <c r="I83" s="1">
        <v>0</v>
      </c>
      <c r="J83" s="1">
        <v>0</v>
      </c>
      <c r="K83" s="1">
        <v>0</v>
      </c>
      <c r="L83" s="1">
        <v>1158</v>
      </c>
    </row>
    <row r="84" spans="1:12" x14ac:dyDescent="0.25">
      <c r="A84" s="1" t="s">
        <v>195</v>
      </c>
      <c r="B84" s="1" t="s">
        <v>197</v>
      </c>
      <c r="C84" s="1">
        <v>0</v>
      </c>
      <c r="D84" s="1">
        <v>1512</v>
      </c>
      <c r="E84" s="1">
        <v>4839</v>
      </c>
      <c r="F84" s="1">
        <v>0</v>
      </c>
      <c r="G84" s="1">
        <v>314</v>
      </c>
      <c r="H84" s="1">
        <v>0</v>
      </c>
      <c r="I84" s="1">
        <v>392</v>
      </c>
      <c r="J84" s="1">
        <v>91</v>
      </c>
      <c r="K84" s="1">
        <v>325</v>
      </c>
      <c r="L84" s="1">
        <v>2316</v>
      </c>
    </row>
    <row r="85" spans="1:12" x14ac:dyDescent="0.25">
      <c r="A85" s="1" t="s">
        <v>195</v>
      </c>
      <c r="B85" s="1" t="s">
        <v>198</v>
      </c>
      <c r="C85" s="1">
        <v>0</v>
      </c>
      <c r="D85" s="1">
        <v>0</v>
      </c>
      <c r="E85" s="1">
        <v>1613</v>
      </c>
      <c r="F85" s="1">
        <v>0</v>
      </c>
      <c r="G85" s="1">
        <v>0</v>
      </c>
      <c r="H85" s="1">
        <v>0</v>
      </c>
      <c r="I85" s="1">
        <v>0</v>
      </c>
      <c r="J85" s="1">
        <v>0</v>
      </c>
      <c r="K85" s="1">
        <v>0</v>
      </c>
      <c r="L85" s="1">
        <v>0</v>
      </c>
    </row>
    <row r="86" spans="1:12" x14ac:dyDescent="0.25">
      <c r="A86" s="1" t="s">
        <v>195</v>
      </c>
      <c r="B86" s="1" t="s">
        <v>199</v>
      </c>
      <c r="C86" s="1">
        <v>0</v>
      </c>
      <c r="D86" s="1">
        <v>0</v>
      </c>
      <c r="E86" s="1">
        <v>3226</v>
      </c>
      <c r="F86" s="1">
        <v>0</v>
      </c>
      <c r="G86" s="1">
        <v>0</v>
      </c>
      <c r="H86" s="1">
        <v>762</v>
      </c>
      <c r="I86" s="1">
        <v>0</v>
      </c>
      <c r="J86" s="1">
        <v>0</v>
      </c>
      <c r="K86" s="1">
        <v>0</v>
      </c>
      <c r="L86" s="1">
        <v>0</v>
      </c>
    </row>
    <row r="87" spans="1:12" x14ac:dyDescent="0.25">
      <c r="A87" s="1" t="s">
        <v>195</v>
      </c>
      <c r="B87" s="1" t="s">
        <v>200</v>
      </c>
      <c r="C87" s="1">
        <v>0</v>
      </c>
      <c r="D87" s="1">
        <v>756</v>
      </c>
      <c r="E87" s="1">
        <v>0</v>
      </c>
      <c r="F87" s="1">
        <v>0</v>
      </c>
      <c r="G87" s="1">
        <v>0</v>
      </c>
      <c r="H87" s="1">
        <v>0</v>
      </c>
      <c r="I87" s="1">
        <v>0</v>
      </c>
      <c r="J87" s="1">
        <v>0</v>
      </c>
      <c r="K87" s="1">
        <v>0</v>
      </c>
      <c r="L87" s="1">
        <v>0</v>
      </c>
    </row>
    <row r="88" spans="1:12" x14ac:dyDescent="0.25">
      <c r="A88" s="1" t="s">
        <v>195</v>
      </c>
      <c r="B88" s="1" t="s">
        <v>201</v>
      </c>
      <c r="C88" s="1">
        <v>0</v>
      </c>
      <c r="D88" s="1">
        <v>0</v>
      </c>
      <c r="E88" s="1">
        <v>0</v>
      </c>
      <c r="F88" s="1">
        <v>0</v>
      </c>
      <c r="G88" s="1">
        <v>314</v>
      </c>
      <c r="H88" s="1">
        <v>0</v>
      </c>
      <c r="I88" s="1">
        <v>0</v>
      </c>
      <c r="J88" s="1">
        <v>0</v>
      </c>
      <c r="K88" s="1">
        <v>0</v>
      </c>
      <c r="L88" s="1">
        <v>0</v>
      </c>
    </row>
    <row r="89" spans="1:12" x14ac:dyDescent="0.25">
      <c r="A89" s="1" t="s">
        <v>195</v>
      </c>
      <c r="B89" s="1" t="s">
        <v>202</v>
      </c>
      <c r="C89" s="1">
        <v>0</v>
      </c>
      <c r="D89" s="1">
        <v>0</v>
      </c>
      <c r="E89" s="1">
        <v>3226</v>
      </c>
      <c r="F89" s="1">
        <v>0</v>
      </c>
      <c r="G89" s="1">
        <v>0</v>
      </c>
      <c r="H89" s="1">
        <v>0</v>
      </c>
      <c r="I89" s="1">
        <v>0</v>
      </c>
      <c r="J89" s="1">
        <v>0</v>
      </c>
      <c r="K89" s="1">
        <v>0</v>
      </c>
      <c r="L89" s="1">
        <v>0</v>
      </c>
    </row>
    <row r="90" spans="1:12" x14ac:dyDescent="0.25">
      <c r="A90" s="1" t="s">
        <v>195</v>
      </c>
      <c r="B90" s="1" t="s">
        <v>203</v>
      </c>
      <c r="C90" s="1">
        <v>0</v>
      </c>
      <c r="D90" s="1">
        <v>0</v>
      </c>
      <c r="E90" s="1">
        <v>0</v>
      </c>
      <c r="F90" s="1">
        <v>0</v>
      </c>
      <c r="G90" s="1">
        <v>0</v>
      </c>
      <c r="H90" s="1">
        <v>0</v>
      </c>
      <c r="I90" s="1">
        <v>0</v>
      </c>
      <c r="J90" s="1">
        <v>0</v>
      </c>
      <c r="K90" s="1">
        <v>0</v>
      </c>
      <c r="L90" s="1">
        <v>0</v>
      </c>
    </row>
    <row r="91" spans="1:12" x14ac:dyDescent="0.25">
      <c r="A91" s="1" t="s">
        <v>195</v>
      </c>
      <c r="B91" s="1" t="s">
        <v>204</v>
      </c>
      <c r="C91" s="1">
        <v>0</v>
      </c>
      <c r="D91" s="1">
        <v>0</v>
      </c>
      <c r="E91" s="1">
        <v>0</v>
      </c>
      <c r="F91" s="1">
        <v>0</v>
      </c>
      <c r="G91" s="1">
        <v>0</v>
      </c>
      <c r="H91" s="1">
        <v>0</v>
      </c>
      <c r="I91" s="1">
        <v>0</v>
      </c>
      <c r="J91" s="1">
        <v>0</v>
      </c>
      <c r="K91" s="1">
        <v>0</v>
      </c>
      <c r="L91" s="1">
        <v>0</v>
      </c>
    </row>
    <row r="92" spans="1:12" x14ac:dyDescent="0.25">
      <c r="A92" s="1" t="s">
        <v>195</v>
      </c>
      <c r="B92" s="1" t="s">
        <v>205</v>
      </c>
      <c r="C92" s="1">
        <v>0</v>
      </c>
      <c r="D92" s="1">
        <v>0</v>
      </c>
      <c r="E92" s="1">
        <v>0</v>
      </c>
      <c r="F92" s="1">
        <v>0</v>
      </c>
      <c r="G92" s="1">
        <v>0</v>
      </c>
      <c r="H92" s="1">
        <v>0</v>
      </c>
      <c r="I92" s="1">
        <v>392</v>
      </c>
      <c r="J92" s="1">
        <v>0</v>
      </c>
      <c r="K92" s="1">
        <v>0</v>
      </c>
      <c r="L92" s="1">
        <v>0</v>
      </c>
    </row>
    <row r="93" spans="1:12" x14ac:dyDescent="0.25">
      <c r="A93" s="1" t="s">
        <v>206</v>
      </c>
      <c r="B93" s="1" t="s">
        <v>207</v>
      </c>
      <c r="C93" s="1">
        <v>0</v>
      </c>
      <c r="D93" s="1">
        <v>756</v>
      </c>
      <c r="E93" s="1">
        <v>1613</v>
      </c>
      <c r="F93" s="1">
        <v>0</v>
      </c>
      <c r="G93" s="1">
        <v>0</v>
      </c>
      <c r="H93" s="1">
        <v>0</v>
      </c>
      <c r="I93" s="1">
        <v>0</v>
      </c>
      <c r="J93" s="1">
        <v>0</v>
      </c>
      <c r="K93" s="1">
        <v>0</v>
      </c>
      <c r="L93" s="1">
        <v>0</v>
      </c>
    </row>
    <row r="94" spans="1:12" x14ac:dyDescent="0.25">
      <c r="A94" s="1" t="s">
        <v>206</v>
      </c>
      <c r="B94" s="1" t="s">
        <v>208</v>
      </c>
      <c r="C94" s="1">
        <v>0</v>
      </c>
      <c r="D94" s="1">
        <v>756</v>
      </c>
      <c r="E94" s="1">
        <v>1613</v>
      </c>
      <c r="F94" s="1">
        <v>867</v>
      </c>
      <c r="G94" s="1">
        <v>628</v>
      </c>
      <c r="H94" s="1">
        <v>381</v>
      </c>
      <c r="I94" s="1">
        <v>392</v>
      </c>
      <c r="J94" s="1">
        <v>182</v>
      </c>
      <c r="K94" s="1">
        <v>650</v>
      </c>
      <c r="L94" s="1">
        <v>2316</v>
      </c>
    </row>
    <row r="95" spans="1:12" x14ac:dyDescent="0.25">
      <c r="A95" s="1" t="s">
        <v>209</v>
      </c>
      <c r="B95" s="1" t="s">
        <v>210</v>
      </c>
      <c r="C95" s="1">
        <v>0</v>
      </c>
      <c r="D95" s="1">
        <v>756</v>
      </c>
      <c r="E95" s="1">
        <v>1613</v>
      </c>
      <c r="F95" s="1">
        <v>0</v>
      </c>
      <c r="G95" s="1">
        <v>628</v>
      </c>
      <c r="H95" s="1">
        <v>0</v>
      </c>
      <c r="I95" s="1">
        <v>0</v>
      </c>
      <c r="J95" s="1">
        <v>182</v>
      </c>
      <c r="K95" s="1">
        <v>0</v>
      </c>
      <c r="L95" s="1">
        <v>3474</v>
      </c>
    </row>
    <row r="96" spans="1:12" x14ac:dyDescent="0.25">
      <c r="A96" s="1" t="s">
        <v>209</v>
      </c>
      <c r="B96" s="1" t="s">
        <v>211</v>
      </c>
      <c r="C96" s="1">
        <v>0</v>
      </c>
      <c r="D96" s="1">
        <v>0</v>
      </c>
      <c r="E96" s="1">
        <v>0</v>
      </c>
      <c r="F96" s="1">
        <v>0</v>
      </c>
      <c r="G96" s="1">
        <v>0</v>
      </c>
      <c r="H96" s="1">
        <v>0</v>
      </c>
      <c r="I96" s="1">
        <v>392</v>
      </c>
      <c r="J96" s="1">
        <v>0</v>
      </c>
      <c r="K96" s="1">
        <v>0</v>
      </c>
      <c r="L96" s="1">
        <v>0</v>
      </c>
    </row>
    <row r="97" spans="1:12" x14ac:dyDescent="0.25">
      <c r="A97" s="1" t="s">
        <v>212</v>
      </c>
      <c r="B97" s="1" t="s">
        <v>213</v>
      </c>
      <c r="C97" s="1">
        <v>0</v>
      </c>
      <c r="D97" s="1">
        <v>756</v>
      </c>
      <c r="E97" s="1">
        <v>0</v>
      </c>
      <c r="F97" s="1">
        <v>0</v>
      </c>
      <c r="G97" s="1">
        <v>0</v>
      </c>
      <c r="H97" s="1">
        <v>0</v>
      </c>
      <c r="I97" s="1">
        <v>0</v>
      </c>
      <c r="J97" s="1">
        <v>0</v>
      </c>
      <c r="K97" s="1">
        <v>0</v>
      </c>
      <c r="L97" s="1">
        <v>0</v>
      </c>
    </row>
    <row r="98" spans="1:12" x14ac:dyDescent="0.25">
      <c r="A98" s="1" t="s">
        <v>212</v>
      </c>
      <c r="B98" s="1" t="s">
        <v>214</v>
      </c>
      <c r="C98" s="1">
        <v>0</v>
      </c>
      <c r="D98" s="1">
        <v>756</v>
      </c>
      <c r="E98" s="1">
        <v>1613</v>
      </c>
      <c r="F98" s="1">
        <v>867</v>
      </c>
      <c r="G98" s="1">
        <v>314</v>
      </c>
      <c r="H98" s="1">
        <v>381</v>
      </c>
      <c r="I98" s="1">
        <v>392</v>
      </c>
      <c r="J98" s="1">
        <v>182</v>
      </c>
      <c r="K98" s="1">
        <v>650</v>
      </c>
      <c r="L98" s="1">
        <v>1158</v>
      </c>
    </row>
    <row r="99" spans="1:12" x14ac:dyDescent="0.25">
      <c r="A99" s="1" t="s">
        <v>215</v>
      </c>
      <c r="B99" s="1" t="s">
        <v>216</v>
      </c>
      <c r="C99" s="1">
        <v>0</v>
      </c>
      <c r="D99" s="1">
        <v>1512</v>
      </c>
      <c r="E99" s="1">
        <v>0</v>
      </c>
      <c r="F99" s="1">
        <v>0</v>
      </c>
      <c r="G99" s="1">
        <v>0</v>
      </c>
      <c r="H99" s="1">
        <v>0</v>
      </c>
      <c r="I99" s="1">
        <v>0</v>
      </c>
      <c r="J99" s="1">
        <v>0</v>
      </c>
      <c r="K99" s="1">
        <v>0</v>
      </c>
      <c r="L99"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
  <sheetViews>
    <sheetView zoomScale="70" zoomScaleNormal="70" workbookViewId="0">
      <pane ySplit="1" topLeftCell="A62" activePane="bottomLeft" state="frozen"/>
      <selection pane="bottomLeft" activeCell="F89" sqref="F89"/>
    </sheetView>
  </sheetViews>
  <sheetFormatPr defaultRowHeight="15.75" x14ac:dyDescent="0.25"/>
  <cols>
    <col min="1" max="1" width="13.5703125" style="2" bestFit="1" customWidth="1"/>
    <col min="2" max="2" width="31" style="2" bestFit="1" customWidth="1"/>
    <col min="3" max="3" width="9.140625" style="2"/>
    <col min="4" max="4" width="9.140625" style="8"/>
    <col min="5" max="5" width="9.140625" style="2"/>
    <col min="6" max="6" width="13.42578125" style="2" bestFit="1" customWidth="1"/>
    <col min="7" max="16384" width="9.140625" style="2"/>
  </cols>
  <sheetData>
    <row r="1" spans="1:8" s="3" customFormat="1" ht="18.75" x14ac:dyDescent="0.25">
      <c r="A1" s="3" t="s">
        <v>5</v>
      </c>
      <c r="B1" s="3" t="s">
        <v>39</v>
      </c>
      <c r="C1" s="3" t="s">
        <v>6</v>
      </c>
      <c r="D1" s="8" t="s">
        <v>0</v>
      </c>
      <c r="E1" s="4" t="s">
        <v>8</v>
      </c>
      <c r="F1" s="3" t="s">
        <v>7</v>
      </c>
      <c r="G1" s="3" t="s">
        <v>9</v>
      </c>
      <c r="H1" s="3" t="s">
        <v>27</v>
      </c>
    </row>
    <row r="2" spans="1:8" s="5" customFormat="1" ht="18.75" x14ac:dyDescent="0.35">
      <c r="A2" s="5" t="s">
        <v>30</v>
      </c>
      <c r="B2" s="5" t="s">
        <v>42</v>
      </c>
      <c r="C2" s="6">
        <v>4.0555982277460843E-2</v>
      </c>
      <c r="D2" s="9">
        <v>8</v>
      </c>
      <c r="E2" s="6">
        <v>0.32041905995938785</v>
      </c>
      <c r="F2" s="6">
        <v>3.7719605254407451</v>
      </c>
      <c r="G2" s="6">
        <v>8.805297804102824E-2</v>
      </c>
      <c r="H2" s="5" t="str">
        <f t="shared" ref="H2:H33" si="0">IF(G2&lt;0.05,"*"," ")</f>
        <v xml:space="preserve"> </v>
      </c>
    </row>
    <row r="3" spans="1:8" s="5" customFormat="1" ht="18.75" x14ac:dyDescent="0.35">
      <c r="A3" s="5" t="s">
        <v>30</v>
      </c>
      <c r="B3" s="2" t="s">
        <v>40</v>
      </c>
      <c r="C3" s="6">
        <v>1.7271016711548591E-2</v>
      </c>
      <c r="D3" s="9">
        <v>8</v>
      </c>
      <c r="E3" s="6">
        <v>0.60201700073015274</v>
      </c>
      <c r="F3" s="6">
        <v>12.101361150293016</v>
      </c>
      <c r="G3" s="6">
        <v>8.3355132515952387E-3</v>
      </c>
      <c r="H3" s="5" t="str">
        <f t="shared" si="0"/>
        <v>*</v>
      </c>
    </row>
    <row r="4" spans="1:8" s="5" customFormat="1" ht="18.75" x14ac:dyDescent="0.35">
      <c r="A4" s="5" t="s">
        <v>30</v>
      </c>
      <c r="B4" s="2" t="s">
        <v>41</v>
      </c>
      <c r="C4" s="6">
        <v>-8.7731988385695667E-2</v>
      </c>
      <c r="D4" s="9">
        <v>8</v>
      </c>
      <c r="E4" s="6">
        <v>5.6066820313351591E-2</v>
      </c>
      <c r="F4" s="6">
        <v>0.47517618000853612</v>
      </c>
      <c r="G4" s="6">
        <v>0.51011107292565616</v>
      </c>
      <c r="H4" s="5" t="str">
        <f t="shared" si="0"/>
        <v xml:space="preserve"> </v>
      </c>
    </row>
    <row r="5" spans="1:8" s="5" customFormat="1" ht="18.75" x14ac:dyDescent="0.35">
      <c r="A5" s="5" t="s">
        <v>30</v>
      </c>
      <c r="B5" s="2" t="s">
        <v>43</v>
      </c>
      <c r="C5" s="6">
        <v>-3.0203586432417835E-3</v>
      </c>
      <c r="D5" s="9">
        <v>8</v>
      </c>
      <c r="E5" s="6">
        <v>1.7359963071034653E-2</v>
      </c>
      <c r="F5" s="6">
        <v>0.14133324447303866</v>
      </c>
      <c r="G5" s="6">
        <v>0.71673266633618371</v>
      </c>
      <c r="H5" s="5" t="str">
        <f t="shared" si="0"/>
        <v xml:space="preserve"> </v>
      </c>
    </row>
    <row r="6" spans="1:8" s="5" customFormat="1" ht="18.75" x14ac:dyDescent="0.35">
      <c r="A6" s="5" t="s">
        <v>17</v>
      </c>
      <c r="B6" s="5" t="s">
        <v>42</v>
      </c>
      <c r="C6" s="6">
        <v>2.3497523697857712E-2</v>
      </c>
      <c r="D6" s="9">
        <v>8</v>
      </c>
      <c r="E6" s="6">
        <v>0.30239082728825922</v>
      </c>
      <c r="F6" s="6">
        <v>3.467739119459202</v>
      </c>
      <c r="G6" s="6">
        <v>9.9595544278213627E-2</v>
      </c>
      <c r="H6" s="5" t="str">
        <f t="shared" si="0"/>
        <v xml:space="preserve"> </v>
      </c>
    </row>
    <row r="7" spans="1:8" s="5" customFormat="1" ht="18.75" x14ac:dyDescent="0.35">
      <c r="A7" s="5" t="s">
        <v>17</v>
      </c>
      <c r="B7" s="2" t="s">
        <v>40</v>
      </c>
      <c r="C7" s="6">
        <v>5.3646707120206241E-3</v>
      </c>
      <c r="D7" s="9">
        <v>8</v>
      </c>
      <c r="E7" s="6">
        <v>0.16329579984095238</v>
      </c>
      <c r="F7" s="6">
        <v>1.5613240598998956</v>
      </c>
      <c r="G7" s="6">
        <v>0.24678894779483579</v>
      </c>
      <c r="H7" s="5" t="str">
        <f t="shared" si="0"/>
        <v xml:space="preserve"> </v>
      </c>
    </row>
    <row r="8" spans="1:8" s="5" customFormat="1" ht="18.75" x14ac:dyDescent="0.35">
      <c r="A8" s="5" t="s">
        <v>17</v>
      </c>
      <c r="B8" s="2" t="s">
        <v>41</v>
      </c>
      <c r="C8" s="6">
        <v>7.53165334226059E-2</v>
      </c>
      <c r="D8" s="9">
        <v>8</v>
      </c>
      <c r="E8" s="6">
        <v>0.11616801141541992</v>
      </c>
      <c r="F8" s="6">
        <v>1.0514940659838135</v>
      </c>
      <c r="G8" s="6">
        <v>0.3351670137014563</v>
      </c>
      <c r="H8" s="5" t="str">
        <f t="shared" si="0"/>
        <v xml:space="preserve"> </v>
      </c>
    </row>
    <row r="9" spans="1:8" s="5" customFormat="1" ht="18.75" x14ac:dyDescent="0.35">
      <c r="A9" s="5" t="s">
        <v>17</v>
      </c>
      <c r="B9" s="2" t="s">
        <v>43</v>
      </c>
      <c r="C9" s="6">
        <v>5.0114800452668107E-3</v>
      </c>
      <c r="D9" s="9">
        <v>8</v>
      </c>
      <c r="E9" s="6">
        <v>0.1343630042361508</v>
      </c>
      <c r="F9" s="6">
        <v>1.2417491848770827</v>
      </c>
      <c r="G9" s="6">
        <v>0.2974896030063372</v>
      </c>
      <c r="H9" s="5" t="str">
        <f t="shared" si="0"/>
        <v xml:space="preserve"> </v>
      </c>
    </row>
    <row r="10" spans="1:8" s="5" customFormat="1" ht="18.75" x14ac:dyDescent="0.35">
      <c r="A10" s="5" t="s">
        <v>37</v>
      </c>
      <c r="B10" s="5" t="s">
        <v>42</v>
      </c>
      <c r="C10" s="6">
        <v>-4.2145650850683465</v>
      </c>
      <c r="D10" s="9">
        <v>8</v>
      </c>
      <c r="E10" s="6">
        <v>0.33222877334035877</v>
      </c>
      <c r="F10" s="6">
        <v>3.9801508070630747</v>
      </c>
      <c r="G10" s="6">
        <v>8.1138300333708668E-2</v>
      </c>
      <c r="H10" s="5" t="str">
        <f t="shared" si="0"/>
        <v xml:space="preserve"> </v>
      </c>
    </row>
    <row r="11" spans="1:8" s="5" customFormat="1" ht="18.75" x14ac:dyDescent="0.35">
      <c r="A11" s="5" t="s">
        <v>37</v>
      </c>
      <c r="B11" s="2" t="s">
        <v>40</v>
      </c>
      <c r="C11" s="6">
        <v>-1.1269799730950372</v>
      </c>
      <c r="D11" s="9">
        <v>8</v>
      </c>
      <c r="E11" s="6">
        <v>0.24610960531252432</v>
      </c>
      <c r="F11" s="6">
        <v>2.6116221354914466</v>
      </c>
      <c r="G11" s="6">
        <v>0.14474579384533184</v>
      </c>
      <c r="H11" s="5" t="str">
        <f t="shared" si="0"/>
        <v xml:space="preserve"> </v>
      </c>
    </row>
    <row r="12" spans="1:8" s="5" customFormat="1" ht="18.75" x14ac:dyDescent="0.35">
      <c r="A12" s="5" t="s">
        <v>37</v>
      </c>
      <c r="B12" s="2" t="s">
        <v>41</v>
      </c>
      <c r="C12" s="6">
        <v>-12.212238409678019</v>
      </c>
      <c r="D12" s="9">
        <v>8</v>
      </c>
      <c r="E12" s="6">
        <v>0.10430466921319975</v>
      </c>
      <c r="F12" s="6">
        <v>0.93160846665641117</v>
      </c>
      <c r="G12" s="6">
        <v>0.36271192145871034</v>
      </c>
      <c r="H12" s="5" t="str">
        <f t="shared" si="0"/>
        <v xml:space="preserve"> </v>
      </c>
    </row>
    <row r="13" spans="1:8" s="5" customFormat="1" ht="18.75" x14ac:dyDescent="0.35">
      <c r="A13" s="5" t="s">
        <v>37</v>
      </c>
      <c r="B13" s="2" t="s">
        <v>43</v>
      </c>
      <c r="C13" s="6">
        <v>-0.8290522646216324</v>
      </c>
      <c r="D13" s="9">
        <v>8</v>
      </c>
      <c r="E13" s="6">
        <v>0.12557951656999103</v>
      </c>
      <c r="F13" s="6">
        <v>1.1489165128190206</v>
      </c>
      <c r="G13" s="6">
        <v>0.31504345031088515</v>
      </c>
      <c r="H13" s="5" t="str">
        <f t="shared" si="0"/>
        <v xml:space="preserve"> </v>
      </c>
    </row>
    <row r="14" spans="1:8" s="5" customFormat="1" ht="18.75" x14ac:dyDescent="0.35">
      <c r="A14" s="5" t="s">
        <v>22</v>
      </c>
      <c r="B14" s="5" t="s">
        <v>42</v>
      </c>
      <c r="C14" s="6">
        <v>2.4318835233397714E-3</v>
      </c>
      <c r="D14" s="9">
        <v>8</v>
      </c>
      <c r="E14" s="6">
        <v>1.4517808563641083E-3</v>
      </c>
      <c r="F14" s="6">
        <v>1.1631132706714302E-2</v>
      </c>
      <c r="G14" s="6">
        <v>0.91677224392598733</v>
      </c>
      <c r="H14" s="5" t="str">
        <f t="shared" si="0"/>
        <v xml:space="preserve"> </v>
      </c>
    </row>
    <row r="15" spans="1:8" s="5" customFormat="1" ht="18.75" x14ac:dyDescent="0.35">
      <c r="A15" s="5" t="s">
        <v>22</v>
      </c>
      <c r="B15" s="2" t="s">
        <v>40</v>
      </c>
      <c r="C15" s="6">
        <v>3.7647485721724319E-3</v>
      </c>
      <c r="D15" s="9">
        <v>8</v>
      </c>
      <c r="E15" s="6">
        <v>3.6045572982962334E-2</v>
      </c>
      <c r="F15" s="6">
        <v>0.2991475279137879</v>
      </c>
      <c r="G15" s="6">
        <v>0.59933758925034097</v>
      </c>
      <c r="H15" s="5" t="str">
        <f t="shared" si="0"/>
        <v xml:space="preserve"> </v>
      </c>
    </row>
    <row r="16" spans="1:8" s="5" customFormat="1" ht="18.75" x14ac:dyDescent="0.35">
      <c r="A16" s="5" t="s">
        <v>22</v>
      </c>
      <c r="B16" s="2" t="s">
        <v>41</v>
      </c>
      <c r="C16" s="6">
        <v>-7.1921859470752705E-2</v>
      </c>
      <c r="D16" s="9">
        <v>8</v>
      </c>
      <c r="E16" s="6">
        <v>4.7480887524497098E-2</v>
      </c>
      <c r="F16" s="6">
        <v>0.39878160471635238</v>
      </c>
      <c r="G16" s="6">
        <v>0.54533606016761493</v>
      </c>
      <c r="H16" s="5" t="str">
        <f t="shared" si="0"/>
        <v xml:space="preserve"> </v>
      </c>
    </row>
    <row r="17" spans="1:8" s="5" customFormat="1" ht="18.75" x14ac:dyDescent="0.35">
      <c r="A17" s="5" t="s">
        <v>22</v>
      </c>
      <c r="B17" s="2" t="s">
        <v>43</v>
      </c>
      <c r="C17" s="6">
        <v>-3.5463666449236076E-3</v>
      </c>
      <c r="D17" s="9">
        <v>8</v>
      </c>
      <c r="E17" s="6">
        <v>3.0158245084527278E-2</v>
      </c>
      <c r="F17" s="6">
        <v>0.24876837840132582</v>
      </c>
      <c r="G17" s="6">
        <v>0.631366737605074</v>
      </c>
      <c r="H17" s="5" t="str">
        <f t="shared" si="0"/>
        <v xml:space="preserve"> </v>
      </c>
    </row>
    <row r="18" spans="1:8" s="5" customFormat="1" ht="18.75" x14ac:dyDescent="0.35">
      <c r="A18" s="5" t="s">
        <v>20</v>
      </c>
      <c r="B18" s="5" t="s">
        <v>42</v>
      </c>
      <c r="C18" s="6">
        <v>7.7582801033270796E-2</v>
      </c>
      <c r="D18" s="9">
        <v>8</v>
      </c>
      <c r="E18" s="6">
        <v>0.33104920746778299</v>
      </c>
      <c r="F18" s="6">
        <v>3.9590261186733193</v>
      </c>
      <c r="G18" s="6">
        <v>8.1807170218302541E-2</v>
      </c>
      <c r="H18" s="5" t="str">
        <f t="shared" si="0"/>
        <v xml:space="preserve"> </v>
      </c>
    </row>
    <row r="19" spans="1:8" s="5" customFormat="1" ht="18.75" x14ac:dyDescent="0.35">
      <c r="A19" s="5" t="s">
        <v>20</v>
      </c>
      <c r="B19" s="2" t="s">
        <v>40</v>
      </c>
      <c r="C19" s="6">
        <v>2.1825300597583169E-2</v>
      </c>
      <c r="D19" s="9">
        <v>8</v>
      </c>
      <c r="E19" s="6">
        <v>0.27142294855813631</v>
      </c>
      <c r="F19" s="6">
        <v>2.9803074145251944</v>
      </c>
      <c r="G19" s="6">
        <v>0.12255784005283178</v>
      </c>
      <c r="H19" s="5" t="str">
        <f t="shared" si="0"/>
        <v xml:space="preserve"> </v>
      </c>
    </row>
    <row r="20" spans="1:8" s="5" customFormat="1" ht="18.75" x14ac:dyDescent="0.35">
      <c r="A20" s="5" t="s">
        <v>20</v>
      </c>
      <c r="B20" s="2" t="s">
        <v>41</v>
      </c>
      <c r="C20" s="6">
        <v>0.27816576257618553</v>
      </c>
      <c r="D20" s="9">
        <v>8</v>
      </c>
      <c r="E20" s="6">
        <v>0.15912942035014041</v>
      </c>
      <c r="F20" s="6">
        <v>1.5139492254934381</v>
      </c>
      <c r="G20" s="6">
        <v>0.25348705011493838</v>
      </c>
      <c r="H20" s="5" t="str">
        <f t="shared" si="0"/>
        <v xml:space="preserve"> </v>
      </c>
    </row>
    <row r="21" spans="1:8" s="5" customFormat="1" ht="18.75" x14ac:dyDescent="0.35">
      <c r="A21" s="5" t="s">
        <v>20</v>
      </c>
      <c r="B21" s="2" t="s">
        <v>43</v>
      </c>
      <c r="C21" s="6">
        <v>1.6587097450685921E-2</v>
      </c>
      <c r="D21" s="9">
        <v>8</v>
      </c>
      <c r="E21" s="6">
        <v>0.14781745091993911</v>
      </c>
      <c r="F21" s="6">
        <v>1.387659966325379</v>
      </c>
      <c r="G21" s="6">
        <v>0.27265201786350574</v>
      </c>
      <c r="H21" s="5" t="str">
        <f t="shared" si="0"/>
        <v xml:space="preserve"> </v>
      </c>
    </row>
    <row r="22" spans="1:8" s="5" customFormat="1" ht="18.75" x14ac:dyDescent="0.35">
      <c r="A22" s="5" t="s">
        <v>32</v>
      </c>
      <c r="B22" s="5" t="s">
        <v>42</v>
      </c>
      <c r="C22" s="6">
        <v>9.8897421472751434E-3</v>
      </c>
      <c r="D22" s="9">
        <v>8</v>
      </c>
      <c r="E22" s="6">
        <v>2.6796404149690367E-2</v>
      </c>
      <c r="F22" s="6">
        <v>0.22027377838675374</v>
      </c>
      <c r="G22" s="6">
        <v>0.65135694708512781</v>
      </c>
      <c r="H22" s="5" t="str">
        <f t="shared" si="0"/>
        <v xml:space="preserve"> </v>
      </c>
    </row>
    <row r="23" spans="1:8" s="5" customFormat="1" ht="18.75" x14ac:dyDescent="0.35">
      <c r="A23" s="5" t="s">
        <v>32</v>
      </c>
      <c r="B23" s="2" t="s">
        <v>40</v>
      </c>
      <c r="C23" s="6">
        <v>4.6913394589300737E-3</v>
      </c>
      <c r="D23" s="9">
        <v>8</v>
      </c>
      <c r="E23" s="6">
        <v>6.2469028873057067E-2</v>
      </c>
      <c r="F23" s="6">
        <v>0.53305143656613063</v>
      </c>
      <c r="G23" s="6">
        <v>0.48615368954572435</v>
      </c>
      <c r="H23" s="5" t="str">
        <f t="shared" si="0"/>
        <v xml:space="preserve"> </v>
      </c>
    </row>
    <row r="24" spans="1:8" s="5" customFormat="1" ht="18.75" x14ac:dyDescent="0.35">
      <c r="A24" s="5" t="s">
        <v>32</v>
      </c>
      <c r="B24" s="2" t="s">
        <v>41</v>
      </c>
      <c r="C24" s="6">
        <v>-4.634617971842124E-2</v>
      </c>
      <c r="D24" s="9">
        <v>8</v>
      </c>
      <c r="E24" s="6">
        <v>2.2004725449467813E-2</v>
      </c>
      <c r="F24" s="6">
        <v>0.17999862389585275</v>
      </c>
      <c r="G24" s="6">
        <v>0.68255308380809121</v>
      </c>
      <c r="H24" s="5" t="str">
        <f t="shared" si="0"/>
        <v xml:space="preserve"> </v>
      </c>
    </row>
    <row r="25" spans="1:8" s="5" customFormat="1" ht="18.75" x14ac:dyDescent="0.35">
      <c r="A25" s="5" t="s">
        <v>32</v>
      </c>
      <c r="B25" s="2" t="s">
        <v>43</v>
      </c>
      <c r="C25" s="6">
        <v>-1.908818376418552E-3</v>
      </c>
      <c r="D25" s="9">
        <v>8</v>
      </c>
      <c r="E25" s="6">
        <v>9.7512226152489129E-3</v>
      </c>
      <c r="F25" s="6">
        <v>7.8777962370239193E-2</v>
      </c>
      <c r="G25" s="6">
        <v>0.78608222406351347</v>
      </c>
      <c r="H25" s="5" t="str">
        <f t="shared" si="0"/>
        <v xml:space="preserve"> </v>
      </c>
    </row>
    <row r="26" spans="1:8" s="5" customFormat="1" ht="18.75" x14ac:dyDescent="0.35">
      <c r="A26" s="5" t="s">
        <v>36</v>
      </c>
      <c r="B26" s="5" t="s">
        <v>42</v>
      </c>
      <c r="C26" s="6">
        <v>-2.4797959225710625E-2</v>
      </c>
      <c r="D26" s="9">
        <v>8</v>
      </c>
      <c r="E26" s="6">
        <v>0.30763855401871576</v>
      </c>
      <c r="F26" s="6">
        <v>3.5546584034031463</v>
      </c>
      <c r="G26" s="6">
        <v>9.6106768705654724E-2</v>
      </c>
      <c r="H26" s="5" t="str">
        <f t="shared" si="0"/>
        <v xml:space="preserve"> </v>
      </c>
    </row>
    <row r="27" spans="1:8" s="5" customFormat="1" ht="18.75" x14ac:dyDescent="0.35">
      <c r="A27" s="5" t="s">
        <v>36</v>
      </c>
      <c r="B27" s="2" t="s">
        <v>40</v>
      </c>
      <c r="C27" s="6">
        <v>-9.2960127885487343E-3</v>
      </c>
      <c r="D27" s="9">
        <v>8</v>
      </c>
      <c r="E27" s="6">
        <v>0.44788524709158301</v>
      </c>
      <c r="F27" s="6">
        <v>6.4897414130989786</v>
      </c>
      <c r="G27" s="6">
        <v>3.4308055002526983E-2</v>
      </c>
      <c r="H27" s="5" t="str">
        <f t="shared" si="0"/>
        <v>*</v>
      </c>
    </row>
    <row r="28" spans="1:8" ht="18.75" x14ac:dyDescent="0.35">
      <c r="A28" s="5" t="s">
        <v>36</v>
      </c>
      <c r="B28" s="2" t="s">
        <v>41</v>
      </c>
      <c r="C28" s="6">
        <v>7.9086306496938107E-3</v>
      </c>
      <c r="D28" s="9">
        <v>8</v>
      </c>
      <c r="E28" s="6">
        <v>1.1700191081893817E-3</v>
      </c>
      <c r="F28" s="6">
        <v>9.3711172517647011E-3</v>
      </c>
      <c r="G28" s="6">
        <v>0.92526286152314496</v>
      </c>
      <c r="H28" s="5" t="str">
        <f t="shared" si="0"/>
        <v xml:space="preserve"> </v>
      </c>
    </row>
    <row r="29" spans="1:8" ht="18.75" x14ac:dyDescent="0.35">
      <c r="A29" s="5" t="s">
        <v>36</v>
      </c>
      <c r="B29" s="2" t="s">
        <v>43</v>
      </c>
      <c r="C29" s="6">
        <v>-2.2309055277473149E-4</v>
      </c>
      <c r="D29" s="9">
        <v>8</v>
      </c>
      <c r="E29" s="6">
        <v>2.432173272669847E-4</v>
      </c>
      <c r="F29" s="6">
        <v>1.9462119706096645E-3</v>
      </c>
      <c r="G29" s="6">
        <v>0.96589330071004731</v>
      </c>
      <c r="H29" s="5" t="str">
        <f t="shared" si="0"/>
        <v xml:space="preserve"> </v>
      </c>
    </row>
    <row r="30" spans="1:8" ht="18.75" x14ac:dyDescent="0.35">
      <c r="A30" s="5" t="s">
        <v>34</v>
      </c>
      <c r="B30" s="5" t="s">
        <v>42</v>
      </c>
      <c r="C30" s="6">
        <v>-0.70663467998457563</v>
      </c>
      <c r="D30" s="9">
        <v>8</v>
      </c>
      <c r="E30" s="6">
        <v>0.25982457860384689</v>
      </c>
      <c r="F30" s="6">
        <v>2.8082486512589542</v>
      </c>
      <c r="G30" s="6">
        <v>0.1323083607150804</v>
      </c>
      <c r="H30" s="5" t="str">
        <f t="shared" si="0"/>
        <v xml:space="preserve"> </v>
      </c>
    </row>
    <row r="31" spans="1:8" ht="18.75" x14ac:dyDescent="0.35">
      <c r="A31" s="5" t="s">
        <v>34</v>
      </c>
      <c r="B31" s="2" t="s">
        <v>40</v>
      </c>
      <c r="C31" s="6">
        <v>-0.27436940200014465</v>
      </c>
      <c r="D31" s="9">
        <v>8</v>
      </c>
      <c r="E31" s="6">
        <v>0.40581317595658378</v>
      </c>
      <c r="F31" s="6">
        <v>5.4637788592489116</v>
      </c>
      <c r="G31" s="6">
        <v>4.7603122577958366E-2</v>
      </c>
      <c r="H31" s="5" t="str">
        <f t="shared" si="0"/>
        <v>*</v>
      </c>
    </row>
    <row r="32" spans="1:8" ht="18.75" x14ac:dyDescent="0.35">
      <c r="A32" s="5" t="s">
        <v>34</v>
      </c>
      <c r="B32" s="2" t="s">
        <v>41</v>
      </c>
      <c r="C32" s="6">
        <v>-1.2561269893331573E-3</v>
      </c>
      <c r="D32" s="9">
        <v>8</v>
      </c>
      <c r="E32" s="6">
        <v>0.1940089906356432</v>
      </c>
      <c r="F32" s="6">
        <v>1.9256690298681918</v>
      </c>
      <c r="G32" s="6">
        <v>0.20266004863794929</v>
      </c>
      <c r="H32" s="5" t="str">
        <f t="shared" si="0"/>
        <v xml:space="preserve"> </v>
      </c>
    </row>
    <row r="33" spans="1:8" ht="18.75" x14ac:dyDescent="0.35">
      <c r="A33" s="5" t="s">
        <v>34</v>
      </c>
      <c r="B33" s="2" t="s">
        <v>43</v>
      </c>
      <c r="C33" s="6">
        <v>-1.1055248671573086E-4</v>
      </c>
      <c r="D33" s="9">
        <v>8</v>
      </c>
      <c r="E33" s="6">
        <v>0.39258488873343922</v>
      </c>
      <c r="F33" s="6">
        <v>5.1705646626385029</v>
      </c>
      <c r="G33" s="6">
        <v>5.2570486222290783E-2</v>
      </c>
      <c r="H33" s="5" t="str">
        <f t="shared" si="0"/>
        <v xml:space="preserve"> </v>
      </c>
    </row>
    <row r="34" spans="1:8" ht="18.75" x14ac:dyDescent="0.35">
      <c r="A34" s="5" t="s">
        <v>2</v>
      </c>
      <c r="B34" s="5" t="s">
        <v>42</v>
      </c>
      <c r="C34" s="6">
        <v>-1.8771756725546533E-2</v>
      </c>
      <c r="D34" s="9">
        <v>8</v>
      </c>
      <c r="E34" s="6">
        <v>2.1795974417405332E-2</v>
      </c>
      <c r="F34" s="6">
        <v>0.17825299301481962</v>
      </c>
      <c r="G34" s="6">
        <v>0.68399676676413357</v>
      </c>
      <c r="H34" s="5" t="str">
        <f t="shared" ref="H34:H65" si="1">IF(G34&lt;0.05,"*"," ")</f>
        <v xml:space="preserve"> </v>
      </c>
    </row>
    <row r="35" spans="1:8" ht="18.75" x14ac:dyDescent="0.35">
      <c r="A35" s="5" t="s">
        <v>2</v>
      </c>
      <c r="B35" s="2" t="s">
        <v>40</v>
      </c>
      <c r="C35" s="6">
        <v>-4.9980861654908091E-3</v>
      </c>
      <c r="D35" s="9">
        <v>8</v>
      </c>
      <c r="E35" s="6">
        <v>1.6008048336958642E-2</v>
      </c>
      <c r="F35" s="6">
        <v>0.13014779895224546</v>
      </c>
      <c r="G35" s="6">
        <v>0.72761925801103111</v>
      </c>
      <c r="H35" s="5" t="str">
        <f t="shared" si="1"/>
        <v xml:space="preserve"> </v>
      </c>
    </row>
    <row r="36" spans="1:8" ht="18.75" x14ac:dyDescent="0.35">
      <c r="A36" s="5" t="s">
        <v>2</v>
      </c>
      <c r="B36" s="2" t="s">
        <v>41</v>
      </c>
      <c r="C36" s="6">
        <v>0.16566501175855763</v>
      </c>
      <c r="D36" s="9">
        <v>8</v>
      </c>
      <c r="E36" s="6">
        <v>6.3475997656079017E-2</v>
      </c>
      <c r="F36" s="6">
        <v>0.54222633907694451</v>
      </c>
      <c r="G36" s="6">
        <v>0.48254275113873968</v>
      </c>
      <c r="H36" s="5" t="str">
        <f t="shared" si="1"/>
        <v xml:space="preserve"> </v>
      </c>
    </row>
    <row r="37" spans="1:8" ht="18.75" x14ac:dyDescent="0.35">
      <c r="A37" s="5" t="s">
        <v>2</v>
      </c>
      <c r="B37" s="2" t="s">
        <v>43</v>
      </c>
      <c r="C37" s="6">
        <v>8.3388782581656756E-3</v>
      </c>
      <c r="D37" s="9">
        <v>8</v>
      </c>
      <c r="E37" s="6">
        <v>4.2015060778368127E-2</v>
      </c>
      <c r="F37" s="6">
        <v>0.35086197336259251</v>
      </c>
      <c r="G37" s="6">
        <v>0.56998427344755553</v>
      </c>
      <c r="H37" s="5" t="str">
        <f t="shared" si="1"/>
        <v xml:space="preserve"> </v>
      </c>
    </row>
    <row r="38" spans="1:8" ht="18.75" x14ac:dyDescent="0.35">
      <c r="A38" s="5" t="s">
        <v>14</v>
      </c>
      <c r="B38" s="5" t="s">
        <v>42</v>
      </c>
      <c r="C38" s="6">
        <v>-0.14345509150056918</v>
      </c>
      <c r="D38" s="9">
        <v>8</v>
      </c>
      <c r="E38" s="6">
        <v>3.1183528972459934E-2</v>
      </c>
      <c r="F38" s="6">
        <v>0.25749792580950864</v>
      </c>
      <c r="G38" s="6">
        <v>0.62553456983033751</v>
      </c>
      <c r="H38" s="5" t="str">
        <f t="shared" si="1"/>
        <v xml:space="preserve"> </v>
      </c>
    </row>
    <row r="39" spans="1:8" ht="18.75" x14ac:dyDescent="0.35">
      <c r="A39" s="5" t="s">
        <v>14</v>
      </c>
      <c r="B39" s="2" t="s">
        <v>40</v>
      </c>
      <c r="C39" s="6">
        <v>-2.2185108529390596E-2</v>
      </c>
      <c r="D39" s="9">
        <v>8</v>
      </c>
      <c r="E39" s="6">
        <v>7.7264659956766107E-3</v>
      </c>
      <c r="F39" s="6">
        <v>6.2293032966395302E-2</v>
      </c>
      <c r="G39" s="6">
        <v>0.80919683849338098</v>
      </c>
      <c r="H39" s="5" t="str">
        <f t="shared" si="1"/>
        <v xml:space="preserve"> </v>
      </c>
    </row>
    <row r="40" spans="1:8" ht="18.75" x14ac:dyDescent="0.35">
      <c r="A40" s="5" t="s">
        <v>14</v>
      </c>
      <c r="B40" s="2" t="s">
        <v>41</v>
      </c>
      <c r="C40" s="6">
        <v>-1.8986496327535862</v>
      </c>
      <c r="D40" s="9">
        <v>8</v>
      </c>
      <c r="E40" s="6">
        <v>0.20425113409888149</v>
      </c>
      <c r="F40" s="6">
        <v>2.0534230619866158</v>
      </c>
      <c r="G40" s="6">
        <v>0.18976224191217964</v>
      </c>
      <c r="H40" s="5" t="str">
        <f t="shared" si="1"/>
        <v xml:space="preserve"> </v>
      </c>
    </row>
    <row r="41" spans="1:8" ht="18.75" x14ac:dyDescent="0.35">
      <c r="A41" s="5" t="s">
        <v>14</v>
      </c>
      <c r="B41" s="2" t="s">
        <v>43</v>
      </c>
      <c r="C41" s="6">
        <v>-0.15653259012440973</v>
      </c>
      <c r="D41" s="9">
        <v>8</v>
      </c>
      <c r="E41" s="6">
        <v>0.36268211983170728</v>
      </c>
      <c r="F41" s="6">
        <v>4.5526056132106127</v>
      </c>
      <c r="G41" s="6">
        <v>6.5416697418402212E-2</v>
      </c>
      <c r="H41" s="5" t="str">
        <f t="shared" si="1"/>
        <v xml:space="preserve"> </v>
      </c>
    </row>
    <row r="42" spans="1:8" ht="18.75" x14ac:dyDescent="0.35">
      <c r="A42" s="5" t="s">
        <v>31</v>
      </c>
      <c r="B42" s="5" t="s">
        <v>42</v>
      </c>
      <c r="C42" s="6">
        <v>0.98878505963252095</v>
      </c>
      <c r="D42" s="9">
        <v>8</v>
      </c>
      <c r="E42" s="6">
        <v>1.9378695754304669E-2</v>
      </c>
      <c r="F42" s="6">
        <v>0.15809320617777908</v>
      </c>
      <c r="G42" s="6">
        <v>0.70131667632447514</v>
      </c>
      <c r="H42" s="5" t="str">
        <f t="shared" si="1"/>
        <v xml:space="preserve"> </v>
      </c>
    </row>
    <row r="43" spans="1:8" ht="18.75" x14ac:dyDescent="0.35">
      <c r="A43" s="5" t="s">
        <v>31</v>
      </c>
      <c r="B43" s="2" t="s">
        <v>40</v>
      </c>
      <c r="C43" s="6">
        <v>0.33907448205712148</v>
      </c>
      <c r="D43" s="9">
        <v>8</v>
      </c>
      <c r="E43" s="6">
        <v>2.3608881984017231E-2</v>
      </c>
      <c r="F43" s="6">
        <v>0.19343790862817556</v>
      </c>
      <c r="G43" s="6">
        <v>0.67171012922918705</v>
      </c>
      <c r="H43" s="5" t="str">
        <f t="shared" si="1"/>
        <v xml:space="preserve"> </v>
      </c>
    </row>
    <row r="44" spans="1:8" ht="18.75" x14ac:dyDescent="0.35">
      <c r="A44" s="5" t="s">
        <v>31</v>
      </c>
      <c r="B44" s="2" t="s">
        <v>41</v>
      </c>
      <c r="C44" s="6">
        <v>10.445573645445972</v>
      </c>
      <c r="D44" s="9">
        <v>8</v>
      </c>
      <c r="E44" s="6">
        <v>8.0866162268838915E-2</v>
      </c>
      <c r="F44" s="6">
        <v>0.70384667781095522</v>
      </c>
      <c r="G44" s="6">
        <v>0.42585093718772826</v>
      </c>
      <c r="H44" s="5" t="str">
        <f t="shared" si="1"/>
        <v xml:space="preserve"> </v>
      </c>
    </row>
    <row r="45" spans="1:8" ht="18.75" x14ac:dyDescent="0.35">
      <c r="A45" s="5" t="s">
        <v>31</v>
      </c>
      <c r="B45" s="2" t="s">
        <v>43</v>
      </c>
      <c r="C45" s="6">
        <v>0.62399602529366371</v>
      </c>
      <c r="D45" s="9">
        <v>8</v>
      </c>
      <c r="E45" s="6">
        <v>7.5388946409348512E-2</v>
      </c>
      <c r="F45" s="6">
        <v>0.65228678473251389</v>
      </c>
      <c r="G45" s="6">
        <v>0.44264599473558253</v>
      </c>
      <c r="H45" s="5" t="str">
        <f t="shared" si="1"/>
        <v xml:space="preserve"> </v>
      </c>
    </row>
    <row r="46" spans="1:8" ht="18.75" x14ac:dyDescent="0.35">
      <c r="A46" s="5" t="s">
        <v>23</v>
      </c>
      <c r="B46" s="5" t="s">
        <v>42</v>
      </c>
      <c r="C46" s="6">
        <v>-0.41634120313719536</v>
      </c>
      <c r="D46" s="9">
        <v>8</v>
      </c>
      <c r="E46" s="6">
        <v>6.093971980792505E-4</v>
      </c>
      <c r="F46" s="6">
        <v>4.8781503157682427E-3</v>
      </c>
      <c r="G46" s="6">
        <v>0.94603233269821796</v>
      </c>
      <c r="H46" s="5" t="str">
        <f t="shared" si="1"/>
        <v xml:space="preserve"> </v>
      </c>
    </row>
    <row r="47" spans="1:8" ht="18.75" x14ac:dyDescent="0.35">
      <c r="A47" s="5" t="s">
        <v>23</v>
      </c>
      <c r="B47" s="2" t="s">
        <v>40</v>
      </c>
      <c r="C47" s="6">
        <v>0.75142015944249863</v>
      </c>
      <c r="D47" s="9">
        <v>8</v>
      </c>
      <c r="E47" s="6">
        <v>2.056514642833699E-2</v>
      </c>
      <c r="F47" s="6">
        <v>0.16797561453601906</v>
      </c>
      <c r="G47" s="6">
        <v>0.69267246521189785</v>
      </c>
      <c r="H47" s="5" t="str">
        <f t="shared" si="1"/>
        <v xml:space="preserve"> </v>
      </c>
    </row>
    <row r="48" spans="1:8" ht="18.75" x14ac:dyDescent="0.35">
      <c r="A48" s="5" t="s">
        <v>23</v>
      </c>
      <c r="B48" s="2" t="s">
        <v>41</v>
      </c>
      <c r="C48" s="6">
        <v>-38.954760269660191</v>
      </c>
      <c r="D48" s="9">
        <v>8</v>
      </c>
      <c r="E48" s="6">
        <v>0.19948223643088792</v>
      </c>
      <c r="F48" s="6">
        <v>1.9935321414130323</v>
      </c>
      <c r="G48" s="6">
        <v>0.19566492102599853</v>
      </c>
      <c r="H48" s="5" t="str">
        <f t="shared" si="1"/>
        <v xml:space="preserve"> </v>
      </c>
    </row>
    <row r="49" spans="1:8" ht="18.75" x14ac:dyDescent="0.35">
      <c r="A49" s="5" t="s">
        <v>23</v>
      </c>
      <c r="B49" s="2" t="s">
        <v>43</v>
      </c>
      <c r="C49" s="6">
        <v>-2.0831996630702423</v>
      </c>
      <c r="D49" s="9">
        <v>8</v>
      </c>
      <c r="E49" s="6">
        <v>0.14903447252518864</v>
      </c>
      <c r="F49" s="6">
        <v>1.4010858744648744</v>
      </c>
      <c r="G49" s="6">
        <v>0.27051833225988647</v>
      </c>
      <c r="H49" s="5" t="str">
        <f t="shared" si="1"/>
        <v xml:space="preserve"> </v>
      </c>
    </row>
    <row r="50" spans="1:8" ht="18.75" x14ac:dyDescent="0.35">
      <c r="A50" s="5" t="s">
        <v>15</v>
      </c>
      <c r="B50" s="5" t="s">
        <v>42</v>
      </c>
      <c r="C50" s="6">
        <v>-0.10150790942994552</v>
      </c>
      <c r="D50" s="9">
        <v>8</v>
      </c>
      <c r="E50" s="6">
        <v>0.35463454927443261</v>
      </c>
      <c r="F50" s="6">
        <v>4.3960772783944515</v>
      </c>
      <c r="G50" s="6">
        <v>6.9294181054505313E-2</v>
      </c>
      <c r="H50" s="5" t="str">
        <f t="shared" si="1"/>
        <v xml:space="preserve"> </v>
      </c>
    </row>
    <row r="51" spans="1:8" ht="18.75" x14ac:dyDescent="0.35">
      <c r="A51" s="5" t="s">
        <v>15</v>
      </c>
      <c r="B51" s="2" t="s">
        <v>40</v>
      </c>
      <c r="C51" s="6">
        <v>-3.0830714170888552E-2</v>
      </c>
      <c r="D51" s="9">
        <v>8</v>
      </c>
      <c r="E51" s="6">
        <v>0.33893225439468638</v>
      </c>
      <c r="F51" s="6">
        <v>4.1016341414066666</v>
      </c>
      <c r="G51" s="6">
        <v>7.7425730970454715E-2</v>
      </c>
      <c r="H51" s="5" t="str">
        <f t="shared" si="1"/>
        <v xml:space="preserve"> </v>
      </c>
    </row>
    <row r="52" spans="1:8" ht="18.75" x14ac:dyDescent="0.35">
      <c r="A52" s="5" t="s">
        <v>15</v>
      </c>
      <c r="B52" s="2" t="s">
        <v>41</v>
      </c>
      <c r="C52" s="6">
        <v>-0.48789570978654245</v>
      </c>
      <c r="D52" s="9">
        <v>8</v>
      </c>
      <c r="E52" s="6">
        <v>0.30634920944200389</v>
      </c>
      <c r="F52" s="6">
        <v>3.5331808294553086</v>
      </c>
      <c r="G52" s="6">
        <v>9.6953868253045153E-2</v>
      </c>
      <c r="H52" s="5" t="str">
        <f t="shared" si="1"/>
        <v xml:space="preserve"> </v>
      </c>
    </row>
    <row r="53" spans="1:8" ht="18.75" x14ac:dyDescent="0.35">
      <c r="A53" s="5" t="s">
        <v>15</v>
      </c>
      <c r="B53" s="2" t="s">
        <v>43</v>
      </c>
      <c r="C53" s="6">
        <v>-3.4980835797645125E-2</v>
      </c>
      <c r="D53" s="9">
        <v>8</v>
      </c>
      <c r="E53" s="6">
        <v>0.41140059381866523</v>
      </c>
      <c r="F53" s="6">
        <v>5.5915869366938722</v>
      </c>
      <c r="G53" s="6">
        <v>4.5625586510126048E-2</v>
      </c>
      <c r="H53" s="5" t="str">
        <f t="shared" si="1"/>
        <v>*</v>
      </c>
    </row>
    <row r="54" spans="1:8" ht="18.75" x14ac:dyDescent="0.35">
      <c r="A54" s="5" t="s">
        <v>26</v>
      </c>
      <c r="B54" s="2" t="s">
        <v>40</v>
      </c>
      <c r="C54" s="6">
        <v>-6.9404504585170981E-4</v>
      </c>
      <c r="D54" s="9">
        <v>8</v>
      </c>
      <c r="E54" s="6">
        <v>2.3330887859190071E-6</v>
      </c>
      <c r="F54" s="6">
        <v>1.8664753833879921E-5</v>
      </c>
      <c r="G54" s="6">
        <v>0.99665872145851842</v>
      </c>
      <c r="H54" s="5" t="str">
        <f t="shared" si="1"/>
        <v xml:space="preserve"> </v>
      </c>
    </row>
    <row r="55" spans="1:8" ht="20.25" x14ac:dyDescent="0.35">
      <c r="A55" s="5" t="s">
        <v>12</v>
      </c>
      <c r="B55" s="5" t="s">
        <v>42</v>
      </c>
      <c r="C55" s="6">
        <v>-10.671929902981255</v>
      </c>
      <c r="D55" s="9">
        <v>8</v>
      </c>
      <c r="E55" s="6">
        <v>0.22652299854183508</v>
      </c>
      <c r="F55" s="6">
        <v>2.3429061044069015</v>
      </c>
      <c r="G55" s="6">
        <v>0.16438622993633845</v>
      </c>
      <c r="H55" s="5" t="str">
        <f t="shared" si="1"/>
        <v xml:space="preserve"> </v>
      </c>
    </row>
    <row r="56" spans="1:8" ht="18.75" x14ac:dyDescent="0.35">
      <c r="A56" s="5" t="s">
        <v>24</v>
      </c>
      <c r="B56" s="2" t="s">
        <v>40</v>
      </c>
      <c r="C56" s="6">
        <v>-4.6474229116998753</v>
      </c>
      <c r="D56" s="9">
        <v>8</v>
      </c>
      <c r="E56" s="6">
        <v>0.44505657099317475</v>
      </c>
      <c r="F56" s="6">
        <v>6.4158838213788592</v>
      </c>
      <c r="G56" s="6">
        <v>3.5093347037146103E-2</v>
      </c>
      <c r="H56" s="5" t="str">
        <f t="shared" si="1"/>
        <v>*</v>
      </c>
    </row>
    <row r="57" spans="1:8" ht="18.75" x14ac:dyDescent="0.35">
      <c r="A57" s="5" t="s">
        <v>24</v>
      </c>
      <c r="B57" s="2" t="s">
        <v>41</v>
      </c>
      <c r="C57" s="6">
        <v>-2.8712184055934462</v>
      </c>
      <c r="D57" s="9">
        <v>8</v>
      </c>
      <c r="E57" s="6">
        <v>6.1311271352317194E-4</v>
      </c>
      <c r="F57" s="6">
        <v>4.9079108107002532E-3</v>
      </c>
      <c r="G57" s="6">
        <v>0.94586826246120437</v>
      </c>
      <c r="H57" s="5" t="str">
        <f t="shared" si="1"/>
        <v xml:space="preserve"> </v>
      </c>
    </row>
    <row r="58" spans="1:8" ht="18.75" x14ac:dyDescent="0.35">
      <c r="A58" s="5" t="s">
        <v>24</v>
      </c>
      <c r="B58" s="2" t="s">
        <v>43</v>
      </c>
      <c r="C58" s="6">
        <v>-4.3861570393945809E-2</v>
      </c>
      <c r="D58" s="9">
        <v>8</v>
      </c>
      <c r="E58" s="6">
        <v>3.7378167153257253E-5</v>
      </c>
      <c r="F58" s="6">
        <v>2.9903651466288802E-4</v>
      </c>
      <c r="G58" s="6">
        <v>0.98662663094911851</v>
      </c>
      <c r="H58" s="5" t="str">
        <f t="shared" si="1"/>
        <v xml:space="preserve"> </v>
      </c>
    </row>
    <row r="59" spans="1:8" ht="18.75" x14ac:dyDescent="0.35">
      <c r="A59" s="5" t="s">
        <v>35</v>
      </c>
      <c r="B59" s="5" t="s">
        <v>42</v>
      </c>
      <c r="C59" s="6">
        <v>5.3342006067272092E-3</v>
      </c>
      <c r="D59" s="9">
        <v>8</v>
      </c>
      <c r="E59" s="6">
        <v>1.3302405545587405E-5</v>
      </c>
      <c r="F59" s="6">
        <v>1.0642066001547721E-4</v>
      </c>
      <c r="G59" s="6">
        <v>0.99202175485734689</v>
      </c>
      <c r="H59" s="5" t="str">
        <f t="shared" si="1"/>
        <v xml:space="preserve"> </v>
      </c>
    </row>
    <row r="60" spans="1:8" ht="18.75" x14ac:dyDescent="0.35">
      <c r="A60" s="5" t="s">
        <v>35</v>
      </c>
      <c r="B60" s="2" t="s">
        <v>41</v>
      </c>
      <c r="C60" s="6">
        <v>-1.3290960366525582</v>
      </c>
      <c r="D60" s="9">
        <v>8</v>
      </c>
      <c r="E60" s="6">
        <v>3.0880598587293088E-2</v>
      </c>
      <c r="F60" s="6">
        <v>0.25491677118239714</v>
      </c>
      <c r="G60" s="6">
        <v>0.62724570871964591</v>
      </c>
      <c r="H60" s="5" t="str">
        <f t="shared" si="1"/>
        <v xml:space="preserve"> </v>
      </c>
    </row>
    <row r="61" spans="1:8" ht="18.75" x14ac:dyDescent="0.35">
      <c r="A61" s="5" t="s">
        <v>35</v>
      </c>
      <c r="B61" s="2" t="s">
        <v>43</v>
      </c>
      <c r="C61" s="6">
        <v>-5.7773295685234691E-2</v>
      </c>
      <c r="D61" s="9">
        <v>8</v>
      </c>
      <c r="E61" s="6">
        <v>1.5242951033083034E-2</v>
      </c>
      <c r="F61" s="6">
        <v>0.12383116058178223</v>
      </c>
      <c r="G61" s="6">
        <v>0.73400532578501376</v>
      </c>
      <c r="H61" s="5" t="str">
        <f t="shared" si="1"/>
        <v xml:space="preserve"> </v>
      </c>
    </row>
    <row r="62" spans="1:8" ht="18.75" x14ac:dyDescent="0.35">
      <c r="A62" s="5" t="s">
        <v>10</v>
      </c>
      <c r="B62" s="5" t="s">
        <v>42</v>
      </c>
      <c r="C62" s="6">
        <v>-2.1242074828322879E-2</v>
      </c>
      <c r="D62" s="9">
        <v>8</v>
      </c>
      <c r="E62" s="6">
        <v>0.26792086385257291</v>
      </c>
      <c r="F62" s="6">
        <v>2.9277803518620549</v>
      </c>
      <c r="G62" s="6">
        <v>0.12543119347321105</v>
      </c>
      <c r="H62" s="5" t="str">
        <f t="shared" si="1"/>
        <v xml:space="preserve"> </v>
      </c>
    </row>
    <row r="63" spans="1:8" ht="18.75" x14ac:dyDescent="0.35">
      <c r="A63" s="5" t="s">
        <v>10</v>
      </c>
      <c r="B63" s="2" t="s">
        <v>40</v>
      </c>
      <c r="C63" s="6">
        <v>-9.1761688013428776E-3</v>
      </c>
      <c r="D63" s="9">
        <v>8</v>
      </c>
      <c r="E63" s="6">
        <v>0.51796439639033931</v>
      </c>
      <c r="F63" s="6">
        <v>8.5962844654897772</v>
      </c>
      <c r="G63" s="6">
        <v>1.8941758007910578E-2</v>
      </c>
      <c r="H63" s="5" t="str">
        <f t="shared" si="1"/>
        <v>*</v>
      </c>
    </row>
    <row r="64" spans="1:8" ht="18.75" x14ac:dyDescent="0.35">
      <c r="A64" s="5" t="s">
        <v>10</v>
      </c>
      <c r="B64" s="2" t="s">
        <v>41</v>
      </c>
      <c r="C64" s="6">
        <v>1.582415588245336E-2</v>
      </c>
      <c r="D64" s="9">
        <v>8</v>
      </c>
      <c r="E64" s="6">
        <v>5.5594939280820274E-3</v>
      </c>
      <c r="F64" s="6">
        <v>4.472459755318909E-2</v>
      </c>
      <c r="G64" s="6">
        <v>0.83779935164891794</v>
      </c>
      <c r="H64" s="5" t="str">
        <f t="shared" si="1"/>
        <v xml:space="preserve"> </v>
      </c>
    </row>
    <row r="65" spans="1:8" ht="18.75" x14ac:dyDescent="0.35">
      <c r="A65" s="5" t="s">
        <v>10</v>
      </c>
      <c r="B65" s="2" t="s">
        <v>43</v>
      </c>
      <c r="C65" s="6">
        <v>-2.7085784752462329E-4</v>
      </c>
      <c r="D65" s="9">
        <v>8</v>
      </c>
      <c r="E65" s="6">
        <v>4.2551883280175719E-4</v>
      </c>
      <c r="F65" s="6">
        <v>3.4055998092698877E-3</v>
      </c>
      <c r="G65" s="6">
        <v>0.95489521031766522</v>
      </c>
      <c r="H65" s="5" t="str">
        <f t="shared" si="1"/>
        <v xml:space="preserve"> </v>
      </c>
    </row>
    <row r="66" spans="1:8" ht="18.75" x14ac:dyDescent="0.35">
      <c r="A66" s="5" t="s">
        <v>1</v>
      </c>
      <c r="B66" s="5" t="s">
        <v>42</v>
      </c>
      <c r="C66" s="6">
        <v>-0.16041203363611081</v>
      </c>
      <c r="D66" s="9">
        <v>8</v>
      </c>
      <c r="E66" s="6">
        <v>2.053803085479331E-3</v>
      </c>
      <c r="F66" s="6">
        <v>1.6464238988669649E-2</v>
      </c>
      <c r="G66" s="6">
        <v>0.90106825008517299</v>
      </c>
      <c r="H66" s="5" t="str">
        <f t="shared" ref="H66:H97" si="2">IF(G66&lt;0.05,"*"," ")</f>
        <v xml:space="preserve"> </v>
      </c>
    </row>
    <row r="67" spans="1:8" ht="18.75" x14ac:dyDescent="0.35">
      <c r="A67" s="5" t="s">
        <v>1</v>
      </c>
      <c r="B67" s="2" t="s">
        <v>40</v>
      </c>
      <c r="C67" s="6">
        <v>-2.8147215865465851E-2</v>
      </c>
      <c r="D67" s="9">
        <v>8</v>
      </c>
      <c r="E67" s="6">
        <v>6.5511908939860171E-4</v>
      </c>
      <c r="F67" s="6">
        <v>5.2443884141511457E-3</v>
      </c>
      <c r="G67" s="6">
        <v>0.94404695926721005</v>
      </c>
      <c r="H67" s="5" t="str">
        <f t="shared" si="2"/>
        <v xml:space="preserve"> </v>
      </c>
    </row>
    <row r="68" spans="1:8" ht="18.75" x14ac:dyDescent="0.35">
      <c r="A68" s="5" t="s">
        <v>1</v>
      </c>
      <c r="B68" s="2" t="s">
        <v>41</v>
      </c>
      <c r="C68" s="6">
        <v>-5.0925146632545664</v>
      </c>
      <c r="D68" s="9">
        <v>8</v>
      </c>
      <c r="E68" s="6">
        <v>7.7398220944649682E-2</v>
      </c>
      <c r="F68" s="6">
        <v>0.67113003856461262</v>
      </c>
      <c r="G68" s="6">
        <v>0.43638125926250659</v>
      </c>
      <c r="H68" s="5" t="str">
        <f t="shared" si="2"/>
        <v xml:space="preserve"> </v>
      </c>
    </row>
    <row r="69" spans="1:8" ht="18.75" x14ac:dyDescent="0.35">
      <c r="A69" s="5" t="s">
        <v>1</v>
      </c>
      <c r="B69" s="2" t="s">
        <v>43</v>
      </c>
      <c r="C69" s="6">
        <v>-0.5173749969879109</v>
      </c>
      <c r="D69" s="9">
        <v>8</v>
      </c>
      <c r="E69" s="6">
        <v>0.20869837171665956</v>
      </c>
      <c r="F69" s="6">
        <v>2.109924855526077</v>
      </c>
      <c r="G69" s="6">
        <v>0.18441323166311457</v>
      </c>
      <c r="H69" s="5" t="str">
        <f t="shared" si="2"/>
        <v xml:space="preserve"> </v>
      </c>
    </row>
    <row r="70" spans="1:8" ht="20.25" x14ac:dyDescent="0.35">
      <c r="A70" s="5" t="s">
        <v>13</v>
      </c>
      <c r="B70" s="5" t="s">
        <v>42</v>
      </c>
      <c r="C70" s="6">
        <v>-0.34131908723793869</v>
      </c>
      <c r="D70" s="9">
        <v>8</v>
      </c>
      <c r="E70" s="6">
        <v>0.1514970039704179</v>
      </c>
      <c r="F70" s="6">
        <v>1.4283697729230989</v>
      </c>
      <c r="G70" s="6">
        <v>0.26625522371985133</v>
      </c>
      <c r="H70" s="5" t="str">
        <f t="shared" si="2"/>
        <v xml:space="preserve"> </v>
      </c>
    </row>
    <row r="71" spans="1:8" ht="20.25" x14ac:dyDescent="0.35">
      <c r="A71" s="5" t="s">
        <v>13</v>
      </c>
      <c r="B71" s="2" t="s">
        <v>40</v>
      </c>
      <c r="C71" s="6">
        <v>-0.13858261687537529</v>
      </c>
      <c r="D71" s="9">
        <v>8</v>
      </c>
      <c r="E71" s="6">
        <v>0.25874076814297753</v>
      </c>
      <c r="F71" s="6">
        <v>2.7924456872640704</v>
      </c>
      <c r="G71" s="6">
        <v>0.13325447362619897</v>
      </c>
      <c r="H71" s="5" t="str">
        <f t="shared" si="2"/>
        <v xml:space="preserve"> </v>
      </c>
    </row>
    <row r="72" spans="1:8" ht="20.25" x14ac:dyDescent="0.35">
      <c r="A72" s="5" t="s">
        <v>13</v>
      </c>
      <c r="B72" s="2" t="s">
        <v>41</v>
      </c>
      <c r="C72" s="6">
        <v>1.6443768600300401</v>
      </c>
      <c r="D72" s="9">
        <v>8</v>
      </c>
      <c r="E72" s="6">
        <v>0.13148224041072196</v>
      </c>
      <c r="F72" s="6">
        <v>1.2110954688862081</v>
      </c>
      <c r="G72" s="6">
        <v>0.30312353135475384</v>
      </c>
      <c r="H72" s="5" t="str">
        <f t="shared" si="2"/>
        <v xml:space="preserve"> </v>
      </c>
    </row>
    <row r="73" spans="1:8" ht="20.25" x14ac:dyDescent="0.35">
      <c r="A73" s="5" t="s">
        <v>13</v>
      </c>
      <c r="B73" s="2" t="s">
        <v>43</v>
      </c>
      <c r="C73" s="6">
        <v>9.8489808757229125E-2</v>
      </c>
      <c r="D73" s="9">
        <v>8</v>
      </c>
      <c r="E73" s="6">
        <v>0.12322214248781201</v>
      </c>
      <c r="F73" s="6">
        <v>1.1243180144849778</v>
      </c>
      <c r="G73" s="6">
        <v>0.31995093990112217</v>
      </c>
      <c r="H73" s="5" t="str">
        <f t="shared" si="2"/>
        <v xml:space="preserve"> </v>
      </c>
    </row>
    <row r="74" spans="1:8" ht="18.75" x14ac:dyDescent="0.35">
      <c r="A74" s="5" t="s">
        <v>11</v>
      </c>
      <c r="B74" s="5" t="s">
        <v>42</v>
      </c>
      <c r="C74" s="6">
        <v>0.33033234221938818</v>
      </c>
      <c r="D74" s="9">
        <v>8</v>
      </c>
      <c r="E74" s="6">
        <v>0.18435927239030647</v>
      </c>
      <c r="F74" s="6">
        <v>1.8082399875306614</v>
      </c>
      <c r="G74" s="6">
        <v>0.21559726139669302</v>
      </c>
      <c r="H74" s="5" t="str">
        <f t="shared" si="2"/>
        <v xml:space="preserve"> </v>
      </c>
    </row>
    <row r="75" spans="1:8" ht="18.75" x14ac:dyDescent="0.35">
      <c r="A75" s="5" t="s">
        <v>11</v>
      </c>
      <c r="B75" s="2" t="s">
        <v>40</v>
      </c>
      <c r="C75" s="6">
        <v>0.11653480518813797</v>
      </c>
      <c r="D75" s="9">
        <v>8</v>
      </c>
      <c r="E75" s="6">
        <v>0.23770513034864971</v>
      </c>
      <c r="F75" s="6">
        <v>2.4946265788971509</v>
      </c>
      <c r="G75" s="6">
        <v>0.15288949018571626</v>
      </c>
      <c r="H75" s="5" t="str">
        <f t="shared" si="2"/>
        <v xml:space="preserve"> </v>
      </c>
    </row>
    <row r="76" spans="1:8" ht="18.75" x14ac:dyDescent="0.35">
      <c r="A76" s="5" t="s">
        <v>11</v>
      </c>
      <c r="B76" s="2" t="s">
        <v>41</v>
      </c>
      <c r="C76" s="6">
        <v>1.3169642857142814</v>
      </c>
      <c r="D76" s="9">
        <v>8</v>
      </c>
      <c r="E76" s="6">
        <v>0.10957015511684086</v>
      </c>
      <c r="F76" s="6">
        <v>0.9844248213061052</v>
      </c>
      <c r="G76" s="6">
        <v>0.3501663680795512</v>
      </c>
      <c r="H76" s="5" t="str">
        <f t="shared" si="2"/>
        <v xml:space="preserve"> </v>
      </c>
    </row>
    <row r="77" spans="1:8" ht="18.75" x14ac:dyDescent="0.35">
      <c r="A77" s="5" t="s">
        <v>11</v>
      </c>
      <c r="B77" s="2" t="s">
        <v>43</v>
      </c>
      <c r="C77" s="6">
        <v>9.5325203667091699E-2</v>
      </c>
      <c r="D77" s="9">
        <v>8</v>
      </c>
      <c r="E77" s="6">
        <v>0.1499690187549996</v>
      </c>
      <c r="F77" s="6">
        <v>1.411421673458038</v>
      </c>
      <c r="G77" s="6">
        <v>0.26889197093574563</v>
      </c>
      <c r="H77" s="5" t="str">
        <f t="shared" si="2"/>
        <v xml:space="preserve"> </v>
      </c>
    </row>
    <row r="78" spans="1:8" ht="18.75" x14ac:dyDescent="0.35">
      <c r="A78" s="5" t="s">
        <v>16</v>
      </c>
      <c r="B78" s="5" t="s">
        <v>42</v>
      </c>
      <c r="C78" s="6">
        <v>9.7106198914716904E-2</v>
      </c>
      <c r="D78" s="9">
        <v>8</v>
      </c>
      <c r="E78" s="6">
        <v>0.40389444356340976</v>
      </c>
      <c r="F78" s="6">
        <v>5.4204419227737688</v>
      </c>
      <c r="G78" s="6">
        <v>4.8298397547684599E-2</v>
      </c>
      <c r="H78" s="5" t="str">
        <f t="shared" si="2"/>
        <v>*</v>
      </c>
    </row>
    <row r="79" spans="1:8" ht="18.75" x14ac:dyDescent="0.35">
      <c r="A79" s="5" t="s">
        <v>16</v>
      </c>
      <c r="B79" s="2" t="s">
        <v>40</v>
      </c>
      <c r="C79" s="6">
        <v>2.8584878300702561E-2</v>
      </c>
      <c r="D79" s="9">
        <v>8</v>
      </c>
      <c r="E79" s="6">
        <v>0.36258607290610201</v>
      </c>
      <c r="F79" s="6">
        <v>4.5507141591236566</v>
      </c>
      <c r="G79" s="6">
        <v>6.5461865713916656E-2</v>
      </c>
      <c r="H79" s="5" t="str">
        <f t="shared" si="2"/>
        <v xml:space="preserve"> </v>
      </c>
    </row>
    <row r="80" spans="1:8" ht="18.75" x14ac:dyDescent="0.35">
      <c r="A80" s="5" t="s">
        <v>16</v>
      </c>
      <c r="B80" s="2" t="s">
        <v>41</v>
      </c>
      <c r="C80" s="6">
        <v>0.29501779037146458</v>
      </c>
      <c r="D80" s="9">
        <v>8</v>
      </c>
      <c r="E80" s="6">
        <v>0.13939650026516326</v>
      </c>
      <c r="F80" s="6">
        <v>1.2958023090365136</v>
      </c>
      <c r="G80" s="6">
        <v>0.28792061973261623</v>
      </c>
      <c r="H80" s="5" t="str">
        <f t="shared" si="2"/>
        <v xml:space="preserve"> </v>
      </c>
    </row>
    <row r="81" spans="1:8" ht="18.75" x14ac:dyDescent="0.35">
      <c r="A81" s="5" t="s">
        <v>16</v>
      </c>
      <c r="B81" s="2" t="s">
        <v>43</v>
      </c>
      <c r="C81" s="6">
        <v>1.7670004015248104E-2</v>
      </c>
      <c r="D81" s="9">
        <v>8</v>
      </c>
      <c r="E81" s="6">
        <v>0.13063830592612719</v>
      </c>
      <c r="F81" s="6">
        <v>1.2021537807947296</v>
      </c>
      <c r="G81" s="6">
        <v>0.30479639764092509</v>
      </c>
      <c r="H81" s="5" t="str">
        <f t="shared" si="2"/>
        <v xml:space="preserve"> </v>
      </c>
    </row>
    <row r="82" spans="1:8" ht="18.75" x14ac:dyDescent="0.35">
      <c r="A82" s="5" t="s">
        <v>38</v>
      </c>
      <c r="B82" s="5" t="s">
        <v>42</v>
      </c>
      <c r="C82" s="6">
        <v>2.8351598502505567E-2</v>
      </c>
      <c r="D82" s="9">
        <v>8</v>
      </c>
      <c r="E82" s="6">
        <v>4.7008515505111382E-3</v>
      </c>
      <c r="F82" s="6">
        <v>3.7784431407054141E-2</v>
      </c>
      <c r="G82" s="6">
        <v>0.85072202282009624</v>
      </c>
      <c r="H82" s="5" t="str">
        <f t="shared" si="2"/>
        <v xml:space="preserve"> </v>
      </c>
    </row>
    <row r="83" spans="1:8" ht="18.75" x14ac:dyDescent="0.35">
      <c r="A83" s="5" t="s">
        <v>38</v>
      </c>
      <c r="B83" s="2" t="s">
        <v>40</v>
      </c>
      <c r="C83" s="6">
        <v>2.1201110109535095E-2</v>
      </c>
      <c r="D83" s="9">
        <v>8</v>
      </c>
      <c r="E83" s="6">
        <v>2.7233477066962389E-2</v>
      </c>
      <c r="F83" s="6">
        <v>0.22396722276049838</v>
      </c>
      <c r="G83" s="6">
        <v>0.64867782541057417</v>
      </c>
      <c r="H83" s="5" t="str">
        <f t="shared" si="2"/>
        <v xml:space="preserve"> </v>
      </c>
    </row>
    <row r="84" spans="1:8" ht="18.75" x14ac:dyDescent="0.35">
      <c r="A84" s="5" t="s">
        <v>38</v>
      </c>
      <c r="B84" s="2" t="s">
        <v>41</v>
      </c>
      <c r="C84" s="6">
        <v>-0.95855760761544773</v>
      </c>
      <c r="D84" s="9">
        <v>8</v>
      </c>
      <c r="E84" s="6">
        <v>0.20092749159253009</v>
      </c>
      <c r="F84" s="6">
        <v>2.0116071017682562</v>
      </c>
      <c r="G84" s="6">
        <v>0.19385748335933153</v>
      </c>
      <c r="H84" s="5" t="str">
        <f t="shared" si="2"/>
        <v xml:space="preserve"> </v>
      </c>
    </row>
    <row r="85" spans="1:8" ht="18.75" x14ac:dyDescent="0.35">
      <c r="A85" s="5" t="s">
        <v>38</v>
      </c>
      <c r="B85" s="2" t="s">
        <v>43</v>
      </c>
      <c r="C85" s="6">
        <v>-5.4189660536660599E-2</v>
      </c>
      <c r="D85" s="9">
        <v>8</v>
      </c>
      <c r="E85" s="6">
        <v>0.16775581055599267</v>
      </c>
      <c r="F85" s="6">
        <v>1.6125633575699878</v>
      </c>
      <c r="G85" s="6">
        <v>0.23982138934872929</v>
      </c>
      <c r="H85" s="5" t="str">
        <f t="shared" si="2"/>
        <v xml:space="preserve"> </v>
      </c>
    </row>
    <row r="86" spans="1:8" ht="18.75" x14ac:dyDescent="0.35">
      <c r="A86" s="5" t="s">
        <v>33</v>
      </c>
      <c r="B86" s="5" t="s">
        <v>42</v>
      </c>
      <c r="C86" s="6">
        <v>2.7385222043953873E-2</v>
      </c>
      <c r="D86" s="9">
        <v>8</v>
      </c>
      <c r="E86" s="6">
        <v>0.41467679310150007</v>
      </c>
      <c r="F86" s="6">
        <v>5.6676624225959813</v>
      </c>
      <c r="G86" s="6">
        <v>4.4498056613656016E-2</v>
      </c>
      <c r="H86" s="5" t="str">
        <f t="shared" si="2"/>
        <v>*</v>
      </c>
    </row>
    <row r="87" spans="1:8" ht="18.75" x14ac:dyDescent="0.35">
      <c r="A87" s="5" t="s">
        <v>33</v>
      </c>
      <c r="B87" s="2" t="s">
        <v>40</v>
      </c>
      <c r="C87" s="6">
        <v>1.1183681537515837E-2</v>
      </c>
      <c r="D87" s="9">
        <v>8</v>
      </c>
      <c r="E87" s="6">
        <v>0.71649181870784606</v>
      </c>
      <c r="F87" s="6">
        <v>20.217880568871617</v>
      </c>
      <c r="G87" s="6">
        <v>2.0115663037485057E-3</v>
      </c>
      <c r="H87" s="5" t="str">
        <f t="shared" si="2"/>
        <v>*</v>
      </c>
    </row>
    <row r="88" spans="1:8" ht="18.75" x14ac:dyDescent="0.35">
      <c r="A88" s="5" t="s">
        <v>33</v>
      </c>
      <c r="B88" s="2" t="s">
        <v>41</v>
      </c>
      <c r="C88" s="6">
        <v>-3.9358179505835554E-2</v>
      </c>
      <c r="D88" s="9">
        <v>8</v>
      </c>
      <c r="E88" s="6">
        <v>3.2027916790941288E-2</v>
      </c>
      <c r="F88" s="6">
        <v>0.26470116108936609</v>
      </c>
      <c r="G88" s="6">
        <v>0.62081671211487599</v>
      </c>
      <c r="H88" s="5" t="str">
        <f t="shared" si="2"/>
        <v xml:space="preserve"> </v>
      </c>
    </row>
    <row r="89" spans="1:8" ht="18.75" x14ac:dyDescent="0.35">
      <c r="A89" s="5" t="s">
        <v>33</v>
      </c>
      <c r="B89" s="2" t="s">
        <v>43</v>
      </c>
      <c r="C89" s="6">
        <v>-8.5530893763401355E-4</v>
      </c>
      <c r="D89" s="9">
        <v>8</v>
      </c>
      <c r="E89" s="6">
        <v>3.951359032640051E-3</v>
      </c>
      <c r="F89" s="6">
        <v>3.17362736727596E-2</v>
      </c>
      <c r="G89" s="6">
        <v>0.86303615608140505</v>
      </c>
      <c r="H89" s="5" t="str">
        <f t="shared" si="2"/>
        <v xml:space="preserve"> </v>
      </c>
    </row>
    <row r="90" spans="1:8" ht="18.75" x14ac:dyDescent="0.35">
      <c r="A90" s="5" t="s">
        <v>19</v>
      </c>
      <c r="B90" s="5" t="s">
        <v>42</v>
      </c>
      <c r="C90" s="6">
        <v>0.76717678237943132</v>
      </c>
      <c r="D90" s="9">
        <v>8</v>
      </c>
      <c r="E90" s="6">
        <v>9.0055396486295444E-2</v>
      </c>
      <c r="F90" s="6">
        <v>0.79174399090714886</v>
      </c>
      <c r="G90" s="6">
        <v>0.39953931006755028</v>
      </c>
      <c r="H90" s="5" t="str">
        <f t="shared" si="2"/>
        <v xml:space="preserve"> </v>
      </c>
    </row>
    <row r="91" spans="1:8" ht="18.75" x14ac:dyDescent="0.35">
      <c r="A91" s="5" t="s">
        <v>19</v>
      </c>
      <c r="B91" s="2" t="s">
        <v>40</v>
      </c>
      <c r="C91" s="6">
        <v>0.27643138804685768</v>
      </c>
      <c r="D91" s="9">
        <v>8</v>
      </c>
      <c r="E91" s="6">
        <v>0.1211317534107042</v>
      </c>
      <c r="F91" s="6">
        <v>1.1026158141977822</v>
      </c>
      <c r="G91" s="6">
        <v>0.32437558358089508</v>
      </c>
      <c r="H91" s="5" t="str">
        <f t="shared" si="2"/>
        <v xml:space="preserve"> </v>
      </c>
    </row>
    <row r="92" spans="1:8" ht="18.75" x14ac:dyDescent="0.35">
      <c r="A92" s="5" t="s">
        <v>19</v>
      </c>
      <c r="B92" s="2" t="s">
        <v>41</v>
      </c>
      <c r="C92" s="6">
        <v>-3.1780683006524431</v>
      </c>
      <c r="D92" s="9">
        <v>8</v>
      </c>
      <c r="E92" s="6">
        <v>5.778655213877712E-2</v>
      </c>
      <c r="F92" s="6">
        <v>0.49064510611645112</v>
      </c>
      <c r="G92" s="6">
        <v>0.50349846233256501</v>
      </c>
      <c r="H92" s="5" t="str">
        <f t="shared" si="2"/>
        <v xml:space="preserve"> </v>
      </c>
    </row>
    <row r="93" spans="1:8" ht="18.75" x14ac:dyDescent="0.35">
      <c r="A93" s="5" t="s">
        <v>19</v>
      </c>
      <c r="B93" s="2" t="s">
        <v>43</v>
      </c>
      <c r="C93" s="6">
        <v>-0.17543365578062672</v>
      </c>
      <c r="D93" s="9">
        <v>8</v>
      </c>
      <c r="E93" s="6">
        <v>4.6001070881778287E-2</v>
      </c>
      <c r="F93" s="6">
        <v>0.38575364795679118</v>
      </c>
      <c r="G93" s="6">
        <v>0.55182130499753201</v>
      </c>
      <c r="H93" s="5" t="str">
        <f t="shared" si="2"/>
        <v xml:space="preserve"> </v>
      </c>
    </row>
    <row r="94" spans="1:8" ht="18.75" x14ac:dyDescent="0.35">
      <c r="A94" s="5" t="s">
        <v>21</v>
      </c>
      <c r="B94" s="5" t="s">
        <v>42</v>
      </c>
      <c r="C94" s="6">
        <v>-0.1390585550222431</v>
      </c>
      <c r="D94" s="9">
        <v>8</v>
      </c>
      <c r="E94" s="6">
        <v>7.7186989379146422E-3</v>
      </c>
      <c r="F94" s="6">
        <v>6.2229925563671955E-2</v>
      </c>
      <c r="G94" s="6">
        <v>0.80929128647054527</v>
      </c>
      <c r="H94" s="5" t="str">
        <f t="shared" si="2"/>
        <v xml:space="preserve"> </v>
      </c>
    </row>
    <row r="95" spans="1:8" ht="18.75" x14ac:dyDescent="0.35">
      <c r="A95" s="5" t="s">
        <v>21</v>
      </c>
      <c r="B95" s="2" t="s">
        <v>40</v>
      </c>
      <c r="C95" s="6">
        <v>1.228818146183565E-2</v>
      </c>
      <c r="D95" s="9">
        <v>8</v>
      </c>
      <c r="E95" s="6">
        <v>6.2443661914116707E-4</v>
      </c>
      <c r="F95" s="6">
        <v>4.9986142709250638E-3</v>
      </c>
      <c r="G95" s="6">
        <v>0.94537127416600697</v>
      </c>
      <c r="H95" s="5" t="str">
        <f t="shared" si="2"/>
        <v xml:space="preserve"> </v>
      </c>
    </row>
    <row r="96" spans="1:8" ht="18.75" x14ac:dyDescent="0.35">
      <c r="A96" s="5" t="s">
        <v>21</v>
      </c>
      <c r="B96" s="2" t="s">
        <v>41</v>
      </c>
      <c r="C96" s="6">
        <v>-1.1399587530908184</v>
      </c>
      <c r="D96" s="9">
        <v>8</v>
      </c>
      <c r="E96" s="6">
        <v>1.9395833256658074E-2</v>
      </c>
      <c r="F96" s="6">
        <v>0.1582357808743404</v>
      </c>
      <c r="G96" s="6">
        <v>0.70118973590622091</v>
      </c>
      <c r="H96" s="5" t="str">
        <f t="shared" si="2"/>
        <v xml:space="preserve"> </v>
      </c>
    </row>
    <row r="97" spans="1:8" ht="18.75" x14ac:dyDescent="0.35">
      <c r="A97" s="5" t="s">
        <v>21</v>
      </c>
      <c r="B97" s="2" t="s">
        <v>43</v>
      </c>
      <c r="C97" s="6">
        <v>-5.7511939797328708E-2</v>
      </c>
      <c r="D97" s="9">
        <v>8</v>
      </c>
      <c r="E97" s="6">
        <v>1.2896978731904936E-2</v>
      </c>
      <c r="F97" s="6">
        <v>0.10452387200952265</v>
      </c>
      <c r="G97" s="6">
        <v>0.75475604787335115</v>
      </c>
      <c r="H97" s="5" t="str">
        <f t="shared" si="2"/>
        <v xml:space="preserve"> </v>
      </c>
    </row>
    <row r="98" spans="1:8" ht="18.75" x14ac:dyDescent="0.35">
      <c r="A98" s="1" t="s">
        <v>91</v>
      </c>
      <c r="B98" s="5" t="s">
        <v>42</v>
      </c>
      <c r="C98" s="6">
        <v>-0.14754537900466419</v>
      </c>
      <c r="D98" s="9">
        <v>8</v>
      </c>
      <c r="E98" s="6">
        <v>9.7449701843786374E-2</v>
      </c>
      <c r="F98" s="6">
        <v>0.86377193198307278</v>
      </c>
      <c r="G98" s="6">
        <v>0.3798744460700072</v>
      </c>
      <c r="H98" s="5" t="str">
        <f t="shared" ref="H98:H105" si="3">IF(G98&lt;0.05,"*"," ")</f>
        <v xml:space="preserve"> </v>
      </c>
    </row>
    <row r="99" spans="1:8" ht="18.75" x14ac:dyDescent="0.35">
      <c r="A99" s="1" t="s">
        <v>91</v>
      </c>
      <c r="B99" s="2" t="s">
        <v>40</v>
      </c>
      <c r="C99" s="6">
        <v>-6.5548249133840886E-2</v>
      </c>
      <c r="D99" s="9">
        <v>8</v>
      </c>
      <c r="E99" s="6">
        <v>0.19925807742124652</v>
      </c>
      <c r="F99" s="6">
        <v>1.990734560563981</v>
      </c>
      <c r="G99" s="6">
        <v>0.19594672009577171</v>
      </c>
      <c r="H99" s="5" t="str">
        <f t="shared" si="3"/>
        <v xml:space="preserve"> </v>
      </c>
    </row>
    <row r="100" spans="1:8" ht="18.75" x14ac:dyDescent="0.35">
      <c r="A100" s="1" t="s">
        <v>91</v>
      </c>
      <c r="B100" s="2" t="s">
        <v>41</v>
      </c>
      <c r="C100" s="6">
        <v>-0.17607665291882635</v>
      </c>
      <c r="D100" s="9">
        <v>8</v>
      </c>
      <c r="E100" s="6">
        <v>5.1893663017776532E-3</v>
      </c>
      <c r="F100" s="6">
        <v>4.1731490404247985E-2</v>
      </c>
      <c r="G100" s="6">
        <v>0.84323370685042187</v>
      </c>
      <c r="H100" s="5" t="str">
        <f t="shared" si="3"/>
        <v xml:space="preserve"> </v>
      </c>
    </row>
    <row r="101" spans="1:8" ht="18.75" x14ac:dyDescent="0.35">
      <c r="A101" s="1" t="s">
        <v>91</v>
      </c>
      <c r="B101" s="2" t="s">
        <v>43</v>
      </c>
      <c r="C101" s="6">
        <v>-1.2301901989873729E-2</v>
      </c>
      <c r="D101" s="9">
        <v>8</v>
      </c>
      <c r="E101" s="6">
        <v>6.6175478398890816E-3</v>
      </c>
      <c r="F101" s="6">
        <v>5.3293052040524529E-2</v>
      </c>
      <c r="G101" s="6">
        <v>0.82322348843790383</v>
      </c>
      <c r="H101" s="5" t="str">
        <f t="shared" si="3"/>
        <v xml:space="preserve"> </v>
      </c>
    </row>
    <row r="102" spans="1:8" ht="18.75" x14ac:dyDescent="0.35">
      <c r="A102" s="5" t="s">
        <v>18</v>
      </c>
      <c r="B102" s="5" t="s">
        <v>42</v>
      </c>
      <c r="C102" s="6">
        <v>5.2115823290264644E-2</v>
      </c>
      <c r="D102" s="9">
        <v>8</v>
      </c>
      <c r="E102" s="6">
        <v>0.13330244387045434</v>
      </c>
      <c r="F102" s="6">
        <v>1.2304402422985907</v>
      </c>
      <c r="G102" s="6">
        <v>0.29955013403030939</v>
      </c>
      <c r="H102" s="5" t="str">
        <f t="shared" si="3"/>
        <v xml:space="preserve"> </v>
      </c>
    </row>
    <row r="103" spans="1:8" ht="18.75" x14ac:dyDescent="0.35">
      <c r="A103" s="5" t="s">
        <v>18</v>
      </c>
      <c r="B103" s="2" t="s">
        <v>40</v>
      </c>
      <c r="C103" s="6">
        <v>2.0207224495281978E-2</v>
      </c>
      <c r="D103" s="9">
        <v>8</v>
      </c>
      <c r="E103" s="6">
        <v>0.20762358837750561</v>
      </c>
      <c r="F103" s="6">
        <v>2.0962117027423282</v>
      </c>
      <c r="G103" s="6">
        <v>0.18569246853505469</v>
      </c>
      <c r="H103" s="5" t="str">
        <f t="shared" si="3"/>
        <v xml:space="preserve"> </v>
      </c>
    </row>
    <row r="104" spans="1:8" ht="18.75" x14ac:dyDescent="0.35">
      <c r="A104" s="5" t="s">
        <v>18</v>
      </c>
      <c r="B104" s="2" t="s">
        <v>41</v>
      </c>
      <c r="C104" s="6">
        <v>-0.21515076945735984</v>
      </c>
      <c r="D104" s="9">
        <v>8</v>
      </c>
      <c r="E104" s="6">
        <v>8.4950551427435572E-2</v>
      </c>
      <c r="F104" s="6">
        <v>0.74269692471771509</v>
      </c>
      <c r="G104" s="6">
        <v>0.41388267083185237</v>
      </c>
      <c r="H104" s="5" t="str">
        <f t="shared" si="3"/>
        <v xml:space="preserve"> </v>
      </c>
    </row>
    <row r="105" spans="1:8" ht="18.75" x14ac:dyDescent="0.35">
      <c r="A105" s="5" t="s">
        <v>18</v>
      </c>
      <c r="B105" s="2" t="s">
        <v>43</v>
      </c>
      <c r="C105" s="6">
        <v>-1.0764841552314735E-2</v>
      </c>
      <c r="D105" s="9">
        <v>8</v>
      </c>
      <c r="E105" s="6">
        <v>5.555683079922645E-2</v>
      </c>
      <c r="F105" s="6">
        <v>0.47059967278912856</v>
      </c>
      <c r="G105" s="6">
        <v>0.51209850960982162</v>
      </c>
      <c r="H105" s="5" t="str">
        <f t="shared" si="3"/>
        <v xml:space="preserve"> </v>
      </c>
    </row>
    <row r="106" spans="1:8" ht="20.25" x14ac:dyDescent="0.35">
      <c r="A106" s="2" t="s">
        <v>30</v>
      </c>
      <c r="B106" s="2" t="s">
        <v>237</v>
      </c>
      <c r="C106" s="7">
        <v>0.14118</v>
      </c>
      <c r="D106" s="8">
        <v>7</v>
      </c>
      <c r="E106" s="7">
        <v>0.31940000000000002</v>
      </c>
      <c r="F106" s="7">
        <v>1.643</v>
      </c>
      <c r="G106" s="7">
        <v>0.2601</v>
      </c>
      <c r="H106" s="2" t="str">
        <f>IF(G106&lt;0.05,"*"," ")</f>
        <v xml:space="preserve"> </v>
      </c>
    </row>
    <row r="107" spans="1:8" x14ac:dyDescent="0.25">
      <c r="A107" s="2" t="s">
        <v>30</v>
      </c>
      <c r="B107" s="2" t="s">
        <v>34</v>
      </c>
      <c r="C107" s="7">
        <v>-4.0553230000000003E-2</v>
      </c>
      <c r="D107" s="8">
        <v>8</v>
      </c>
      <c r="E107" s="7">
        <v>0.61569989999999997</v>
      </c>
      <c r="F107" s="7">
        <v>12.817066000000001</v>
      </c>
      <c r="G107" s="7">
        <v>7.1872990000000003E-3</v>
      </c>
      <c r="H107" s="5" t="str">
        <f>IF(G107&lt;0.05,"*"," ")</f>
        <v>*</v>
      </c>
    </row>
    <row r="108" spans="1:8" x14ac:dyDescent="0.25">
      <c r="A108" s="2" t="s">
        <v>30</v>
      </c>
      <c r="B108" s="2" t="s">
        <v>10</v>
      </c>
      <c r="C108" s="7">
        <v>-1.6262829999999999</v>
      </c>
      <c r="D108" s="8">
        <v>8</v>
      </c>
      <c r="E108" s="7">
        <v>0.86773670000000003</v>
      </c>
      <c r="F108" s="7">
        <v>52.485432000000003</v>
      </c>
      <c r="G108" s="7">
        <v>8.8510190000000004E-5</v>
      </c>
      <c r="H108" s="5" t="str">
        <f>IF(G108&lt;0.05,"*"," ")</f>
        <v>*</v>
      </c>
    </row>
    <row r="109" spans="1:8" x14ac:dyDescent="0.25">
      <c r="A109" s="2" t="s">
        <v>30</v>
      </c>
      <c r="B109" s="2" t="s">
        <v>33</v>
      </c>
      <c r="C109" s="7">
        <v>1.6322669000000001</v>
      </c>
      <c r="D109" s="8">
        <v>8</v>
      </c>
      <c r="E109" s="7">
        <v>0.93867149999999999</v>
      </c>
      <c r="F109" s="7">
        <v>122.44506</v>
      </c>
      <c r="G109" s="7">
        <v>3.9668839999999996E-6</v>
      </c>
      <c r="H109" s="5" t="str">
        <f>IF(G109&lt;0.05,"*"," ")</f>
        <v>*</v>
      </c>
    </row>
    <row r="110" spans="1:8" x14ac:dyDescent="0.25">
      <c r="A110" s="2" t="s">
        <v>10</v>
      </c>
      <c r="B110" s="2" t="s">
        <v>77</v>
      </c>
      <c r="C110" s="7">
        <v>-0.4666554</v>
      </c>
      <c r="D110" s="8">
        <v>8</v>
      </c>
      <c r="E110" s="7">
        <v>0.52673199999999998</v>
      </c>
      <c r="F110" s="7">
        <v>8.9037430000000004</v>
      </c>
      <c r="G110" s="7">
        <v>1.7495612000000001E-2</v>
      </c>
      <c r="H110" s="5" t="str">
        <f>IF(G110&lt;0.05,"*"," ")</f>
        <v>*</v>
      </c>
    </row>
    <row r="111" spans="1:8" x14ac:dyDescent="0.25">
      <c r="A111" s="2" t="s">
        <v>10</v>
      </c>
      <c r="B111" s="2" t="s">
        <v>34</v>
      </c>
      <c r="C111" s="7">
        <v>2.4304059999999999E-2</v>
      </c>
      <c r="D111" s="8">
        <v>8</v>
      </c>
      <c r="E111" s="7">
        <v>0.67403100000000005</v>
      </c>
      <c r="F111" s="7">
        <v>16.542207000000001</v>
      </c>
      <c r="G111" s="7">
        <v>3.5972949999999999E-3</v>
      </c>
      <c r="H111" s="5" t="str">
        <f>IF(G111&lt;0.05,"*"," ")</f>
        <v>*</v>
      </c>
    </row>
    <row r="112" spans="1:8" x14ac:dyDescent="0.25">
      <c r="A112" s="2" t="s">
        <v>10</v>
      </c>
      <c r="B112" s="2" t="s">
        <v>33</v>
      </c>
      <c r="C112" s="7">
        <v>-0.83675549999999999</v>
      </c>
      <c r="D112" s="8">
        <v>8</v>
      </c>
      <c r="E112" s="7">
        <v>0.75185239999999998</v>
      </c>
      <c r="F112" s="7">
        <v>24.238869999999999</v>
      </c>
      <c r="G112" s="7">
        <v>1.159183E-3</v>
      </c>
      <c r="H112" s="5" t="str">
        <f>IF(G112&lt;0.05,"*"," ")</f>
        <v>*</v>
      </c>
    </row>
    <row r="113" spans="1:8" ht="18.75" x14ac:dyDescent="0.35">
      <c r="A113" s="2" t="s">
        <v>10</v>
      </c>
      <c r="B113" s="1" t="s">
        <v>91</v>
      </c>
      <c r="C113" s="7">
        <v>5.6840729999999999E-2</v>
      </c>
      <c r="D113" s="8">
        <v>8</v>
      </c>
      <c r="E113" s="7">
        <v>0.42855110000000002</v>
      </c>
      <c r="F113" s="7">
        <v>5.9995019999999997</v>
      </c>
      <c r="G113" s="7">
        <v>3.9974860000000001E-2</v>
      </c>
      <c r="H113" s="5" t="str">
        <f>IF(G113&lt;0.05,"*"," ")</f>
        <v>*</v>
      </c>
    </row>
    <row r="114" spans="1:8" x14ac:dyDescent="0.25">
      <c r="A114" s="2" t="s">
        <v>11</v>
      </c>
      <c r="B114" s="2" t="s">
        <v>15</v>
      </c>
      <c r="C114" s="7">
        <v>-3.2214900000000002</v>
      </c>
      <c r="D114" s="8">
        <v>8</v>
      </c>
      <c r="E114" s="7">
        <v>0.50944250000000002</v>
      </c>
      <c r="F114" s="7">
        <v>8.3079750000000008</v>
      </c>
      <c r="G114" s="7">
        <v>2.0437500000000001E-2</v>
      </c>
      <c r="H114" s="5" t="str">
        <f>IF(G114&lt;0.05,"*"," ")</f>
        <v>*</v>
      </c>
    </row>
    <row r="115" spans="1:8" ht="20.25" x14ac:dyDescent="0.35">
      <c r="A115" s="2" t="s">
        <v>23</v>
      </c>
      <c r="B115" s="5" t="s">
        <v>13</v>
      </c>
      <c r="C115" s="7">
        <v>-13.522550499999999</v>
      </c>
      <c r="D115" s="8">
        <v>8</v>
      </c>
      <c r="E115" s="7">
        <v>0.49435170000000001</v>
      </c>
      <c r="F115" s="7">
        <v>7.8212719999999996</v>
      </c>
      <c r="G115" s="7">
        <v>2.3317830000000001E-2</v>
      </c>
      <c r="H115" s="5" t="str">
        <f>IF(G115&lt;0.05,"*"," ")</f>
        <v>*</v>
      </c>
    </row>
    <row r="116" spans="1:8" x14ac:dyDescent="0.25">
      <c r="A116" s="2" t="s">
        <v>38</v>
      </c>
      <c r="B116" s="2" t="s">
        <v>19</v>
      </c>
      <c r="C116" s="7">
        <v>0.12647473000000001</v>
      </c>
      <c r="D116" s="8">
        <v>8</v>
      </c>
      <c r="E116" s="7">
        <v>0.61137850000000005</v>
      </c>
      <c r="F116" s="7">
        <v>12.58558</v>
      </c>
      <c r="G116" s="7">
        <v>7.5356069999999997E-3</v>
      </c>
      <c r="H116" s="5" t="str">
        <f>IF(G116&lt;0.05,"*"," ")</f>
        <v>*</v>
      </c>
    </row>
    <row r="117" spans="1:8" x14ac:dyDescent="0.25">
      <c r="A117" s="2" t="s">
        <v>38</v>
      </c>
      <c r="B117" s="2" t="s">
        <v>56</v>
      </c>
      <c r="C117" s="7">
        <v>2.0252490000000001</v>
      </c>
      <c r="D117" s="8">
        <v>8</v>
      </c>
      <c r="E117" s="7">
        <v>0.4887415</v>
      </c>
      <c r="F117" s="7">
        <v>7.6476610000000003</v>
      </c>
      <c r="G117" s="7">
        <v>2.446833E-2</v>
      </c>
      <c r="H117" s="5" t="str">
        <f>IF(G117&lt;0.05,"*"," ")</f>
        <v>*</v>
      </c>
    </row>
    <row r="118" spans="1:8" x14ac:dyDescent="0.25">
      <c r="A118" s="2" t="s">
        <v>37</v>
      </c>
      <c r="B118" s="2" t="s">
        <v>21</v>
      </c>
      <c r="C118" s="7">
        <v>2.93761618</v>
      </c>
      <c r="D118" s="8">
        <v>8</v>
      </c>
      <c r="E118" s="7">
        <v>0.40436460000000002</v>
      </c>
      <c r="F118" s="7">
        <v>5.4310349999999996</v>
      </c>
      <c r="G118" s="7">
        <v>4.8127252000000002E-2</v>
      </c>
      <c r="H118" s="5" t="str">
        <f>IF(G118&lt;0.05,"*"," ")</f>
        <v>*</v>
      </c>
    </row>
    <row r="119" spans="1:8" ht="20.25" x14ac:dyDescent="0.35">
      <c r="A119" s="2" t="s">
        <v>36</v>
      </c>
      <c r="B119" s="2" t="s">
        <v>12</v>
      </c>
      <c r="C119" s="7">
        <v>1.2833289999999999E-3</v>
      </c>
      <c r="D119" s="8">
        <v>8</v>
      </c>
      <c r="E119" s="7">
        <v>0.41424640000000001</v>
      </c>
      <c r="F119" s="7">
        <v>5.6576199999999996</v>
      </c>
      <c r="G119" s="7">
        <v>4.464485E-2</v>
      </c>
      <c r="H119" s="5" t="str">
        <f>IF(G119&lt;0.05,"*"," ")</f>
        <v>*</v>
      </c>
    </row>
    <row r="120" spans="1:8" x14ac:dyDescent="0.25">
      <c r="A120" s="2" t="s">
        <v>1</v>
      </c>
      <c r="B120" s="2" t="s">
        <v>34</v>
      </c>
      <c r="C120" s="7">
        <v>1.8232752999999999</v>
      </c>
      <c r="D120" s="8">
        <v>8</v>
      </c>
      <c r="E120" s="7">
        <v>0.50991649999999999</v>
      </c>
      <c r="F120" s="7">
        <v>8.3237489999999994</v>
      </c>
      <c r="G120" s="7">
        <v>2.0351887999999999E-2</v>
      </c>
      <c r="H120" s="5" t="str">
        <f>IF(G120&lt;0.05,"*"," ")</f>
        <v>*</v>
      </c>
    </row>
    <row r="121" spans="1:8" ht="18.75" x14ac:dyDescent="0.35">
      <c r="A121" s="2" t="s">
        <v>56</v>
      </c>
      <c r="B121" s="2" t="s">
        <v>235</v>
      </c>
      <c r="C121" s="7">
        <v>7.9239690000000002E-2</v>
      </c>
      <c r="D121" s="8">
        <v>8</v>
      </c>
      <c r="E121" s="7">
        <v>0.6591631</v>
      </c>
      <c r="F121" s="7">
        <v>15.471640000000001</v>
      </c>
      <c r="G121" s="7">
        <v>4.3359109999999996E-3</v>
      </c>
      <c r="H121" s="5" t="str">
        <f>IF(G121&lt;0.05,"*"," ")</f>
        <v>*</v>
      </c>
    </row>
    <row r="122" spans="1:8" x14ac:dyDescent="0.25">
      <c r="A122" s="2" t="s">
        <v>56</v>
      </c>
      <c r="B122" s="2" t="s">
        <v>19</v>
      </c>
      <c r="C122" s="7">
        <v>5.3757840000000001E-2</v>
      </c>
      <c r="D122" s="8">
        <v>8</v>
      </c>
      <c r="E122" s="7">
        <v>0.92696579999999995</v>
      </c>
      <c r="F122" s="7">
        <v>101.53767000000001</v>
      </c>
      <c r="G122" s="7">
        <v>8.0179440000000003E-6</v>
      </c>
      <c r="H122" s="5" t="str">
        <f>IF(G122&lt;0.05,"*"," ")</f>
        <v>*</v>
      </c>
    </row>
    <row r="123" spans="1:8" x14ac:dyDescent="0.25">
      <c r="A123" s="2" t="s">
        <v>34</v>
      </c>
      <c r="B123" s="2" t="s">
        <v>92</v>
      </c>
      <c r="C123" s="7">
        <v>-24.576827099999999</v>
      </c>
      <c r="D123" s="8">
        <v>8</v>
      </c>
      <c r="E123" s="7">
        <v>0.56841399999999997</v>
      </c>
      <c r="F123" s="7">
        <v>10.53628</v>
      </c>
      <c r="G123" s="7">
        <v>1.1771999999999999E-2</v>
      </c>
      <c r="H123" s="5" t="str">
        <f>IF(G123&lt;0.05,"*"," ")</f>
        <v>*</v>
      </c>
    </row>
    <row r="124" spans="1:8" ht="18.75" x14ac:dyDescent="0.35">
      <c r="A124" s="2" t="s">
        <v>235</v>
      </c>
      <c r="B124" s="2" t="s">
        <v>19</v>
      </c>
      <c r="C124" s="7">
        <v>0.47455130000000001</v>
      </c>
      <c r="D124" s="8">
        <v>8</v>
      </c>
      <c r="E124" s="7">
        <v>0.68808009999999997</v>
      </c>
      <c r="F124" s="7">
        <v>17.64761</v>
      </c>
      <c r="G124" s="7">
        <v>2.992808E-3</v>
      </c>
      <c r="H124" s="5" t="str">
        <f>IF(G124&lt;0.05,"*"," ")</f>
        <v>*</v>
      </c>
    </row>
    <row r="125" spans="1:8" x14ac:dyDescent="0.25">
      <c r="A125" s="2" t="s">
        <v>21</v>
      </c>
      <c r="B125" s="2" t="s">
        <v>77</v>
      </c>
      <c r="C125" s="7">
        <v>21.488128</v>
      </c>
      <c r="D125" s="8">
        <v>8</v>
      </c>
      <c r="E125" s="7">
        <v>0.75081050000000005</v>
      </c>
      <c r="F125" s="7">
        <v>24.104077</v>
      </c>
      <c r="G125" s="7">
        <v>1.179399E-3</v>
      </c>
      <c r="H125" s="5" t="str">
        <f>IF(G125&lt;0.05,"*"," ")</f>
        <v>*</v>
      </c>
    </row>
    <row r="126" spans="1:8" x14ac:dyDescent="0.25">
      <c r="A126" s="2" t="s">
        <v>21</v>
      </c>
      <c r="B126" s="2" t="s">
        <v>32</v>
      </c>
      <c r="C126" s="7">
        <v>-20.322600000000001</v>
      </c>
      <c r="D126" s="8">
        <v>8</v>
      </c>
      <c r="E126" s="7">
        <v>0.60172859999999995</v>
      </c>
      <c r="F126" s="7">
        <v>12.08681</v>
      </c>
      <c r="G126" s="7">
        <v>8.3611710000000006E-3</v>
      </c>
      <c r="H126" s="5" t="str">
        <f>IF(G126&lt;0.05,"*"," ")</f>
        <v>*</v>
      </c>
    </row>
    <row r="127" spans="1:8" x14ac:dyDescent="0.25">
      <c r="D127" s="2"/>
    </row>
    <row r="128" spans="1:8"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sheetData>
  <sortState xmlns:xlrd2="http://schemas.microsoft.com/office/spreadsheetml/2017/richdata2" ref="A2:H125">
    <sortCondition ref="A2:A125"/>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94C6-F304-440C-B3DA-350CD1818FEF}">
  <dimension ref="A1:G53"/>
  <sheetViews>
    <sheetView zoomScale="70" zoomScaleNormal="70" workbookViewId="0">
      <selection activeCell="A50" sqref="A50:A51"/>
    </sheetView>
  </sheetViews>
  <sheetFormatPr defaultRowHeight="15.75" x14ac:dyDescent="0.25"/>
  <cols>
    <col min="1" max="1" width="39.85546875" style="2" bestFit="1" customWidth="1"/>
    <col min="2" max="2" width="11.5703125" style="2" bestFit="1" customWidth="1"/>
    <col min="3" max="7" width="9.140625" style="2"/>
  </cols>
  <sheetData>
    <row r="1" spans="1:7" ht="18.75" x14ac:dyDescent="0.25">
      <c r="A1" s="3" t="s">
        <v>5</v>
      </c>
      <c r="B1" s="3" t="s">
        <v>39</v>
      </c>
      <c r="C1" s="3" t="s">
        <v>3</v>
      </c>
      <c r="D1" s="3" t="s">
        <v>4</v>
      </c>
      <c r="E1" s="3" t="s">
        <v>8</v>
      </c>
      <c r="F1" s="3" t="s">
        <v>29</v>
      </c>
      <c r="G1" s="3" t="s">
        <v>28</v>
      </c>
    </row>
    <row r="2" spans="1:7" ht="18.75" x14ac:dyDescent="0.35">
      <c r="A2" s="5" t="s">
        <v>30</v>
      </c>
      <c r="B2" s="5" t="s">
        <v>44</v>
      </c>
      <c r="C2" s="6">
        <v>0.50020068961974962</v>
      </c>
      <c r="D2" s="6">
        <v>0.86590950456957494</v>
      </c>
      <c r="E2" s="6">
        <v>0.30874946394568215</v>
      </c>
      <c r="F2" s="6">
        <v>0.27300000000000002</v>
      </c>
      <c r="G2" s="5" t="str">
        <f t="shared" ref="G2:G33" si="0">IF(F2&lt;0.1,"*"," ")</f>
        <v xml:space="preserve"> </v>
      </c>
    </row>
    <row r="3" spans="1:7" ht="18.75" x14ac:dyDescent="0.35">
      <c r="A3" s="5" t="s">
        <v>30</v>
      </c>
      <c r="B3" s="5" t="s">
        <v>45</v>
      </c>
      <c r="C3" s="6">
        <v>0.50020068961974962</v>
      </c>
      <c r="D3" s="6">
        <v>0.86590950456957494</v>
      </c>
      <c r="E3" s="6">
        <v>0.30874946394568215</v>
      </c>
      <c r="F3" s="6">
        <v>0.27500000000000002</v>
      </c>
      <c r="G3" s="5" t="str">
        <f t="shared" si="0"/>
        <v xml:space="preserve"> </v>
      </c>
    </row>
    <row r="4" spans="1:7" ht="18.75" x14ac:dyDescent="0.35">
      <c r="A4" s="5" t="s">
        <v>17</v>
      </c>
      <c r="B4" s="5" t="s">
        <v>44</v>
      </c>
      <c r="C4" s="6">
        <v>0.83258182496703992</v>
      </c>
      <c r="D4" s="6">
        <v>0.55390207143009773</v>
      </c>
      <c r="E4" s="6">
        <v>0.45184986032202823</v>
      </c>
      <c r="F4" s="6">
        <v>0.1</v>
      </c>
      <c r="G4" s="5" t="str">
        <f t="shared" si="0"/>
        <v xml:space="preserve"> </v>
      </c>
    </row>
    <row r="5" spans="1:7" ht="18.75" x14ac:dyDescent="0.35">
      <c r="A5" s="5" t="s">
        <v>17</v>
      </c>
      <c r="B5" s="5" t="s">
        <v>45</v>
      </c>
      <c r="C5" s="6">
        <v>0.83258182496703992</v>
      </c>
      <c r="D5" s="6">
        <v>0.55390207143009773</v>
      </c>
      <c r="E5" s="6">
        <v>0.45184986032202823</v>
      </c>
      <c r="F5" s="6">
        <v>0.10299999999999999</v>
      </c>
      <c r="G5" s="5" t="str">
        <f t="shared" si="0"/>
        <v xml:space="preserve"> </v>
      </c>
    </row>
    <row r="6" spans="1:7" ht="18.75" x14ac:dyDescent="0.35">
      <c r="A6" s="5" t="s">
        <v>37</v>
      </c>
      <c r="B6" s="5" t="s">
        <v>44</v>
      </c>
      <c r="C6" s="6">
        <v>-0.49814430102914731</v>
      </c>
      <c r="D6" s="6">
        <v>0.86709414445732613</v>
      </c>
      <c r="E6" s="6">
        <v>0.1753252454519513</v>
      </c>
      <c r="F6" s="6">
        <v>0.50600000000000001</v>
      </c>
      <c r="G6" s="5" t="str">
        <f t="shared" si="0"/>
        <v xml:space="preserve"> </v>
      </c>
    </row>
    <row r="7" spans="1:7" ht="18.75" x14ac:dyDescent="0.35">
      <c r="A7" s="5" t="s">
        <v>37</v>
      </c>
      <c r="B7" s="5" t="s">
        <v>45</v>
      </c>
      <c r="C7" s="6">
        <v>-0.49814430102914731</v>
      </c>
      <c r="D7" s="6">
        <v>0.86709414445732613</v>
      </c>
      <c r="E7" s="6">
        <v>0.1753252454519513</v>
      </c>
      <c r="F7" s="6">
        <v>0.54400000000000004</v>
      </c>
      <c r="G7" s="5" t="str">
        <f t="shared" si="0"/>
        <v xml:space="preserve"> </v>
      </c>
    </row>
    <row r="8" spans="1:7" ht="18.75" x14ac:dyDescent="0.35">
      <c r="A8" s="5" t="s">
        <v>22</v>
      </c>
      <c r="B8" s="5" t="s">
        <v>44</v>
      </c>
      <c r="C8" s="6">
        <v>0.17203468835937297</v>
      </c>
      <c r="D8" s="6">
        <v>0.98509089225365054</v>
      </c>
      <c r="E8" s="6">
        <v>0.29810461371125219</v>
      </c>
      <c r="F8" s="6">
        <v>0.27100000000000002</v>
      </c>
      <c r="G8" s="5" t="str">
        <f t="shared" si="0"/>
        <v xml:space="preserve"> </v>
      </c>
    </row>
    <row r="9" spans="1:7" ht="18.75" x14ac:dyDescent="0.35">
      <c r="A9" s="5" t="s">
        <v>22</v>
      </c>
      <c r="B9" s="5" t="s">
        <v>45</v>
      </c>
      <c r="C9" s="6">
        <v>0.17203468835937297</v>
      </c>
      <c r="D9" s="6">
        <v>0.98509089225365054</v>
      </c>
      <c r="E9" s="6">
        <v>0.29810461371125219</v>
      </c>
      <c r="F9" s="6">
        <v>0.25900000000000001</v>
      </c>
      <c r="G9" s="5" t="str">
        <f t="shared" si="0"/>
        <v xml:space="preserve"> </v>
      </c>
    </row>
    <row r="10" spans="1:7" ht="18.75" x14ac:dyDescent="0.35">
      <c r="A10" s="5" t="s">
        <v>20</v>
      </c>
      <c r="B10" s="5" t="s">
        <v>44</v>
      </c>
      <c r="C10" s="6">
        <v>0.42937516814439308</v>
      </c>
      <c r="D10" s="6">
        <v>-0.90312621763570466</v>
      </c>
      <c r="E10" s="6">
        <v>0.21768706344197816</v>
      </c>
      <c r="F10" s="6">
        <v>0.44900000000000001</v>
      </c>
      <c r="G10" s="5" t="str">
        <f t="shared" si="0"/>
        <v xml:space="preserve"> </v>
      </c>
    </row>
    <row r="11" spans="1:7" ht="18.75" x14ac:dyDescent="0.35">
      <c r="A11" s="5" t="s">
        <v>20</v>
      </c>
      <c r="B11" s="5" t="s">
        <v>45</v>
      </c>
      <c r="C11" s="6">
        <v>0.42937516814439308</v>
      </c>
      <c r="D11" s="6">
        <v>-0.90312621763570466</v>
      </c>
      <c r="E11" s="6">
        <v>0.21768706344197816</v>
      </c>
      <c r="F11" s="6">
        <v>0.47399999999999998</v>
      </c>
      <c r="G11" s="5" t="str">
        <f t="shared" si="0"/>
        <v xml:space="preserve"> </v>
      </c>
    </row>
    <row r="12" spans="1:7" ht="18.75" x14ac:dyDescent="0.35">
      <c r="A12" s="5" t="s">
        <v>32</v>
      </c>
      <c r="B12" s="5" t="s">
        <v>44</v>
      </c>
      <c r="C12" s="6">
        <v>0.98887704302827728</v>
      </c>
      <c r="D12" s="6">
        <v>-0.14873531447390181</v>
      </c>
      <c r="E12" s="6">
        <v>1.3104314810469374E-2</v>
      </c>
      <c r="F12" s="6">
        <v>0.95899999999999996</v>
      </c>
      <c r="G12" s="5" t="str">
        <f t="shared" si="0"/>
        <v xml:space="preserve"> </v>
      </c>
    </row>
    <row r="13" spans="1:7" ht="18.75" x14ac:dyDescent="0.35">
      <c r="A13" s="5" t="s">
        <v>32</v>
      </c>
      <c r="B13" s="5" t="s">
        <v>45</v>
      </c>
      <c r="C13" s="6">
        <v>0.98887704302827728</v>
      </c>
      <c r="D13" s="6">
        <v>-0.14873531447390181</v>
      </c>
      <c r="E13" s="6">
        <v>1.3104314810469374E-2</v>
      </c>
      <c r="F13" s="6">
        <v>0.96199999999999997</v>
      </c>
      <c r="G13" s="5" t="str">
        <f t="shared" si="0"/>
        <v xml:space="preserve"> </v>
      </c>
    </row>
    <row r="14" spans="1:7" ht="18.75" x14ac:dyDescent="0.35">
      <c r="A14" s="5" t="s">
        <v>36</v>
      </c>
      <c r="B14" s="5" t="s">
        <v>44</v>
      </c>
      <c r="C14" s="6">
        <v>-0.99934728568652242</v>
      </c>
      <c r="D14" s="6">
        <v>-3.6124819597889601E-2</v>
      </c>
      <c r="E14" s="6">
        <v>4.4258603223803587E-2</v>
      </c>
      <c r="F14" s="6">
        <v>0.84699999999999998</v>
      </c>
      <c r="G14" s="5" t="str">
        <f t="shared" si="0"/>
        <v xml:space="preserve"> </v>
      </c>
    </row>
    <row r="15" spans="1:7" ht="18.75" x14ac:dyDescent="0.35">
      <c r="A15" s="5" t="s">
        <v>36</v>
      </c>
      <c r="B15" s="5" t="s">
        <v>45</v>
      </c>
      <c r="C15" s="6">
        <v>-0.99934728568652242</v>
      </c>
      <c r="D15" s="6">
        <v>-3.6124819597889601E-2</v>
      </c>
      <c r="E15" s="6">
        <v>4.4258603223803587E-2</v>
      </c>
      <c r="F15" s="6">
        <v>0.84599999999999997</v>
      </c>
      <c r="G15" s="5" t="str">
        <f t="shared" si="0"/>
        <v xml:space="preserve"> </v>
      </c>
    </row>
    <row r="16" spans="1:7" ht="18.75" x14ac:dyDescent="0.35">
      <c r="A16" s="5" t="s">
        <v>34</v>
      </c>
      <c r="B16" s="5" t="s">
        <v>44</v>
      </c>
      <c r="C16" s="6">
        <v>-0.71197781934537085</v>
      </c>
      <c r="D16" s="6">
        <v>-0.7022019543978858</v>
      </c>
      <c r="E16" s="6">
        <v>0.2712210437842037</v>
      </c>
      <c r="F16" s="6">
        <v>0.32600000000000001</v>
      </c>
      <c r="G16" s="5" t="str">
        <f t="shared" si="0"/>
        <v xml:space="preserve"> </v>
      </c>
    </row>
    <row r="17" spans="1:7" ht="18.75" x14ac:dyDescent="0.35">
      <c r="A17" s="5" t="s">
        <v>34</v>
      </c>
      <c r="B17" s="5" t="s">
        <v>45</v>
      </c>
      <c r="C17" s="6">
        <v>-0.81808579553800953</v>
      </c>
      <c r="D17" s="6">
        <v>-0.57509619294422565</v>
      </c>
      <c r="E17" s="6">
        <v>0.4023620894879304</v>
      </c>
      <c r="F17" s="6">
        <v>7.8E-2</v>
      </c>
      <c r="G17" s="5" t="str">
        <f t="shared" si="0"/>
        <v>*</v>
      </c>
    </row>
    <row r="18" spans="1:7" ht="18.75" x14ac:dyDescent="0.35">
      <c r="A18" s="5" t="s">
        <v>2</v>
      </c>
      <c r="B18" s="5" t="s">
        <v>44</v>
      </c>
      <c r="C18" s="6">
        <v>0.81664547709615865</v>
      </c>
      <c r="D18" s="6">
        <v>0.57713964058829592</v>
      </c>
      <c r="E18" s="6">
        <v>0.15940909154260946</v>
      </c>
      <c r="F18" s="6">
        <v>0.61799999999999999</v>
      </c>
      <c r="G18" s="5" t="str">
        <f t="shared" si="0"/>
        <v xml:space="preserve"> </v>
      </c>
    </row>
    <row r="19" spans="1:7" ht="18.75" x14ac:dyDescent="0.35">
      <c r="A19" s="5" t="s">
        <v>2</v>
      </c>
      <c r="B19" s="5" t="s">
        <v>45</v>
      </c>
      <c r="C19" s="6">
        <v>0.81664547709615865</v>
      </c>
      <c r="D19" s="6">
        <v>0.57713964058829592</v>
      </c>
      <c r="E19" s="6">
        <v>0.15940909154260946</v>
      </c>
      <c r="F19" s="6">
        <v>0.57499999999999996</v>
      </c>
      <c r="G19" s="5" t="str">
        <f t="shared" si="0"/>
        <v xml:space="preserve"> </v>
      </c>
    </row>
    <row r="20" spans="1:7" ht="18.75" x14ac:dyDescent="0.35">
      <c r="A20" s="5" t="s">
        <v>14</v>
      </c>
      <c r="B20" s="5" t="s">
        <v>44</v>
      </c>
      <c r="C20" s="6">
        <v>-0.31793163399450641</v>
      </c>
      <c r="D20" s="6">
        <v>0.94811364092369388</v>
      </c>
      <c r="E20" s="6">
        <v>0.11965974026152605</v>
      </c>
      <c r="F20" s="6">
        <v>0.65</v>
      </c>
      <c r="G20" s="5" t="str">
        <f t="shared" si="0"/>
        <v xml:space="preserve"> </v>
      </c>
    </row>
    <row r="21" spans="1:7" ht="18.75" x14ac:dyDescent="0.35">
      <c r="A21" s="5" t="s">
        <v>14</v>
      </c>
      <c r="B21" s="5" t="s">
        <v>45</v>
      </c>
      <c r="C21" s="6">
        <v>-0.31793163399450641</v>
      </c>
      <c r="D21" s="6">
        <v>0.94811364092369388</v>
      </c>
      <c r="E21" s="6">
        <v>0.11965974026152605</v>
      </c>
      <c r="F21" s="6">
        <v>0.64900000000000002</v>
      </c>
      <c r="G21" s="5" t="str">
        <f t="shared" si="0"/>
        <v xml:space="preserve"> </v>
      </c>
    </row>
    <row r="22" spans="1:7" ht="18.75" x14ac:dyDescent="0.35">
      <c r="A22" s="5" t="s">
        <v>31</v>
      </c>
      <c r="B22" s="5" t="s">
        <v>44</v>
      </c>
      <c r="C22" s="6">
        <v>4.1522662172205085E-2</v>
      </c>
      <c r="D22" s="6">
        <v>-0.99913756236372819</v>
      </c>
      <c r="E22" s="6">
        <v>6.7961405653738372E-2</v>
      </c>
      <c r="F22" s="6">
        <v>0.81</v>
      </c>
      <c r="G22" s="5" t="str">
        <f t="shared" si="0"/>
        <v xml:space="preserve"> </v>
      </c>
    </row>
    <row r="23" spans="1:7" ht="18.75" x14ac:dyDescent="0.35">
      <c r="A23" s="5" t="s">
        <v>31</v>
      </c>
      <c r="B23" s="5" t="s">
        <v>45</v>
      </c>
      <c r="C23" s="6">
        <v>4.1522662172205085E-2</v>
      </c>
      <c r="D23" s="6">
        <v>-0.99913756236372819</v>
      </c>
      <c r="E23" s="6">
        <v>6.7961405653738372E-2</v>
      </c>
      <c r="F23" s="6">
        <v>0.79100000000000004</v>
      </c>
      <c r="G23" s="5" t="str">
        <f t="shared" si="0"/>
        <v xml:space="preserve"> </v>
      </c>
    </row>
    <row r="24" spans="1:7" ht="18.75" x14ac:dyDescent="0.35">
      <c r="A24" s="5" t="s">
        <v>23</v>
      </c>
      <c r="B24" s="5" t="s">
        <v>44</v>
      </c>
      <c r="C24" s="6">
        <v>-0.52830148709385016</v>
      </c>
      <c r="D24" s="6">
        <v>-0.84905685247480733</v>
      </c>
      <c r="E24" s="6">
        <v>0.23265313491716363</v>
      </c>
      <c r="F24" s="6">
        <v>0.39700000000000002</v>
      </c>
      <c r="G24" s="5" t="str">
        <f t="shared" si="0"/>
        <v xml:space="preserve"> </v>
      </c>
    </row>
    <row r="25" spans="1:7" ht="18.75" x14ac:dyDescent="0.35">
      <c r="A25" s="5" t="s">
        <v>23</v>
      </c>
      <c r="B25" s="5" t="s">
        <v>45</v>
      </c>
      <c r="C25" s="6">
        <v>-0.52830148709385016</v>
      </c>
      <c r="D25" s="6">
        <v>-0.84905685247480733</v>
      </c>
      <c r="E25" s="6">
        <v>0.23265313491716363</v>
      </c>
      <c r="F25" s="6">
        <v>0.38400000000000001</v>
      </c>
      <c r="G25" s="5" t="str">
        <f t="shared" si="0"/>
        <v xml:space="preserve"> </v>
      </c>
    </row>
    <row r="26" spans="1:7" ht="18.75" x14ac:dyDescent="0.35">
      <c r="A26" s="5" t="s">
        <v>15</v>
      </c>
      <c r="B26" s="5" t="s">
        <v>44</v>
      </c>
      <c r="C26" s="6">
        <v>-0.749407787438088</v>
      </c>
      <c r="D26" s="6">
        <v>0.6621087283272663</v>
      </c>
      <c r="E26" s="6">
        <v>0.50893811269936562</v>
      </c>
      <c r="F26" s="6">
        <v>8.8999999999999996E-2</v>
      </c>
      <c r="G26" s="5" t="str">
        <f t="shared" si="0"/>
        <v>*</v>
      </c>
    </row>
    <row r="27" spans="1:7" ht="18.75" x14ac:dyDescent="0.35">
      <c r="A27" s="5" t="s">
        <v>15</v>
      </c>
      <c r="B27" s="5" t="s">
        <v>45</v>
      </c>
      <c r="C27" s="6">
        <v>-0.749407787438088</v>
      </c>
      <c r="D27" s="6">
        <v>0.6621087283272663</v>
      </c>
      <c r="E27" s="6">
        <v>0.50893811269936562</v>
      </c>
      <c r="F27" s="6">
        <v>9.2999999999999999E-2</v>
      </c>
      <c r="G27" s="5" t="str">
        <f t="shared" si="0"/>
        <v>*</v>
      </c>
    </row>
    <row r="28" spans="1:7" ht="18.75" x14ac:dyDescent="0.35">
      <c r="A28" s="5" t="s">
        <v>26</v>
      </c>
      <c r="B28" s="5" t="s">
        <v>44</v>
      </c>
      <c r="C28" s="6">
        <v>-0.32886520525619545</v>
      </c>
      <c r="D28" s="6">
        <v>0.94437687221352495</v>
      </c>
      <c r="E28" s="6">
        <v>0.11699883594671541</v>
      </c>
      <c r="F28" s="6">
        <v>0.66300000000000003</v>
      </c>
      <c r="G28" s="5" t="str">
        <f t="shared" si="0"/>
        <v xml:space="preserve"> </v>
      </c>
    </row>
    <row r="29" spans="1:7" ht="18.75" x14ac:dyDescent="0.35">
      <c r="A29" s="5" t="s">
        <v>26</v>
      </c>
      <c r="B29" s="5" t="s">
        <v>45</v>
      </c>
      <c r="C29" s="6">
        <v>-0.32886520525619545</v>
      </c>
      <c r="D29" s="6">
        <v>0.94437687221352495</v>
      </c>
      <c r="E29" s="6">
        <v>0.11699883594671541</v>
      </c>
      <c r="F29" s="6">
        <v>0.65200000000000002</v>
      </c>
      <c r="G29" s="5" t="str">
        <f t="shared" si="0"/>
        <v xml:space="preserve"> </v>
      </c>
    </row>
    <row r="30" spans="1:7" ht="18.75" x14ac:dyDescent="0.35">
      <c r="A30" s="5" t="s">
        <v>24</v>
      </c>
      <c r="B30" s="5" t="s">
        <v>44</v>
      </c>
      <c r="C30" s="6">
        <v>-0.55104569379376733</v>
      </c>
      <c r="D30" s="6">
        <v>0.8344750705391657</v>
      </c>
      <c r="E30" s="6">
        <v>0.33416302922430818</v>
      </c>
      <c r="F30" s="6">
        <v>0.22600000000000001</v>
      </c>
      <c r="G30" s="5" t="str">
        <f t="shared" si="0"/>
        <v xml:space="preserve"> </v>
      </c>
    </row>
    <row r="31" spans="1:7" ht="18.75" x14ac:dyDescent="0.35">
      <c r="A31" s="5" t="s">
        <v>24</v>
      </c>
      <c r="B31" s="5" t="s">
        <v>45</v>
      </c>
      <c r="C31" s="6">
        <v>-0.55104569379376733</v>
      </c>
      <c r="D31" s="6">
        <v>0.8344750705391657</v>
      </c>
      <c r="E31" s="6">
        <v>0.33416302922430818</v>
      </c>
      <c r="F31" s="6">
        <v>0.24199999999999999</v>
      </c>
      <c r="G31" s="5" t="str">
        <f t="shared" si="0"/>
        <v xml:space="preserve"> </v>
      </c>
    </row>
    <row r="32" spans="1:7" ht="18.75" x14ac:dyDescent="0.35">
      <c r="A32" s="5" t="s">
        <v>10</v>
      </c>
      <c r="B32" s="5" t="s">
        <v>44</v>
      </c>
      <c r="C32" s="6">
        <v>-0.68230484701353045</v>
      </c>
      <c r="D32" s="6">
        <v>-0.73106777780301813</v>
      </c>
      <c r="E32" s="6">
        <v>0.37952012920154343</v>
      </c>
      <c r="F32" s="6">
        <v>0.185</v>
      </c>
      <c r="G32" s="5" t="str">
        <f t="shared" si="0"/>
        <v xml:space="preserve"> </v>
      </c>
    </row>
    <row r="33" spans="1:7" ht="18.75" x14ac:dyDescent="0.35">
      <c r="A33" s="5" t="s">
        <v>10</v>
      </c>
      <c r="B33" s="5" t="s">
        <v>45</v>
      </c>
      <c r="C33" s="6">
        <v>-0.68230484701353045</v>
      </c>
      <c r="D33" s="6">
        <v>-0.73106777780301813</v>
      </c>
      <c r="E33" s="6">
        <v>0.37952012920154343</v>
      </c>
      <c r="F33" s="6">
        <v>0.182</v>
      </c>
      <c r="G33" s="5" t="str">
        <f t="shared" si="0"/>
        <v xml:space="preserve"> </v>
      </c>
    </row>
    <row r="34" spans="1:7" ht="18.75" x14ac:dyDescent="0.35">
      <c r="A34" s="5" t="s">
        <v>1</v>
      </c>
      <c r="B34" s="5" t="s">
        <v>44</v>
      </c>
      <c r="C34" s="6">
        <v>-0.20887992126468766</v>
      </c>
      <c r="D34" s="6">
        <v>-0.97794129603594193</v>
      </c>
      <c r="E34" s="6">
        <v>0.12279991729814846</v>
      </c>
      <c r="F34" s="6">
        <v>0.66200000000000003</v>
      </c>
      <c r="G34" s="5" t="str">
        <f t="shared" ref="G34:G65" si="1">IF(F34&lt;0.1,"*"," ")</f>
        <v xml:space="preserve"> </v>
      </c>
    </row>
    <row r="35" spans="1:7" ht="18.75" x14ac:dyDescent="0.35">
      <c r="A35" s="5" t="s">
        <v>1</v>
      </c>
      <c r="B35" s="5" t="s">
        <v>45</v>
      </c>
      <c r="C35" s="6">
        <v>-0.20887992126468766</v>
      </c>
      <c r="D35" s="6">
        <v>-0.97794129603594193</v>
      </c>
      <c r="E35" s="6">
        <v>0.12279991729814846</v>
      </c>
      <c r="F35" s="6">
        <v>0.64400000000000002</v>
      </c>
      <c r="G35" s="5" t="str">
        <f t="shared" si="1"/>
        <v xml:space="preserve"> </v>
      </c>
    </row>
    <row r="36" spans="1:7" ht="18.75" x14ac:dyDescent="0.35">
      <c r="A36" s="5" t="s">
        <v>25</v>
      </c>
      <c r="B36" s="5" t="s">
        <v>44</v>
      </c>
      <c r="C36" s="6">
        <v>-0.41324349444208514</v>
      </c>
      <c r="D36" s="6">
        <v>0.91062056549437453</v>
      </c>
      <c r="E36" s="6">
        <v>4.0248039752766342E-3</v>
      </c>
      <c r="F36" s="6">
        <v>0.98199999999999998</v>
      </c>
      <c r="G36" s="5" t="str">
        <f t="shared" si="1"/>
        <v xml:space="preserve"> </v>
      </c>
    </row>
    <row r="37" spans="1:7" ht="18.75" x14ac:dyDescent="0.35">
      <c r="A37" s="5" t="s">
        <v>25</v>
      </c>
      <c r="B37" s="5" t="s">
        <v>45</v>
      </c>
      <c r="C37" s="6">
        <v>-0.41324349444208514</v>
      </c>
      <c r="D37" s="6">
        <v>0.91062056549437453</v>
      </c>
      <c r="E37" s="6">
        <v>4.0248039752766342E-3</v>
      </c>
      <c r="F37" s="6">
        <v>0.97399999999999998</v>
      </c>
      <c r="G37" s="5" t="str">
        <f t="shared" si="1"/>
        <v xml:space="preserve"> </v>
      </c>
    </row>
    <row r="38" spans="1:7" ht="18.75" x14ac:dyDescent="0.35">
      <c r="A38" s="5" t="s">
        <v>11</v>
      </c>
      <c r="B38" s="5" t="s">
        <v>44</v>
      </c>
      <c r="C38" s="6">
        <v>0.97813828380619827</v>
      </c>
      <c r="D38" s="6">
        <v>-0.20795551868768744</v>
      </c>
      <c r="E38" s="6">
        <v>0.52709512738417585</v>
      </c>
      <c r="F38" s="6">
        <v>7.4999999999999997E-2</v>
      </c>
      <c r="G38" s="5" t="str">
        <f t="shared" si="1"/>
        <v>*</v>
      </c>
    </row>
    <row r="39" spans="1:7" ht="18.75" x14ac:dyDescent="0.35">
      <c r="A39" s="5" t="s">
        <v>11</v>
      </c>
      <c r="B39" s="5" t="s">
        <v>45</v>
      </c>
      <c r="C39" s="6">
        <v>0.97813828380619827</v>
      </c>
      <c r="D39" s="6">
        <v>-0.20795551868768744</v>
      </c>
      <c r="E39" s="6">
        <v>0.52709512738417585</v>
      </c>
      <c r="F39" s="6">
        <v>8.6999999999999994E-2</v>
      </c>
      <c r="G39" s="5" t="str">
        <f t="shared" si="1"/>
        <v>*</v>
      </c>
    </row>
    <row r="40" spans="1:7" ht="18.75" x14ac:dyDescent="0.35">
      <c r="A40" s="5" t="s">
        <v>16</v>
      </c>
      <c r="B40" s="5" t="s">
        <v>44</v>
      </c>
      <c r="C40" s="6">
        <v>0.54584792351724842</v>
      </c>
      <c r="D40" s="6">
        <v>-0.83788426670507909</v>
      </c>
      <c r="E40" s="6">
        <v>0.23763604722828291</v>
      </c>
      <c r="F40" s="6">
        <v>0.40300000000000002</v>
      </c>
      <c r="G40" s="5" t="str">
        <f t="shared" si="1"/>
        <v xml:space="preserve"> </v>
      </c>
    </row>
    <row r="41" spans="1:7" ht="18.75" x14ac:dyDescent="0.35">
      <c r="A41" s="5" t="s">
        <v>16</v>
      </c>
      <c r="B41" s="5" t="s">
        <v>45</v>
      </c>
      <c r="C41" s="6">
        <v>0.54584792351724842</v>
      </c>
      <c r="D41" s="6">
        <v>-0.83788426670507909</v>
      </c>
      <c r="E41" s="6">
        <v>0.23763604722828291</v>
      </c>
      <c r="F41" s="6">
        <v>0.43</v>
      </c>
      <c r="G41" s="5" t="str">
        <f t="shared" si="1"/>
        <v xml:space="preserve"> </v>
      </c>
    </row>
    <row r="42" spans="1:7" ht="18.75" x14ac:dyDescent="0.35">
      <c r="A42" s="5" t="s">
        <v>38</v>
      </c>
      <c r="B42" s="5" t="s">
        <v>44</v>
      </c>
      <c r="C42" s="6">
        <v>-0.53383246212671143</v>
      </c>
      <c r="D42" s="6">
        <v>-0.84559026861697806</v>
      </c>
      <c r="E42" s="6">
        <v>0.3005417136134913</v>
      </c>
      <c r="F42" s="6">
        <v>0.27700000000000002</v>
      </c>
      <c r="G42" s="5" t="str">
        <f t="shared" si="1"/>
        <v xml:space="preserve"> </v>
      </c>
    </row>
    <row r="43" spans="1:7" ht="18.75" x14ac:dyDescent="0.35">
      <c r="A43" s="5" t="s">
        <v>38</v>
      </c>
      <c r="B43" s="5" t="s">
        <v>45</v>
      </c>
      <c r="C43" s="6">
        <v>-0.53383246212671143</v>
      </c>
      <c r="D43" s="6">
        <v>-0.84559026861697806</v>
      </c>
      <c r="E43" s="6">
        <v>0.3005417136134913</v>
      </c>
      <c r="F43" s="6">
        <v>0.27300000000000002</v>
      </c>
      <c r="G43" s="5" t="str">
        <f t="shared" si="1"/>
        <v xml:space="preserve"> </v>
      </c>
    </row>
    <row r="44" spans="1:7" ht="18.75" x14ac:dyDescent="0.35">
      <c r="A44" s="5" t="s">
        <v>33</v>
      </c>
      <c r="B44" s="5" t="s">
        <v>44</v>
      </c>
      <c r="C44" s="6">
        <v>0.6602248732804149</v>
      </c>
      <c r="D44" s="6">
        <v>0.7510679840745843</v>
      </c>
      <c r="E44" s="6">
        <v>0.30904624149225851</v>
      </c>
      <c r="F44" s="6">
        <v>0.26500000000000001</v>
      </c>
      <c r="G44" s="5" t="str">
        <f t="shared" si="1"/>
        <v xml:space="preserve"> </v>
      </c>
    </row>
    <row r="45" spans="1:7" ht="18.75" x14ac:dyDescent="0.35">
      <c r="A45" s="5" t="s">
        <v>33</v>
      </c>
      <c r="B45" s="5" t="s">
        <v>45</v>
      </c>
      <c r="C45" s="6">
        <v>0.6602248732804149</v>
      </c>
      <c r="D45" s="6">
        <v>0.7510679840745843</v>
      </c>
      <c r="E45" s="6">
        <v>0.30904624149225851</v>
      </c>
      <c r="F45" s="6">
        <v>0.25600000000000001</v>
      </c>
      <c r="G45" s="5" t="str">
        <f t="shared" si="1"/>
        <v xml:space="preserve"> </v>
      </c>
    </row>
    <row r="46" spans="1:7" ht="18.75" x14ac:dyDescent="0.35">
      <c r="A46" s="5" t="s">
        <v>19</v>
      </c>
      <c r="B46" s="5" t="s">
        <v>44</v>
      </c>
      <c r="C46" s="6">
        <v>-0.95070927177126019</v>
      </c>
      <c r="D46" s="6">
        <v>0.31008366704513818</v>
      </c>
      <c r="E46" s="6">
        <v>1.0156562945182876E-2</v>
      </c>
      <c r="F46" s="6">
        <v>0.96499999999999997</v>
      </c>
      <c r="G46" s="5" t="str">
        <f t="shared" si="1"/>
        <v xml:space="preserve"> </v>
      </c>
    </row>
    <row r="47" spans="1:7" ht="18.75" x14ac:dyDescent="0.35">
      <c r="A47" s="5" t="s">
        <v>19</v>
      </c>
      <c r="B47" s="5" t="s">
        <v>45</v>
      </c>
      <c r="C47" s="6">
        <v>-0.95070927177126019</v>
      </c>
      <c r="D47" s="6">
        <v>0.31008366704513818</v>
      </c>
      <c r="E47" s="6">
        <v>1.0156562945182876E-2</v>
      </c>
      <c r="F47" s="6">
        <v>0.97199999999999998</v>
      </c>
      <c r="G47" s="5" t="str">
        <f t="shared" si="1"/>
        <v xml:space="preserve"> </v>
      </c>
    </row>
    <row r="48" spans="1:7" ht="18.75" x14ac:dyDescent="0.35">
      <c r="A48" s="5" t="s">
        <v>21</v>
      </c>
      <c r="B48" s="5" t="s">
        <v>44</v>
      </c>
      <c r="C48" s="6">
        <v>0.10219033239959494</v>
      </c>
      <c r="D48" s="6">
        <v>0.99476486466102143</v>
      </c>
      <c r="E48" s="6">
        <v>3.6933080049218366E-2</v>
      </c>
      <c r="F48" s="6">
        <v>0.92700000000000005</v>
      </c>
      <c r="G48" s="5" t="str">
        <f t="shared" si="1"/>
        <v xml:space="preserve"> </v>
      </c>
    </row>
    <row r="49" spans="1:7" ht="18.75" x14ac:dyDescent="0.35">
      <c r="A49" s="5" t="s">
        <v>21</v>
      </c>
      <c r="B49" s="5" t="s">
        <v>45</v>
      </c>
      <c r="C49" s="6">
        <v>0.10219033239959494</v>
      </c>
      <c r="D49" s="6">
        <v>0.99476486466102143</v>
      </c>
      <c r="E49" s="6">
        <v>3.6933080049218366E-2</v>
      </c>
      <c r="F49" s="6">
        <v>0.92600000000000005</v>
      </c>
      <c r="G49" s="5" t="str">
        <f t="shared" si="1"/>
        <v xml:space="preserve"> </v>
      </c>
    </row>
    <row r="50" spans="1:7" ht="18.75" x14ac:dyDescent="0.35">
      <c r="A50" s="1" t="s">
        <v>91</v>
      </c>
      <c r="B50" s="5" t="s">
        <v>44</v>
      </c>
      <c r="C50" s="6">
        <v>-0.6779736988345505</v>
      </c>
      <c r="D50" s="6">
        <v>0.73508616072444066</v>
      </c>
      <c r="E50" s="6">
        <v>6.8752780326553381E-2</v>
      </c>
      <c r="F50" s="6">
        <v>0.73699999999999999</v>
      </c>
      <c r="G50" s="5" t="str">
        <f t="shared" si="1"/>
        <v xml:space="preserve"> </v>
      </c>
    </row>
    <row r="51" spans="1:7" ht="18.75" x14ac:dyDescent="0.35">
      <c r="A51" s="1" t="s">
        <v>91</v>
      </c>
      <c r="B51" s="5" t="s">
        <v>45</v>
      </c>
      <c r="C51" s="6">
        <v>-0.6779736988345505</v>
      </c>
      <c r="D51" s="6">
        <v>0.73508616072444066</v>
      </c>
      <c r="E51" s="6">
        <v>6.8752780326553381E-2</v>
      </c>
      <c r="F51" s="6">
        <v>0.73099999999999998</v>
      </c>
      <c r="G51" s="5" t="str">
        <f t="shared" si="1"/>
        <v xml:space="preserve"> </v>
      </c>
    </row>
    <row r="52" spans="1:7" ht="18.75" x14ac:dyDescent="0.35">
      <c r="A52" s="5" t="s">
        <v>18</v>
      </c>
      <c r="B52" s="5" t="s">
        <v>44</v>
      </c>
      <c r="C52" s="6">
        <v>5.0564807473945858E-2</v>
      </c>
      <c r="D52" s="6">
        <v>0.99872078192311731</v>
      </c>
      <c r="E52" s="6">
        <v>2.8649777058565189E-2</v>
      </c>
      <c r="F52" s="6">
        <v>0.90200000000000002</v>
      </c>
      <c r="G52" s="5" t="str">
        <f t="shared" si="1"/>
        <v xml:space="preserve"> </v>
      </c>
    </row>
    <row r="53" spans="1:7" ht="18.75" x14ac:dyDescent="0.35">
      <c r="A53" s="5" t="s">
        <v>18</v>
      </c>
      <c r="B53" s="5" t="s">
        <v>45</v>
      </c>
      <c r="C53" s="6">
        <v>5.0564807473945858E-2</v>
      </c>
      <c r="D53" s="6">
        <v>0.99872078192311731</v>
      </c>
      <c r="E53" s="6">
        <v>2.8649777058565189E-2</v>
      </c>
      <c r="F53" s="6">
        <v>0.90300000000000002</v>
      </c>
      <c r="G53" s="5" t="str">
        <f t="shared" si="1"/>
        <v xml:space="preserve"> </v>
      </c>
    </row>
  </sheetData>
  <sortState xmlns:xlrd2="http://schemas.microsoft.com/office/spreadsheetml/2017/richdata2" ref="A2:G132">
    <sortCondition ref="A2:A13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876E8-E6D1-44B4-A0F6-A94ECB075EF4}">
  <dimension ref="A1:C28"/>
  <sheetViews>
    <sheetView tabSelected="1" workbookViewId="0">
      <selection activeCell="C27" sqref="C27"/>
    </sheetView>
  </sheetViews>
  <sheetFormatPr defaultRowHeight="15" x14ac:dyDescent="0.25"/>
  <cols>
    <col min="1" max="1" width="12.85546875" bestFit="1" customWidth="1"/>
    <col min="2" max="2" width="19.85546875" bestFit="1" customWidth="1"/>
    <col min="3" max="3" width="102.5703125" bestFit="1" customWidth="1"/>
  </cols>
  <sheetData>
    <row r="1" spans="1:3" ht="15.75" x14ac:dyDescent="0.25">
      <c r="A1" s="1" t="s">
        <v>46</v>
      </c>
      <c r="B1" s="1" t="s">
        <v>47</v>
      </c>
      <c r="C1" s="1" t="s">
        <v>48</v>
      </c>
    </row>
    <row r="2" spans="1:3" ht="15.75" x14ac:dyDescent="0.25">
      <c r="A2" s="1" t="s">
        <v>49</v>
      </c>
      <c r="B2" s="1" t="s">
        <v>50</v>
      </c>
      <c r="C2" s="1" t="s">
        <v>51</v>
      </c>
    </row>
    <row r="3" spans="1:3" ht="15.75" x14ac:dyDescent="0.25">
      <c r="A3" s="1" t="s">
        <v>34</v>
      </c>
      <c r="B3" s="1" t="s">
        <v>52</v>
      </c>
      <c r="C3" s="1" t="s">
        <v>53</v>
      </c>
    </row>
    <row r="4" spans="1:3" ht="15.75" x14ac:dyDescent="0.25">
      <c r="A4" s="1" t="s">
        <v>14</v>
      </c>
      <c r="B4" s="1" t="s">
        <v>54</v>
      </c>
      <c r="C4" s="1" t="s">
        <v>55</v>
      </c>
    </row>
    <row r="5" spans="1:3" ht="15.75" x14ac:dyDescent="0.25">
      <c r="A5" s="1" t="s">
        <v>56</v>
      </c>
      <c r="B5" s="1" t="s">
        <v>57</v>
      </c>
      <c r="C5" s="1" t="s">
        <v>56</v>
      </c>
    </row>
    <row r="6" spans="1:3" ht="18.75" x14ac:dyDescent="0.35">
      <c r="A6" s="1" t="s">
        <v>91</v>
      </c>
      <c r="B6" s="1" t="s">
        <v>58</v>
      </c>
      <c r="C6" s="1" t="s">
        <v>59</v>
      </c>
    </row>
    <row r="7" spans="1:3" ht="15.75" x14ac:dyDescent="0.25">
      <c r="A7" s="1" t="s">
        <v>1</v>
      </c>
      <c r="B7" s="1" t="s">
        <v>1</v>
      </c>
      <c r="C7" s="1" t="s">
        <v>1</v>
      </c>
    </row>
    <row r="8" spans="1:3" ht="15.75" x14ac:dyDescent="0.25">
      <c r="A8" s="1" t="s">
        <v>24</v>
      </c>
      <c r="B8" s="1" t="s">
        <v>54</v>
      </c>
      <c r="C8" s="1" t="s">
        <v>60</v>
      </c>
    </row>
    <row r="9" spans="1:3" ht="15.75" x14ac:dyDescent="0.25">
      <c r="A9" s="1" t="s">
        <v>25</v>
      </c>
      <c r="B9" s="1" t="s">
        <v>54</v>
      </c>
      <c r="C9" s="1" t="s">
        <v>61</v>
      </c>
    </row>
    <row r="10" spans="1:3" ht="15.75" x14ac:dyDescent="0.25">
      <c r="A10" s="1" t="s">
        <v>35</v>
      </c>
      <c r="B10" s="1" t="s">
        <v>54</v>
      </c>
      <c r="C10" s="1" t="s">
        <v>62</v>
      </c>
    </row>
    <row r="11" spans="1:3" ht="15.75" x14ac:dyDescent="0.25">
      <c r="A11" s="1" t="s">
        <v>37</v>
      </c>
      <c r="B11" s="1" t="s">
        <v>63</v>
      </c>
      <c r="C11" s="1" t="s">
        <v>64</v>
      </c>
    </row>
    <row r="12" spans="1:3" ht="15.75" x14ac:dyDescent="0.25">
      <c r="A12" s="1" t="s">
        <v>38</v>
      </c>
      <c r="B12" s="1" t="s">
        <v>65</v>
      </c>
      <c r="C12" s="1" t="s">
        <v>66</v>
      </c>
    </row>
    <row r="13" spans="1:3" ht="15.75" x14ac:dyDescent="0.25">
      <c r="A13" s="1" t="s">
        <v>2</v>
      </c>
      <c r="B13" s="1" t="s">
        <v>67</v>
      </c>
      <c r="C13" s="1" t="s">
        <v>68</v>
      </c>
    </row>
    <row r="14" spans="1:3" ht="15.75" x14ac:dyDescent="0.25">
      <c r="A14" s="1" t="s">
        <v>36</v>
      </c>
      <c r="B14" s="1" t="s">
        <v>69</v>
      </c>
      <c r="C14" s="1" t="s">
        <v>70</v>
      </c>
    </row>
    <row r="15" spans="1:3" ht="15.75" x14ac:dyDescent="0.25">
      <c r="A15" s="1" t="s">
        <v>16</v>
      </c>
      <c r="B15" s="1" t="s">
        <v>69</v>
      </c>
      <c r="C15" s="1" t="s">
        <v>71</v>
      </c>
    </row>
    <row r="16" spans="1:3" ht="15.75" x14ac:dyDescent="0.25">
      <c r="A16" s="1" t="s">
        <v>30</v>
      </c>
      <c r="B16" s="1" t="s">
        <v>72</v>
      </c>
      <c r="C16" s="1" t="s">
        <v>73</v>
      </c>
    </row>
    <row r="17" spans="1:3" ht="15.75" x14ac:dyDescent="0.25">
      <c r="A17" s="1" t="s">
        <v>11</v>
      </c>
      <c r="B17" s="1" t="s">
        <v>69</v>
      </c>
      <c r="C17" s="1" t="s">
        <v>74</v>
      </c>
    </row>
    <row r="18" spans="1:3" ht="15.75" x14ac:dyDescent="0.25">
      <c r="A18" s="1" t="s">
        <v>10</v>
      </c>
      <c r="B18" s="1" t="s">
        <v>75</v>
      </c>
      <c r="C18" s="1" t="s">
        <v>76</v>
      </c>
    </row>
    <row r="19" spans="1:3" ht="15.75" x14ac:dyDescent="0.25">
      <c r="A19" s="1" t="s">
        <v>77</v>
      </c>
      <c r="B19" s="1" t="s">
        <v>69</v>
      </c>
      <c r="C19" s="1" t="s">
        <v>78</v>
      </c>
    </row>
    <row r="20" spans="1:3" ht="15.75" x14ac:dyDescent="0.25">
      <c r="A20" s="1" t="s">
        <v>20</v>
      </c>
      <c r="B20" s="1" t="s">
        <v>69</v>
      </c>
      <c r="C20" s="1" t="s">
        <v>79</v>
      </c>
    </row>
    <row r="21" spans="1:3" ht="15.75" x14ac:dyDescent="0.25">
      <c r="A21" s="1" t="s">
        <v>32</v>
      </c>
      <c r="B21" s="1" t="s">
        <v>69</v>
      </c>
      <c r="C21" s="1" t="s">
        <v>80</v>
      </c>
    </row>
    <row r="22" spans="1:3" ht="15.75" x14ac:dyDescent="0.25">
      <c r="A22" s="1" t="s">
        <v>21</v>
      </c>
      <c r="B22" s="1" t="s">
        <v>81</v>
      </c>
      <c r="C22" s="1" t="s">
        <v>82</v>
      </c>
    </row>
    <row r="23" spans="1:3" ht="15.75" x14ac:dyDescent="0.25">
      <c r="A23" s="1" t="s">
        <v>19</v>
      </c>
      <c r="B23" s="1" t="s">
        <v>69</v>
      </c>
      <c r="C23" s="1" t="s">
        <v>83</v>
      </c>
    </row>
    <row r="24" spans="1:3" ht="15.75" x14ac:dyDescent="0.25">
      <c r="A24" s="1" t="s">
        <v>33</v>
      </c>
      <c r="B24" s="1" t="s">
        <v>84</v>
      </c>
      <c r="C24" s="1" t="s">
        <v>85</v>
      </c>
    </row>
    <row r="25" spans="1:3" ht="15.75" x14ac:dyDescent="0.25">
      <c r="A25" s="1" t="s">
        <v>31</v>
      </c>
      <c r="B25" s="1" t="s">
        <v>65</v>
      </c>
      <c r="C25" s="1" t="s">
        <v>86</v>
      </c>
    </row>
    <row r="26" spans="1:3" ht="15.75" x14ac:dyDescent="0.25">
      <c r="A26" s="1" t="s">
        <v>23</v>
      </c>
      <c r="B26" s="1" t="s">
        <v>69</v>
      </c>
      <c r="C26" s="1" t="s">
        <v>87</v>
      </c>
    </row>
    <row r="27" spans="1:3" ht="15.75" x14ac:dyDescent="0.25">
      <c r="A27" s="1" t="s">
        <v>15</v>
      </c>
      <c r="B27" s="1" t="s">
        <v>69</v>
      </c>
      <c r="C27" s="1" t="s">
        <v>88</v>
      </c>
    </row>
    <row r="28" spans="1:3" ht="15.75" x14ac:dyDescent="0.25">
      <c r="A28" s="1" t="s">
        <v>17</v>
      </c>
      <c r="B28" s="1" t="s">
        <v>89</v>
      </c>
      <c r="C28" s="1" t="s">
        <v>90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vt:lpstr>
      <vt:lpstr>fish</vt:lpstr>
      <vt:lpstr>invert</vt:lpstr>
      <vt:lpstr>regressions</vt:lpstr>
      <vt:lpstr>ordination</vt:lpstr>
      <vt:lpstr>var_desc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Sean</cp:lastModifiedBy>
  <dcterms:created xsi:type="dcterms:W3CDTF">2020-03-24T21:14:30Z</dcterms:created>
  <dcterms:modified xsi:type="dcterms:W3CDTF">2020-05-20T17:56:04Z</dcterms:modified>
</cp:coreProperties>
</file>