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\sp17_r_scripts\"/>
    </mc:Choice>
  </mc:AlternateContent>
  <xr:revisionPtr revIDLastSave="0" documentId="13_ncr:1_{A54C6396-DDB2-49D6-A885-F320721B5F43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ite_x_E" sheetId="14" r:id="rId1"/>
    <sheet name="Site_x_F" sheetId="15" r:id="rId2"/>
    <sheet name="Site_x_i" sheetId="16" r:id="rId3"/>
    <sheet name="E_lm" sheetId="3" r:id="rId4"/>
    <sheet name="E_PCA" sheetId="2" r:id="rId5"/>
    <sheet name="F_lm" sheetId="4" r:id="rId6"/>
    <sheet name="F_dredge" sheetId="5" r:id="rId7"/>
    <sheet name="F_RDA_vectors" sheetId="10" r:id="rId8"/>
    <sheet name="i_lm" sheetId="11" r:id="rId9"/>
    <sheet name="i_dredge" sheetId="12" r:id="rId10"/>
    <sheet name="i_RDA_vectors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12" l="1"/>
  <c r="V9" i="12"/>
  <c r="V18" i="12"/>
  <c r="V19" i="12"/>
  <c r="V20" i="12"/>
  <c r="V21" i="12"/>
  <c r="V23" i="12"/>
  <c r="V24" i="12"/>
  <c r="R25" i="12"/>
  <c r="S26" i="12"/>
  <c r="T25" i="12"/>
  <c r="T26" i="12"/>
  <c r="U26" i="12"/>
  <c r="U24" i="12"/>
  <c r="U22" i="12"/>
  <c r="U21" i="12"/>
  <c r="U13" i="12"/>
  <c r="U4" i="12"/>
  <c r="T18" i="12"/>
  <c r="T17" i="12"/>
  <c r="T15" i="12"/>
  <c r="T14" i="12"/>
  <c r="T6" i="12"/>
  <c r="S22" i="12"/>
  <c r="S21" i="12"/>
  <c r="S17" i="12"/>
  <c r="S16" i="12"/>
  <c r="S15" i="12"/>
  <c r="S10" i="12"/>
  <c r="S9" i="12"/>
  <c r="S8" i="12"/>
  <c r="S4" i="12"/>
  <c r="S2" i="12"/>
  <c r="R22" i="12"/>
  <c r="R19" i="12"/>
  <c r="R16" i="12"/>
  <c r="R7" i="12"/>
  <c r="Q20" i="12"/>
  <c r="Q12" i="12"/>
  <c r="Q8" i="12"/>
  <c r="P23" i="12"/>
  <c r="P17" i="12"/>
  <c r="P14" i="12"/>
  <c r="P11" i="12"/>
  <c r="P10" i="12"/>
  <c r="U24" i="5"/>
  <c r="U20" i="5"/>
  <c r="V15" i="5"/>
  <c r="V10" i="5"/>
  <c r="U8" i="5"/>
  <c r="U6" i="5"/>
  <c r="U5" i="5"/>
  <c r="T19" i="5"/>
  <c r="T18" i="5"/>
  <c r="T17" i="5"/>
  <c r="T16" i="5"/>
  <c r="T9" i="5"/>
  <c r="T6" i="5"/>
  <c r="S22" i="5"/>
  <c r="S20" i="5"/>
  <c r="S18" i="5"/>
  <c r="S14" i="5"/>
  <c r="S21" i="5" s="1"/>
  <c r="S12" i="5"/>
  <c r="S19" i="5" s="1"/>
  <c r="S10" i="5"/>
  <c r="S2" i="5"/>
  <c r="R23" i="5"/>
  <c r="R22" i="5"/>
  <c r="R13" i="5"/>
  <c r="Q24" i="5"/>
  <c r="Q16" i="5"/>
  <c r="Q23" i="5" s="1"/>
  <c r="Q7" i="5"/>
  <c r="Q14" i="5" s="1"/>
  <c r="Q21" i="5" s="1"/>
  <c r="Q4" i="5"/>
  <c r="P19" i="5"/>
  <c r="P15" i="5"/>
  <c r="P22" i="5" s="1"/>
  <c r="P14" i="5"/>
  <c r="P13" i="5"/>
  <c r="P20" i="5" s="1"/>
  <c r="P3" i="5"/>
  <c r="P10" i="5" s="1"/>
  <c r="P17" i="5" s="1"/>
  <c r="P4" i="5"/>
  <c r="P5" i="5"/>
  <c r="P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20922-DFD2-44BD-9EB3-0496846A9BFB}" keepAlive="1" name="Query - dredge_fish" description="Connection to the 'dredge_fish' query in the workbook." type="5" refreshedVersion="6" background="1">
    <dbPr connection="Provider=Microsoft.Mashup.OleDb.1;Data Source=$Workbook$;Location=dredge_fish;Extended Properties=&quot;&quot;" command="SELECT * FROM [dredge_fish]"/>
  </connection>
  <connection id="2" xr16:uid="{FF0B8D71-205D-4E0E-8EE2-D0B9B9CF1714}" keepAlive="1" name="Query - dredge_fish (2)" description="Connection to the 'dredge_fish (2)' query in the workbook." type="5" refreshedVersion="6" background="1">
    <dbPr connection="Provider=Microsoft.Mashup.OleDb.1;Data Source=$Workbook$;Location=&quot;dredge_fish (2)&quot;;Extended Properties=&quot;&quot;" command="SELECT * FROM [dredge_fish (2)]"/>
  </connection>
</connections>
</file>

<file path=xl/sharedStrings.xml><?xml version="1.0" encoding="utf-8"?>
<sst xmlns="http://schemas.openxmlformats.org/spreadsheetml/2006/main" count="591" uniqueCount="288">
  <si>
    <t>PC1</t>
  </si>
  <si>
    <t>PC2</t>
  </si>
  <si>
    <t>Rosgen.Index</t>
  </si>
  <si>
    <t>PC3</t>
  </si>
  <si>
    <t>PC4</t>
  </si>
  <si>
    <t>PC5</t>
  </si>
  <si>
    <t>PC6</t>
  </si>
  <si>
    <t>PC7</t>
  </si>
  <si>
    <t>Standard deviation</t>
  </si>
  <si>
    <t>Proportion of Variance</t>
  </si>
  <si>
    <t>Cumulative Proportion</t>
  </si>
  <si>
    <t>Input</t>
  </si>
  <si>
    <t>Response</t>
  </si>
  <si>
    <t>Sign</t>
  </si>
  <si>
    <t>Slope</t>
  </si>
  <si>
    <t>df</t>
  </si>
  <si>
    <t>F-stat</t>
  </si>
  <si>
    <t>p-value</t>
  </si>
  <si>
    <t>-</t>
  </si>
  <si>
    <t>0.158</t>
  </si>
  <si>
    <t>0.945</t>
  </si>
  <si>
    <t>0.659</t>
  </si>
  <si>
    <t>0.007 *</t>
  </si>
  <si>
    <t>NH4</t>
  </si>
  <si>
    <t>0.16</t>
  </si>
  <si>
    <t>+</t>
  </si>
  <si>
    <t>0.842</t>
  </si>
  <si>
    <t>0.06</t>
  </si>
  <si>
    <t>0.227</t>
  </si>
  <si>
    <t>0.239</t>
  </si>
  <si>
    <t>0.045 *</t>
  </si>
  <si>
    <t>0.384</t>
  </si>
  <si>
    <t>0.63</t>
  </si>
  <si>
    <t>0.289</t>
  </si>
  <si>
    <t>0.984</t>
  </si>
  <si>
    <t>0.425</t>
  </si>
  <si>
    <t>0.07</t>
  </si>
  <si>
    <t>0.547</t>
  </si>
  <si>
    <t>0.838</t>
  </si>
  <si>
    <t>0.59</t>
  </si>
  <si>
    <t>0.994</t>
  </si>
  <si>
    <t>0.398</t>
  </si>
  <si>
    <t>Precipitation</t>
  </si>
  <si>
    <t>Canopy</t>
  </si>
  <si>
    <t>Flash Index</t>
  </si>
  <si>
    <t>Low Flow Pulse %</t>
  </si>
  <si>
    <t>Rosgen Index</t>
  </si>
  <si>
    <t>Conductivity</t>
  </si>
  <si>
    <t>0.048 *</t>
  </si>
  <si>
    <t xml:space="preserve">0.649  </t>
  </si>
  <si>
    <t>0.034 *</t>
  </si>
  <si>
    <t>0.035 *</t>
  </si>
  <si>
    <t xml:space="preserve">0.672  </t>
  </si>
  <si>
    <t xml:space="preserve">0.077  </t>
  </si>
  <si>
    <t>0.013 *</t>
  </si>
  <si>
    <t>Log-Likelihood</t>
  </si>
  <si>
    <t>Degrees of Freedom</t>
  </si>
  <si>
    <t>Weight</t>
  </si>
  <si>
    <t>Intercept</t>
  </si>
  <si>
    <t>Principal Component</t>
  </si>
  <si>
    <t>axis1</t>
  </si>
  <si>
    <t>axis2</t>
  </si>
  <si>
    <t>A.melas</t>
  </si>
  <si>
    <t>A.rostrata</t>
  </si>
  <si>
    <t>H.cyanoguttatus</t>
  </si>
  <si>
    <t>C.lutrensis</t>
  </si>
  <si>
    <t>C.venusta</t>
  </si>
  <si>
    <t>E.gracile</t>
  </si>
  <si>
    <t>F.notatus</t>
  </si>
  <si>
    <t>G.affinis</t>
  </si>
  <si>
    <t>L.auritis</t>
  </si>
  <si>
    <t>L.cyanellus</t>
  </si>
  <si>
    <t>L.gulosus</t>
  </si>
  <si>
    <t>L.humilis</t>
  </si>
  <si>
    <t>L.macrochirus</t>
  </si>
  <si>
    <t>L.marginatus</t>
  </si>
  <si>
    <t>L.megalotis</t>
  </si>
  <si>
    <t>P.latipinna</t>
  </si>
  <si>
    <t>P.vigilax</t>
  </si>
  <si>
    <t>T.maculatus</t>
  </si>
  <si>
    <t>0.018 *</t>
  </si>
  <si>
    <t>0.016 *</t>
  </si>
  <si>
    <t>0.041 *</t>
  </si>
  <si>
    <t>Vector Input</t>
  </si>
  <si>
    <t>0.008 *</t>
  </si>
  <si>
    <t>random effects</t>
  </si>
  <si>
    <t>Model</t>
  </si>
  <si>
    <r>
      <t>NH</t>
    </r>
    <r>
      <rPr>
        <vertAlign val="subscript"/>
        <sz val="12"/>
        <color theme="1"/>
        <rFont val="Arial"/>
        <family val="2"/>
      </rPr>
      <t>4</t>
    </r>
    <r>
      <rPr>
        <vertAlign val="superscript"/>
        <sz val="12"/>
        <color theme="1"/>
        <rFont val="Arial"/>
        <family val="2"/>
      </rPr>
      <t>+</t>
    </r>
  </si>
  <si>
    <r>
      <t>NH</t>
    </r>
    <r>
      <rPr>
        <b/>
        <vertAlign val="subscript"/>
        <sz val="12"/>
        <color theme="1"/>
        <rFont val="Arial"/>
        <family val="2"/>
      </rPr>
      <t>4</t>
    </r>
    <r>
      <rPr>
        <b/>
        <vertAlign val="superscript"/>
        <sz val="12"/>
        <color theme="1"/>
        <rFont val="Arial"/>
        <family val="2"/>
      </rPr>
      <t>+</t>
    </r>
  </si>
  <si>
    <r>
      <t>AIC</t>
    </r>
    <r>
      <rPr>
        <b/>
        <vertAlign val="subscript"/>
        <sz val="12"/>
        <color theme="1"/>
        <rFont val="Arial"/>
        <family val="2"/>
      </rPr>
      <t>c</t>
    </r>
  </si>
  <si>
    <r>
      <t>Δ AIC</t>
    </r>
    <r>
      <rPr>
        <b/>
        <vertAlign val="subscript"/>
        <sz val="12"/>
        <rFont val="Arial"/>
        <family val="2"/>
      </rPr>
      <t>c</t>
    </r>
  </si>
  <si>
    <r>
      <t xml:space="preserve"> + 0.313*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- 0.210*</t>
    </r>
    <r>
      <rPr>
        <i/>
        <sz val="12"/>
        <color theme="1"/>
        <rFont val="Arial"/>
        <family val="2"/>
      </rPr>
      <t>Low Flow Pulse %</t>
    </r>
  </si>
  <si>
    <r>
      <t xml:space="preserve"> + 0.346*</t>
    </r>
    <r>
      <rPr>
        <i/>
        <sz val="12"/>
        <color theme="1"/>
        <rFont val="Arial"/>
        <family val="2"/>
      </rPr>
      <t>Precipitation</t>
    </r>
  </si>
  <si>
    <r>
      <t xml:space="preserve"> + 0.263*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- 0.172*</t>
    </r>
    <r>
      <rPr>
        <i/>
        <sz val="12"/>
        <color theme="1"/>
        <rFont val="Arial"/>
        <family val="2"/>
      </rPr>
      <t>Canopy</t>
    </r>
  </si>
  <si>
    <r>
      <t xml:space="preserve"> + 0.264*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-0.171*</t>
    </r>
    <r>
      <rPr>
        <i/>
        <sz val="12"/>
        <color theme="1"/>
        <rFont val="Arial"/>
        <family val="2"/>
      </rPr>
      <t>NH4+</t>
    </r>
  </si>
  <si>
    <r>
      <t xml:space="preserve"> -0.235*</t>
    </r>
    <r>
      <rPr>
        <i/>
        <sz val="12"/>
        <color theme="1"/>
        <rFont val="Arial"/>
        <family val="2"/>
      </rPr>
      <t>Conductivity</t>
    </r>
    <r>
      <rPr>
        <sz val="12"/>
        <color theme="1"/>
        <rFont val="Arial"/>
        <family val="2"/>
      </rPr>
      <t xml:space="preserve"> - 0.252*</t>
    </r>
    <r>
      <rPr>
        <i/>
        <sz val="12"/>
        <color theme="1"/>
        <rFont val="Arial"/>
        <family val="2"/>
      </rPr>
      <t>NH4+</t>
    </r>
  </si>
  <si>
    <r>
      <t xml:space="preserve"> -0.299*</t>
    </r>
    <r>
      <rPr>
        <i/>
        <sz val="12"/>
        <color theme="1"/>
        <rFont val="Arial"/>
        <family val="2"/>
      </rPr>
      <t>Canopy</t>
    </r>
  </si>
  <si>
    <r>
      <t xml:space="preserve"> -0.298*</t>
    </r>
    <r>
      <rPr>
        <i/>
        <sz val="12"/>
        <color theme="1"/>
        <rFont val="Arial"/>
        <family val="2"/>
      </rPr>
      <t>NH4+</t>
    </r>
  </si>
  <si>
    <r>
      <t xml:space="preserve"> - 0.284*</t>
    </r>
    <r>
      <rPr>
        <i/>
        <sz val="12"/>
        <color theme="1"/>
        <rFont val="Arial"/>
        <family val="2"/>
      </rPr>
      <t>Conductivity</t>
    </r>
  </si>
  <si>
    <r>
      <t xml:space="preserve"> + 0.301*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- 0.234*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+ 0.103*</t>
    </r>
    <r>
      <rPr>
        <i/>
        <sz val="12"/>
        <color theme="1"/>
        <rFont val="Arial"/>
        <family val="2"/>
      </rPr>
      <t>Rosgen Index</t>
    </r>
  </si>
  <si>
    <r>
      <t xml:space="preserve"> - 0.26*</t>
    </r>
    <r>
      <rPr>
        <i/>
        <sz val="12"/>
        <color theme="1"/>
        <rFont val="Arial"/>
        <family val="2"/>
      </rPr>
      <t>Low Flow Pulse %</t>
    </r>
  </si>
  <si>
    <r>
      <t xml:space="preserve"> + 0.348*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+ 0.077*</t>
    </r>
    <r>
      <rPr>
        <i/>
        <sz val="12"/>
        <color theme="1"/>
        <rFont val="Arial"/>
        <family val="2"/>
      </rPr>
      <t>Flash Index</t>
    </r>
  </si>
  <si>
    <r>
      <t xml:space="preserve"> + 0.273*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 - 0.092*</t>
    </r>
    <r>
      <rPr>
        <i/>
        <sz val="12"/>
        <color theme="1"/>
        <rFont val="Arial"/>
        <family val="2"/>
      </rPr>
      <t>Canopy</t>
    </r>
    <r>
      <rPr>
        <sz val="12"/>
        <color theme="1"/>
        <rFont val="Arial"/>
        <family val="2"/>
      </rPr>
      <t xml:space="preserve"> - 0.177*</t>
    </r>
    <r>
      <rPr>
        <i/>
        <sz val="12"/>
        <color theme="1"/>
        <rFont val="Arial"/>
        <family val="2"/>
      </rPr>
      <t>Low Flow Pulse %</t>
    </r>
  </si>
  <si>
    <r>
      <t xml:space="preserve"> + 0.343*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+ 0.049*</t>
    </r>
    <r>
      <rPr>
        <i/>
        <sz val="12"/>
        <color theme="1"/>
        <rFont val="Arial"/>
        <family val="2"/>
      </rPr>
      <t>Rosgen Index</t>
    </r>
  </si>
  <si>
    <r>
      <t xml:space="preserve"> - 0.219*</t>
    </r>
    <r>
      <rPr>
        <i/>
        <sz val="12"/>
        <color theme="1"/>
        <rFont val="Arial"/>
        <family val="2"/>
      </rPr>
      <t>Canopy</t>
    </r>
    <r>
      <rPr>
        <sz val="12"/>
        <color theme="1"/>
        <rFont val="Arial"/>
        <family val="2"/>
      </rPr>
      <t xml:space="preserve"> - 0.195*</t>
    </r>
    <r>
      <rPr>
        <i/>
        <sz val="12"/>
        <color theme="1"/>
        <rFont val="Arial"/>
        <family val="2"/>
      </rPr>
      <t>Conductivity</t>
    </r>
  </si>
  <si>
    <r>
      <t xml:space="preserve"> + 0.321*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- 0.033*</t>
    </r>
    <r>
      <rPr>
        <i/>
        <sz val="12"/>
        <color theme="1"/>
        <rFont val="Arial"/>
        <family val="2"/>
      </rPr>
      <t>Conductivity</t>
    </r>
  </si>
  <si>
    <r>
      <t xml:space="preserve"> - 0.195*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- 0.229*</t>
    </r>
    <r>
      <rPr>
        <i/>
        <sz val="12"/>
        <color theme="1"/>
        <rFont val="Arial"/>
        <family val="2"/>
      </rPr>
      <t>Conductivity</t>
    </r>
  </si>
  <si>
    <r>
      <t xml:space="preserve"> + 0.357*</t>
    </r>
    <r>
      <rPr>
        <i/>
        <sz val="12"/>
        <color theme="1"/>
        <rFont val="Arial"/>
        <family val="2"/>
      </rPr>
      <t xml:space="preserve">Precipitation </t>
    </r>
    <r>
      <rPr>
        <sz val="12"/>
        <color theme="1"/>
        <rFont val="Arial"/>
        <family val="2"/>
      </rPr>
      <t>- 0.219*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+ 0.058*</t>
    </r>
    <r>
      <rPr>
        <i/>
        <sz val="12"/>
        <color theme="1"/>
        <rFont val="Arial"/>
        <family val="2"/>
      </rPr>
      <t>Conductivity</t>
    </r>
  </si>
  <si>
    <r>
      <t xml:space="preserve"> + 0.294*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- 0.185*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 - 0.047*</t>
    </r>
    <r>
      <rPr>
        <i/>
        <sz val="12"/>
        <color theme="1"/>
        <rFont val="Arial"/>
        <family val="2"/>
      </rPr>
      <t>NH4+</t>
    </r>
  </si>
  <si>
    <r>
      <t xml:space="preserve"> - 0.230*</t>
    </r>
    <r>
      <rPr>
        <i/>
        <sz val="12"/>
        <color theme="1"/>
        <rFont val="Arial"/>
        <family val="2"/>
      </rPr>
      <t>Canopy</t>
    </r>
    <r>
      <rPr>
        <sz val="12"/>
        <color theme="1"/>
        <rFont val="Arial"/>
        <family val="2"/>
      </rPr>
      <t xml:space="preserve"> - 0.163*</t>
    </r>
    <r>
      <rPr>
        <i/>
        <sz val="12"/>
        <color theme="1"/>
        <rFont val="Arial"/>
        <family val="2"/>
      </rPr>
      <t>Low Flow Pulse %</t>
    </r>
  </si>
  <si>
    <r>
      <t xml:space="preserve"> + 0.314*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 + 0.013*</t>
    </r>
    <r>
      <rPr>
        <i/>
        <sz val="12"/>
        <color theme="1"/>
        <rFont val="Arial"/>
        <family val="2"/>
      </rPr>
      <t>Flash Index</t>
    </r>
    <r>
      <rPr>
        <sz val="12"/>
        <color theme="1"/>
        <rFont val="Arial"/>
        <family val="2"/>
      </rPr>
      <t xml:space="preserve"> - 0.206*</t>
    </r>
    <r>
      <rPr>
        <i/>
        <sz val="12"/>
        <color theme="1"/>
        <rFont val="Arial"/>
        <family val="2"/>
      </rPr>
      <t>Low Flow Pulse %</t>
    </r>
  </si>
  <si>
    <r>
      <t xml:space="preserve"> - 0.411*</t>
    </r>
    <r>
      <rPr>
        <i/>
        <sz val="12"/>
        <color theme="1"/>
        <rFont val="Arial"/>
        <family val="2"/>
      </rPr>
      <t>Canopy</t>
    </r>
    <r>
      <rPr>
        <sz val="12"/>
        <color theme="1"/>
        <rFont val="Arial"/>
        <family val="2"/>
      </rPr>
      <t xml:space="preserve"> - 0.183*</t>
    </r>
    <r>
      <rPr>
        <i/>
        <sz val="12"/>
        <color theme="1"/>
        <rFont val="Arial"/>
        <family val="2"/>
      </rPr>
      <t>Flash Index</t>
    </r>
  </si>
  <si>
    <r>
      <t xml:space="preserve"> - 0.183*</t>
    </r>
    <r>
      <rPr>
        <i/>
        <sz val="12"/>
        <color theme="1"/>
        <rFont val="Arial"/>
        <family val="2"/>
      </rPr>
      <t>Canopy</t>
    </r>
    <r>
      <rPr>
        <sz val="12"/>
        <color theme="1"/>
        <rFont val="Arial"/>
        <family val="2"/>
      </rPr>
      <t xml:space="preserve"> - 0.180*</t>
    </r>
    <r>
      <rPr>
        <i/>
        <sz val="12"/>
        <color theme="1"/>
        <rFont val="Arial"/>
        <family val="2"/>
      </rPr>
      <t>NH4+</t>
    </r>
  </si>
  <si>
    <t>estimate</t>
  </si>
  <si>
    <r>
      <t>R</t>
    </r>
    <r>
      <rPr>
        <b/>
        <vertAlign val="superscript"/>
        <sz val="12"/>
        <color theme="1"/>
        <rFont val="Arial"/>
        <family val="2"/>
      </rPr>
      <t>2</t>
    </r>
  </si>
  <si>
    <r>
      <t>Shannon</t>
    </r>
    <r>
      <rPr>
        <vertAlign val="subscript"/>
        <sz val="12"/>
        <color theme="1"/>
        <rFont val="Arial"/>
        <family val="2"/>
      </rPr>
      <t>Invert</t>
    </r>
  </si>
  <si>
    <t>(Int)</t>
  </si>
  <si>
    <t>Candidate Model Formula</t>
  </si>
  <si>
    <r>
      <t xml:space="preserve">  -0.035*</t>
    </r>
    <r>
      <rPr>
        <i/>
        <sz val="12"/>
        <color theme="1"/>
        <rFont val="Arial"/>
        <family val="2"/>
      </rPr>
      <t>Low Flow Pulse %</t>
    </r>
  </si>
  <si>
    <r>
      <t xml:space="preserve">  -0.054*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+ 4.133*</t>
    </r>
    <r>
      <rPr>
        <i/>
        <sz val="12"/>
        <color theme="1"/>
        <rFont val="Arial"/>
        <family val="2"/>
      </rPr>
      <t>NH</t>
    </r>
    <r>
      <rPr>
        <i/>
        <vertAlign val="subscript"/>
        <sz val="12"/>
        <color theme="1"/>
        <rFont val="Arial"/>
        <family val="2"/>
      </rPr>
      <t>4</t>
    </r>
    <r>
      <rPr>
        <i/>
        <vertAlign val="superscript"/>
        <sz val="12"/>
        <color theme="1"/>
        <rFont val="Arial"/>
        <family val="2"/>
      </rPr>
      <t>+</t>
    </r>
  </si>
  <si>
    <r>
      <t xml:space="preserve">  -0.054*</t>
    </r>
    <r>
      <rPr>
        <i/>
        <sz val="12"/>
        <color theme="1"/>
        <rFont val="Arial"/>
        <family val="2"/>
      </rPr>
      <t>Rosgen Index</t>
    </r>
  </si>
  <si>
    <r>
      <t xml:space="preserve">  -0.134*</t>
    </r>
    <r>
      <rPr>
        <i/>
        <sz val="12"/>
        <color theme="1"/>
        <rFont val="Arial"/>
        <family val="2"/>
      </rPr>
      <t>Conductivity</t>
    </r>
  </si>
  <si>
    <r>
      <t xml:space="preserve">  + 0.623*</t>
    </r>
    <r>
      <rPr>
        <i/>
        <sz val="12"/>
        <color theme="1"/>
        <rFont val="Arial"/>
        <family val="2"/>
      </rPr>
      <t>Flash Index</t>
    </r>
  </si>
  <si>
    <r>
      <t xml:space="preserve">  + 0.004*</t>
    </r>
    <r>
      <rPr>
        <i/>
        <sz val="12"/>
        <color theme="1"/>
        <rFont val="Arial"/>
        <family val="2"/>
      </rPr>
      <t>Canopy</t>
    </r>
    <r>
      <rPr>
        <sz val="12"/>
        <color theme="1"/>
        <rFont val="Arial"/>
        <family val="2"/>
      </rPr>
      <t xml:space="preserve"> -0.04203*</t>
    </r>
    <r>
      <rPr>
        <i/>
        <sz val="12"/>
        <color theme="1"/>
        <rFont val="Arial"/>
        <family val="2"/>
      </rPr>
      <t>Low Flow Pulse %</t>
    </r>
  </si>
  <si>
    <r>
      <t xml:space="preserve">  -0.032*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-0.038*</t>
    </r>
    <r>
      <rPr>
        <i/>
        <sz val="12"/>
        <color theme="1"/>
        <rFont val="Arial"/>
        <family val="2"/>
      </rPr>
      <t>Rosgen Index</t>
    </r>
  </si>
  <si>
    <r>
      <t xml:space="preserve">  -0.005*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-0.037*</t>
    </r>
    <r>
      <rPr>
        <i/>
        <sz val="12"/>
        <color theme="1"/>
        <rFont val="Arial"/>
        <family val="2"/>
      </rPr>
      <t>Low Flow Pulse %</t>
    </r>
  </si>
  <si>
    <r>
      <t xml:space="preserve">  -0.003*</t>
    </r>
    <r>
      <rPr>
        <i/>
        <sz val="12"/>
        <color theme="1"/>
        <rFont val="Arial"/>
        <family val="2"/>
      </rPr>
      <t>Precipitation</t>
    </r>
  </si>
  <si>
    <r>
      <t xml:space="preserve">  -0.000*</t>
    </r>
    <r>
      <rPr>
        <i/>
        <sz val="12"/>
        <color theme="1"/>
        <rFont val="Arial"/>
        <family val="2"/>
      </rPr>
      <t>Canopy</t>
    </r>
  </si>
  <si>
    <r>
      <t xml:space="preserve">  -0.065*</t>
    </r>
    <r>
      <rPr>
        <i/>
        <sz val="12"/>
        <color theme="1"/>
        <rFont val="Arial"/>
        <family val="2"/>
      </rPr>
      <t>NH</t>
    </r>
    <r>
      <rPr>
        <i/>
        <vertAlign val="subscript"/>
        <sz val="12"/>
        <color theme="1"/>
        <rFont val="Arial"/>
        <family val="2"/>
      </rPr>
      <t>4</t>
    </r>
    <r>
      <rPr>
        <i/>
        <vertAlign val="superscript"/>
        <sz val="12"/>
        <color theme="1"/>
        <rFont val="Arial"/>
        <family val="2"/>
      </rPr>
      <t>+</t>
    </r>
  </si>
  <si>
    <r>
      <t xml:space="preserve">  -0.022*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-0.468*</t>
    </r>
    <r>
      <rPr>
        <i/>
        <sz val="12"/>
        <color theme="1"/>
        <rFont val="Arial"/>
        <family val="2"/>
      </rPr>
      <t>Conductivity</t>
    </r>
  </si>
  <si>
    <r>
      <t xml:space="preserve">  -0.033*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-0.058*</t>
    </r>
    <r>
      <rPr>
        <i/>
        <sz val="12"/>
        <color theme="1"/>
        <rFont val="Arial"/>
        <family val="2"/>
      </rPr>
      <t>Conductivity</t>
    </r>
  </si>
  <si>
    <r>
      <t xml:space="preserve">  + 0.190*</t>
    </r>
    <r>
      <rPr>
        <i/>
        <sz val="12"/>
        <color theme="1"/>
        <rFont val="Arial"/>
        <family val="2"/>
      </rPr>
      <t>Flash Index</t>
    </r>
    <r>
      <rPr>
        <sz val="12"/>
        <color theme="1"/>
        <rFont val="Arial"/>
        <family val="2"/>
      </rPr>
      <t xml:space="preserve"> -0.034*</t>
    </r>
    <r>
      <rPr>
        <i/>
        <sz val="12"/>
        <color theme="1"/>
        <rFont val="Arial"/>
        <family val="2"/>
      </rPr>
      <t>Low Flow Pulse %</t>
    </r>
  </si>
  <si>
    <r>
      <t xml:space="preserve">  -0.020*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-0.030*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-0.368*</t>
    </r>
    <r>
      <rPr>
        <i/>
        <sz val="12"/>
        <color theme="1"/>
        <rFont val="Arial"/>
        <family val="2"/>
      </rPr>
      <t>Conductivity</t>
    </r>
  </si>
  <si>
    <r>
      <t xml:space="preserve">  -0.148*</t>
    </r>
    <r>
      <rPr>
        <i/>
        <sz val="12"/>
        <color theme="1"/>
        <rFont val="Arial"/>
        <family val="2"/>
      </rPr>
      <t>Conductivity</t>
    </r>
    <r>
      <rPr>
        <sz val="12"/>
        <color theme="1"/>
        <rFont val="Arial"/>
        <family val="2"/>
      </rPr>
      <t xml:space="preserve"> -0.0575*</t>
    </r>
    <r>
      <rPr>
        <i/>
        <sz val="12"/>
        <color theme="1"/>
        <rFont val="Arial"/>
        <family val="2"/>
      </rPr>
      <t>Rosgen Index</t>
    </r>
  </si>
  <si>
    <r>
      <t xml:space="preserve">  + 0.630*</t>
    </r>
    <r>
      <rPr>
        <i/>
        <sz val="12"/>
        <color theme="1"/>
        <rFont val="Arial"/>
        <family val="2"/>
      </rPr>
      <t>Flash Index</t>
    </r>
    <r>
      <rPr>
        <sz val="12"/>
        <color theme="1"/>
        <rFont val="Arial"/>
        <family val="2"/>
      </rPr>
      <t xml:space="preserve"> -0.054*</t>
    </r>
    <r>
      <rPr>
        <i/>
        <sz val="12"/>
        <color theme="1"/>
        <rFont val="Arial"/>
        <family val="2"/>
      </rPr>
      <t>Rosgen Index</t>
    </r>
  </si>
  <si>
    <r>
      <t xml:space="preserve">  -0.002*</t>
    </r>
    <r>
      <rPr>
        <i/>
        <sz val="12"/>
        <color theme="1"/>
        <rFont val="Arial"/>
        <family val="2"/>
      </rPr>
      <t>Canopy</t>
    </r>
    <r>
      <rPr>
        <sz val="12"/>
        <color theme="1"/>
        <rFont val="Arial"/>
        <family val="2"/>
      </rPr>
      <t xml:space="preserve"> -0.060*</t>
    </r>
    <r>
      <rPr>
        <i/>
        <sz val="12"/>
        <color theme="1"/>
        <rFont val="Arial"/>
        <family val="2"/>
      </rPr>
      <t>Rosgen Index</t>
    </r>
  </si>
  <si>
    <r>
      <t xml:space="preserve">  -0.050*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+ 3.835*</t>
    </r>
    <r>
      <rPr>
        <i/>
        <sz val="12"/>
        <color theme="1"/>
        <rFont val="Arial"/>
        <family val="2"/>
      </rPr>
      <t>NH</t>
    </r>
    <r>
      <rPr>
        <i/>
        <vertAlign val="subscript"/>
        <sz val="12"/>
        <color theme="1"/>
        <rFont val="Arial"/>
        <family val="2"/>
      </rPr>
      <t>4</t>
    </r>
    <r>
      <rPr>
        <i/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-0.028*</t>
    </r>
    <r>
      <rPr>
        <i/>
        <sz val="12"/>
        <color theme="1"/>
        <rFont val="Arial"/>
        <family val="2"/>
      </rPr>
      <t>Rosgen Index</t>
    </r>
  </si>
  <si>
    <r>
      <t xml:space="preserve">  + 0.494*</t>
    </r>
    <r>
      <rPr>
        <i/>
        <sz val="12"/>
        <color theme="1"/>
        <rFont val="Arial"/>
        <family val="2"/>
      </rPr>
      <t>Flash Index</t>
    </r>
    <r>
      <rPr>
        <sz val="12"/>
        <color theme="1"/>
        <rFont val="Arial"/>
        <family val="2"/>
      </rPr>
      <t xml:space="preserve"> -0.052*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+ 4.588*</t>
    </r>
    <r>
      <rPr>
        <i/>
        <sz val="12"/>
        <color theme="1"/>
        <rFont val="Arial"/>
        <family val="2"/>
      </rPr>
      <t>NH</t>
    </r>
    <r>
      <rPr>
        <i/>
        <vertAlign val="subscript"/>
        <sz val="12"/>
        <color theme="1"/>
        <rFont val="Arial"/>
        <family val="2"/>
      </rPr>
      <t>4</t>
    </r>
    <r>
      <rPr>
        <i/>
        <vertAlign val="superscript"/>
        <sz val="12"/>
        <color theme="1"/>
        <rFont val="Arial"/>
        <family val="2"/>
      </rPr>
      <t>+</t>
    </r>
  </si>
  <si>
    <r>
      <t xml:space="preserve">  -0.002*</t>
    </r>
    <r>
      <rPr>
        <i/>
        <sz val="12"/>
        <color theme="1"/>
        <rFont val="Arial"/>
        <family val="2"/>
      </rPr>
      <t>Precipitation</t>
    </r>
    <r>
      <rPr>
        <sz val="12"/>
        <color theme="1"/>
        <rFont val="Arial"/>
        <family val="2"/>
      </rPr>
      <t xml:space="preserve"> -0.053*</t>
    </r>
    <r>
      <rPr>
        <i/>
        <sz val="12"/>
        <color theme="1"/>
        <rFont val="Arial"/>
        <family val="2"/>
      </rPr>
      <t>Rosgen Index</t>
    </r>
  </si>
  <si>
    <r>
      <t xml:space="preserve">  -0.057*</t>
    </r>
    <r>
      <rPr>
        <i/>
        <sz val="12"/>
        <color theme="1"/>
        <rFont val="Arial"/>
        <family val="2"/>
      </rPr>
      <t>NH</t>
    </r>
    <r>
      <rPr>
        <i/>
        <vertAlign val="subscript"/>
        <sz val="12"/>
        <color theme="1"/>
        <rFont val="Arial"/>
        <family val="2"/>
      </rPr>
      <t>4</t>
    </r>
    <r>
      <rPr>
        <i/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-0.054*</t>
    </r>
    <r>
      <rPr>
        <i/>
        <sz val="12"/>
        <color theme="1"/>
        <rFont val="Arial"/>
        <family val="2"/>
      </rPr>
      <t>Rosgen Index</t>
    </r>
  </si>
  <si>
    <r>
      <t xml:space="preserve">  + 0.520*</t>
    </r>
    <r>
      <rPr>
        <i/>
        <sz val="12"/>
        <color theme="1"/>
        <rFont val="Arial"/>
        <family val="2"/>
      </rPr>
      <t>Flash Index</t>
    </r>
    <r>
      <rPr>
        <sz val="12"/>
        <color theme="1"/>
        <rFont val="Arial"/>
        <family val="2"/>
      </rPr>
      <t xml:space="preserve"> -0.116*</t>
    </r>
    <r>
      <rPr>
        <i/>
        <sz val="12"/>
        <color theme="1"/>
        <rFont val="Arial"/>
        <family val="2"/>
      </rPr>
      <t>Conductivity</t>
    </r>
  </si>
  <si>
    <r>
      <t xml:space="preserve">  -0.052*</t>
    </r>
    <r>
      <rPr>
        <i/>
        <sz val="12"/>
        <color theme="1"/>
        <rFont val="Arial"/>
        <family val="2"/>
      </rPr>
      <t>Low Flow Pulse %</t>
    </r>
    <r>
      <rPr>
        <sz val="12"/>
        <color theme="1"/>
        <rFont val="Arial"/>
        <family val="2"/>
      </rPr>
      <t xml:space="preserve"> -0.065*</t>
    </r>
    <r>
      <rPr>
        <i/>
        <sz val="12"/>
        <color theme="1"/>
        <rFont val="Arial"/>
        <family val="2"/>
      </rPr>
      <t>Conductivity</t>
    </r>
    <r>
      <rPr>
        <sz val="12"/>
        <color theme="1"/>
        <rFont val="Arial"/>
        <family val="2"/>
      </rPr>
      <t xml:space="preserve"> + 4.174*</t>
    </r>
    <r>
      <rPr>
        <i/>
        <sz val="12"/>
        <color theme="1"/>
        <rFont val="Arial"/>
        <family val="2"/>
      </rPr>
      <t>NH</t>
    </r>
    <r>
      <rPr>
        <i/>
        <vertAlign val="subscript"/>
        <sz val="12"/>
        <color theme="1"/>
        <rFont val="Arial"/>
        <family val="2"/>
      </rPr>
      <t>4</t>
    </r>
    <r>
      <rPr>
        <i/>
        <vertAlign val="superscript"/>
        <sz val="12"/>
        <color theme="1"/>
        <rFont val="Arial"/>
        <family val="2"/>
      </rPr>
      <t>+</t>
    </r>
  </si>
  <si>
    <t>Random Effects</t>
  </si>
  <si>
    <t>Model #</t>
  </si>
  <si>
    <r>
      <t>R</t>
    </r>
    <r>
      <rPr>
        <b/>
        <vertAlign val="superscript"/>
        <sz val="12"/>
        <color rgb="FF000000"/>
        <rFont val="Arial"/>
        <family val="2"/>
      </rPr>
      <t>2</t>
    </r>
  </si>
  <si>
    <r>
      <t>Shannon</t>
    </r>
    <r>
      <rPr>
        <vertAlign val="subscript"/>
        <sz val="12"/>
        <color theme="1"/>
        <rFont val="Arial"/>
        <family val="2"/>
      </rPr>
      <t>Fish</t>
    </r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</si>
  <si>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</si>
  <si>
    <t>Alisotrichia</t>
  </si>
  <si>
    <t>Ameletus</t>
  </si>
  <si>
    <t>Ametropus</t>
  </si>
  <si>
    <t>Amnicola</t>
  </si>
  <si>
    <t>Amphiagrion</t>
  </si>
  <si>
    <t>Ancyronyx</t>
  </si>
  <si>
    <t>Argia</t>
  </si>
  <si>
    <t>Baetis</t>
  </si>
  <si>
    <t>Baetodes</t>
  </si>
  <si>
    <t>Berosus</t>
  </si>
  <si>
    <t>Biomphalaria</t>
  </si>
  <si>
    <t>Bithynia</t>
  </si>
  <si>
    <t>Brachycerus</t>
  </si>
  <si>
    <t>Brechmorhoga</t>
  </si>
  <si>
    <t>Caecidotea</t>
  </si>
  <si>
    <t>Caenis</t>
  </si>
  <si>
    <t>Calopteryx</t>
  </si>
  <si>
    <t>Camelobaetidius</t>
  </si>
  <si>
    <t>Campeloma</t>
  </si>
  <si>
    <t>Centroptilum</t>
  </si>
  <si>
    <t>Cercobrachys</t>
  </si>
  <si>
    <t>Cheumatopsyche</t>
  </si>
  <si>
    <t>Chromagrion</t>
  </si>
  <si>
    <t>Cloeon</t>
  </si>
  <si>
    <t>Corbicula</t>
  </si>
  <si>
    <t>Cyphon</t>
  </si>
  <si>
    <t>Belastoma</t>
  </si>
  <si>
    <t>Dubraphia</t>
  </si>
  <si>
    <t>Elodes</t>
  </si>
  <si>
    <t>Erpetogomphus</t>
  </si>
  <si>
    <t>Erythemis</t>
  </si>
  <si>
    <t>Fallceon</t>
  </si>
  <si>
    <t>Farrodes</t>
  </si>
  <si>
    <t>Ferrissia</t>
  </si>
  <si>
    <t>Fossaria</t>
  </si>
  <si>
    <t>Gammarus</t>
  </si>
  <si>
    <t>Glaenocorisa</t>
  </si>
  <si>
    <t>Gyraulus</t>
  </si>
  <si>
    <t>Gyretes</t>
  </si>
  <si>
    <t>Hebrus</t>
  </si>
  <si>
    <t>Helicina</t>
  </si>
  <si>
    <t>Helisoma</t>
  </si>
  <si>
    <t>Hetaerina</t>
  </si>
  <si>
    <t>Heterelmis</t>
  </si>
  <si>
    <t>Hyalella</t>
  </si>
  <si>
    <t>Hydraena</t>
  </si>
  <si>
    <t>Hydrobius</t>
  </si>
  <si>
    <t>Hydropsyche</t>
  </si>
  <si>
    <t>Isonychiidae</t>
  </si>
  <si>
    <t>Leptoceridae</t>
  </si>
  <si>
    <t>Leptohyphes</t>
  </si>
  <si>
    <t>Leptonema</t>
  </si>
  <si>
    <t>Limnocoris</t>
  </si>
  <si>
    <t>Limnoporus</t>
  </si>
  <si>
    <t>Linisa</t>
  </si>
  <si>
    <t>Lipogomphus</t>
  </si>
  <si>
    <t>Macrelmis</t>
  </si>
  <si>
    <t>Macronychus</t>
  </si>
  <si>
    <t>Melanoides</t>
  </si>
  <si>
    <t>Menetus</t>
  </si>
  <si>
    <t>Mesovelia</t>
  </si>
  <si>
    <t>Metrichia</t>
  </si>
  <si>
    <t>Microvelia</t>
  </si>
  <si>
    <t>Morphocorixa</t>
  </si>
  <si>
    <t>Neoelmis</t>
  </si>
  <si>
    <t>Neoneura</t>
  </si>
  <si>
    <t>Neoplea</t>
  </si>
  <si>
    <t>Orconectes</t>
  </si>
  <si>
    <t>Palaemonetes</t>
  </si>
  <si>
    <t>Pelocoris</t>
  </si>
  <si>
    <t>Peltdytes</t>
  </si>
  <si>
    <t>Philopotamidae</t>
  </si>
  <si>
    <t>Physa</t>
  </si>
  <si>
    <t>Physella</t>
  </si>
  <si>
    <t>Pisidium</t>
  </si>
  <si>
    <t>Planorbula</t>
  </si>
  <si>
    <t>Plauditus</t>
  </si>
  <si>
    <t>Potamyia</t>
  </si>
  <si>
    <t>Procloeon</t>
  </si>
  <si>
    <t>Pseudocloeon</t>
  </si>
  <si>
    <t>Pseducussinea</t>
  </si>
  <si>
    <t>Ranatra</t>
  </si>
  <si>
    <t>Rhagovelia</t>
  </si>
  <si>
    <t>Rheumatobates</t>
  </si>
  <si>
    <t>Scirtes</t>
  </si>
  <si>
    <t>Siphlonurus</t>
  </si>
  <si>
    <t>Smicredea</t>
  </si>
  <si>
    <t>Spaeridiinae</t>
  </si>
  <si>
    <t>Scatobiella</t>
  </si>
  <si>
    <t>Stenelmis</t>
  </si>
  <si>
    <t>Stenonema</t>
  </si>
  <si>
    <t>Strobilops</t>
  </si>
  <si>
    <t>Synaptonecta</t>
  </si>
  <si>
    <t>Trepobates</t>
  </si>
  <si>
    <t>Valvata</t>
  </si>
  <si>
    <t>0.022 *</t>
  </si>
  <si>
    <t>-0.975 *</t>
  </si>
  <si>
    <t>-0.921 *</t>
  </si>
  <si>
    <t>0.033 *</t>
  </si>
  <si>
    <t>0.037 *</t>
  </si>
  <si>
    <t>0.009 *</t>
  </si>
  <si>
    <t>0.017 *</t>
  </si>
  <si>
    <t>0.027 *</t>
  </si>
  <si>
    <t>Site Name</t>
  </si>
  <si>
    <t>Big Creek</t>
  </si>
  <si>
    <t>Garcitas</t>
  </si>
  <si>
    <t>Placedo</t>
  </si>
  <si>
    <t>Perdido</t>
  </si>
  <si>
    <t>Medio</t>
  </si>
  <si>
    <t>Mission</t>
  </si>
  <si>
    <t>Aransas</t>
  </si>
  <si>
    <t>San Fernando</t>
  </si>
  <si>
    <t>Tranquitas</t>
  </si>
  <si>
    <t>site.code</t>
  </si>
  <si>
    <t>STAID</t>
  </si>
  <si>
    <t>shannon</t>
  </si>
  <si>
    <t>rare.rich</t>
  </si>
  <si>
    <t>AR</t>
  </si>
  <si>
    <t>BBW</t>
  </si>
  <si>
    <t>BC</t>
  </si>
  <si>
    <t>GC</t>
  </si>
  <si>
    <t>MC</t>
  </si>
  <si>
    <t>MR</t>
  </si>
  <si>
    <t>PDC</t>
  </si>
  <si>
    <t>PLC</t>
  </si>
  <si>
    <t>SFC</t>
  </si>
  <si>
    <t>TRC</t>
  </si>
  <si>
    <t xml:space="preserve">USGS </t>
  </si>
  <si>
    <t>Station ID</t>
  </si>
  <si>
    <t>(cm/yr)</t>
  </si>
  <si>
    <t>Log(µS/cm)</t>
  </si>
  <si>
    <t xml:space="preserve">Rosgen </t>
  </si>
  <si>
    <t>Index</t>
  </si>
  <si>
    <t>Canopy (%)</t>
  </si>
  <si>
    <r>
      <t>NH</t>
    </r>
    <r>
      <rPr>
        <b/>
        <vertAlign val="subscript"/>
        <sz val="12"/>
        <color rgb="FF000000"/>
        <rFont val="Arial"/>
        <family val="2"/>
      </rPr>
      <t>4</t>
    </r>
    <r>
      <rPr>
        <b/>
        <vertAlign val="superscript"/>
        <sz val="12"/>
        <color rgb="FF000000"/>
        <rFont val="Arial"/>
        <family val="2"/>
      </rPr>
      <t>+</t>
    </r>
  </si>
  <si>
    <t>(mg/L)</t>
  </si>
  <si>
    <t>Flash</t>
  </si>
  <si>
    <t xml:space="preserve"> Index</t>
  </si>
  <si>
    <t>Low Flow</t>
  </si>
  <si>
    <t>Pulse %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</si>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</sst>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  <font>
      <i/>
      <sz val="12"/>
      <color theme="1"/>
      <name val="Arial"/>
      <family val="2"/>
    </font>
    <font>
      <i/>
      <vertAlign val="subscript"/>
      <sz val="12"/>
      <color theme="1"/>
      <name val="Arial"/>
      <family val="2"/>
    </font>
    <font>
      <i/>
      <vertAlign val="superscript"/>
      <sz val="12"/>
      <color theme="1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color theme="1"/>
      <name val="Arial"/>
      <family val="2"/>
    </font>
    <font>
      <b/>
      <vertAlign val="sub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/>
    <xf numFmtId="1" fontId="2" fillId="0" borderId="0" xfId="0" applyNumberFormat="1" applyFont="1"/>
    <xf numFmtId="164" fontId="13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 readingOrder="1"/>
    </xf>
    <xf numFmtId="0" fontId="2" fillId="0" borderId="0" xfId="0" applyFont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/>
    <xf numFmtId="164" fontId="16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 readingOrder="1"/>
    </xf>
    <xf numFmtId="0" fontId="13" fillId="0" borderId="0" xfId="0" applyFont="1" applyAlignment="1">
      <alignment horizontal="center" wrapText="1" readingOrder="1"/>
    </xf>
    <xf numFmtId="0" fontId="13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4E9E-93F0-4490-9CC8-630CA604C06A}">
  <dimension ref="A1:I11"/>
  <sheetViews>
    <sheetView zoomScale="70" zoomScaleNormal="70" workbookViewId="0">
      <selection sqref="A1:I11"/>
    </sheetView>
  </sheetViews>
  <sheetFormatPr defaultColWidth="15.85546875" defaultRowHeight="15" x14ac:dyDescent="0.25"/>
  <sheetData>
    <row r="1" spans="1:9" ht="20.25" x14ac:dyDescent="0.35">
      <c r="A1" s="36" t="s">
        <v>250</v>
      </c>
      <c r="B1" s="35" t="s">
        <v>274</v>
      </c>
      <c r="C1" s="35" t="s">
        <v>42</v>
      </c>
      <c r="D1" s="35" t="s">
        <v>283</v>
      </c>
      <c r="E1" s="35" t="s">
        <v>285</v>
      </c>
      <c r="F1" s="35" t="s">
        <v>278</v>
      </c>
      <c r="G1" s="36" t="s">
        <v>280</v>
      </c>
      <c r="H1" s="35" t="s">
        <v>281</v>
      </c>
      <c r="I1" s="35" t="s">
        <v>47</v>
      </c>
    </row>
    <row r="2" spans="1:9" ht="15.75" x14ac:dyDescent="0.25">
      <c r="A2" s="36"/>
      <c r="B2" s="35" t="s">
        <v>275</v>
      </c>
      <c r="C2" s="35" t="s">
        <v>276</v>
      </c>
      <c r="D2" s="35" t="s">
        <v>284</v>
      </c>
      <c r="E2" s="35" t="s">
        <v>286</v>
      </c>
      <c r="F2" s="35" t="s">
        <v>279</v>
      </c>
      <c r="G2" s="36"/>
      <c r="H2" s="35" t="s">
        <v>282</v>
      </c>
      <c r="I2" s="35" t="s">
        <v>277</v>
      </c>
    </row>
    <row r="3" spans="1:9" x14ac:dyDescent="0.25">
      <c r="A3" s="2" t="s">
        <v>251</v>
      </c>
      <c r="B3" s="2">
        <v>8115000</v>
      </c>
      <c r="C3" s="2">
        <v>120.31</v>
      </c>
      <c r="D3" s="1">
        <v>0.96099999999999997</v>
      </c>
      <c r="E3" s="1">
        <v>15.631</v>
      </c>
      <c r="F3" s="1">
        <v>23.15</v>
      </c>
      <c r="G3" s="1">
        <v>0</v>
      </c>
      <c r="H3" s="1">
        <v>0.11799999999999999</v>
      </c>
      <c r="I3" s="1">
        <v>5.3902126309999998</v>
      </c>
    </row>
    <row r="4" spans="1:9" x14ac:dyDescent="0.25">
      <c r="A4" s="2" t="s">
        <v>252</v>
      </c>
      <c r="B4" s="2">
        <v>8164600</v>
      </c>
      <c r="C4" s="2">
        <v>102.41</v>
      </c>
      <c r="D4" s="1">
        <v>0.80600000000000005</v>
      </c>
      <c r="E4" s="1">
        <v>4.867</v>
      </c>
      <c r="F4" s="1">
        <v>18.161000000000001</v>
      </c>
      <c r="G4" s="1">
        <v>73.649000000000001</v>
      </c>
      <c r="H4" s="1">
        <v>9.8000000000000004E-2</v>
      </c>
      <c r="I4" s="1">
        <v>6.2494924999999997</v>
      </c>
    </row>
    <row r="5" spans="1:9" x14ac:dyDescent="0.25">
      <c r="A5" s="2" t="s">
        <v>253</v>
      </c>
      <c r="B5" s="2">
        <v>8164800</v>
      </c>
      <c r="C5" s="2">
        <v>104.65</v>
      </c>
      <c r="D5" s="1">
        <v>0.92100000000000004</v>
      </c>
      <c r="E5" s="1">
        <v>5.4820000000000002</v>
      </c>
      <c r="F5" s="1">
        <v>13.38</v>
      </c>
      <c r="G5" s="1">
        <v>29.279</v>
      </c>
      <c r="H5" s="1">
        <v>8.7999999999999995E-2</v>
      </c>
      <c r="I5" s="1">
        <v>7.0348283619999998</v>
      </c>
    </row>
    <row r="6" spans="1:9" x14ac:dyDescent="0.25">
      <c r="A6" s="2" t="s">
        <v>254</v>
      </c>
      <c r="B6" s="2">
        <v>8177300</v>
      </c>
      <c r="C6" s="2">
        <v>92.37</v>
      </c>
      <c r="D6" s="1">
        <v>1.339</v>
      </c>
      <c r="E6" s="1">
        <v>0</v>
      </c>
      <c r="F6" s="1">
        <v>15.151999999999999</v>
      </c>
      <c r="G6" s="1">
        <v>0.90100000000000002</v>
      </c>
      <c r="H6" s="1">
        <v>7.4999999999999997E-2</v>
      </c>
      <c r="I6" s="1">
        <v>6.6022486220000003</v>
      </c>
    </row>
    <row r="7" spans="1:9" x14ac:dyDescent="0.25">
      <c r="A7" s="2" t="s">
        <v>255</v>
      </c>
      <c r="B7" s="2">
        <v>8189300</v>
      </c>
      <c r="C7" s="2">
        <v>79.13</v>
      </c>
      <c r="D7" s="1">
        <v>0.99299999999999999</v>
      </c>
      <c r="E7" s="1">
        <v>0</v>
      </c>
      <c r="F7" s="1">
        <v>18.405000000000001</v>
      </c>
      <c r="G7" s="1">
        <v>14.414</v>
      </c>
      <c r="H7" s="1">
        <v>0.113</v>
      </c>
      <c r="I7" s="1">
        <v>6.7478799110000001</v>
      </c>
    </row>
    <row r="8" spans="1:9" x14ac:dyDescent="0.25">
      <c r="A8" s="2" t="s">
        <v>256</v>
      </c>
      <c r="B8" s="2">
        <v>8189500</v>
      </c>
      <c r="C8" s="2">
        <v>85.36</v>
      </c>
      <c r="D8" s="1">
        <v>0.57999999999999996</v>
      </c>
      <c r="E8" s="1">
        <v>3.3570000000000002</v>
      </c>
      <c r="F8" s="1">
        <v>14.701000000000001</v>
      </c>
      <c r="G8" s="1">
        <v>68.468000000000004</v>
      </c>
      <c r="H8" s="1">
        <v>0.17</v>
      </c>
      <c r="I8" s="1">
        <v>7.1631723909999998</v>
      </c>
    </row>
    <row r="9" spans="1:9" x14ac:dyDescent="0.25">
      <c r="A9" s="2" t="s">
        <v>257</v>
      </c>
      <c r="B9" s="2">
        <v>8189700</v>
      </c>
      <c r="C9" s="2">
        <v>80.77</v>
      </c>
      <c r="D9" s="1">
        <v>1.0529999999999999</v>
      </c>
      <c r="E9" s="1">
        <v>7.6639999999999997</v>
      </c>
      <c r="F9" s="1">
        <v>11.781000000000001</v>
      </c>
      <c r="G9" s="1">
        <v>58.558999999999997</v>
      </c>
      <c r="H9" s="1">
        <v>0.105</v>
      </c>
      <c r="I9" s="1">
        <v>6.8346468070000004</v>
      </c>
    </row>
    <row r="10" spans="1:9" x14ac:dyDescent="0.25">
      <c r="A10" s="2" t="s">
        <v>258</v>
      </c>
      <c r="B10" s="2">
        <v>8211900</v>
      </c>
      <c r="C10" s="2">
        <v>67.75</v>
      </c>
      <c r="D10" s="1">
        <v>0.90700000000000003</v>
      </c>
      <c r="E10" s="1">
        <v>20.306000000000001</v>
      </c>
      <c r="F10" s="1">
        <v>15.762</v>
      </c>
      <c r="G10" s="1">
        <v>89.864999999999995</v>
      </c>
      <c r="H10" s="1">
        <v>0.29799999999999999</v>
      </c>
      <c r="I10" s="1">
        <v>6.8865316429999996</v>
      </c>
    </row>
    <row r="11" spans="1:9" x14ac:dyDescent="0.25">
      <c r="A11" s="2" t="s">
        <v>259</v>
      </c>
      <c r="B11" s="2">
        <v>8212300</v>
      </c>
      <c r="C11" s="2">
        <v>67.75</v>
      </c>
      <c r="D11" s="1">
        <v>0.78100000000000003</v>
      </c>
      <c r="E11" s="1">
        <v>24.06</v>
      </c>
      <c r="F11" s="1">
        <v>17.988</v>
      </c>
      <c r="G11" s="1">
        <v>68.769000000000005</v>
      </c>
      <c r="H11" s="1">
        <v>0.153</v>
      </c>
      <c r="I11" s="1">
        <v>9.0963874919999999</v>
      </c>
    </row>
  </sheetData>
  <mergeCells count="2">
    <mergeCell ref="A1:A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428C-AB3C-4F9B-881B-82E8EFDC800E}">
  <dimension ref="A1:V11"/>
  <sheetViews>
    <sheetView workbookViewId="0">
      <selection activeCell="B1" sqref="B1"/>
    </sheetView>
  </sheetViews>
  <sheetFormatPr defaultRowHeight="15" x14ac:dyDescent="0.2"/>
  <cols>
    <col min="1" max="1" width="11.140625" style="3" bestFit="1" customWidth="1"/>
    <col min="2" max="2" width="10.28515625" style="3" bestFit="1" customWidth="1"/>
    <col min="3" max="4" width="15.5703125" style="3" bestFit="1" customWidth="1"/>
    <col min="5" max="5" width="10.85546875" style="3" bestFit="1" customWidth="1"/>
    <col min="6" max="6" width="12.85546875" style="3" bestFit="1" customWidth="1"/>
    <col min="7" max="7" width="20.140625" style="3" bestFit="1" customWidth="1"/>
    <col min="8" max="8" width="14" style="3" bestFit="1" customWidth="1"/>
    <col min="9" max="9" width="13.140625" style="3" bestFit="1" customWidth="1"/>
    <col min="10" max="10" width="11.28515625" style="3" bestFit="1" customWidth="1"/>
    <col min="11" max="11" width="12.42578125" style="3" bestFit="1" customWidth="1"/>
    <col min="12" max="12" width="11" style="3" bestFit="1" customWidth="1"/>
    <col min="13" max="13" width="10.85546875" style="3" bestFit="1" customWidth="1"/>
    <col min="14" max="14" width="14.5703125" style="3" bestFit="1" customWidth="1"/>
    <col min="15" max="15" width="12.85546875" style="3" bestFit="1" customWidth="1"/>
    <col min="16" max="16" width="12" style="3" bestFit="1" customWidth="1"/>
    <col min="17" max="17" width="17.7109375" style="3" bestFit="1" customWidth="1"/>
    <col min="18" max="18" width="16.42578125" style="3" bestFit="1" customWidth="1"/>
    <col min="19" max="19" width="14.7109375" style="3" bestFit="1" customWidth="1"/>
    <col min="20" max="20" width="13.42578125" style="3" bestFit="1" customWidth="1"/>
    <col min="21" max="21" width="11.140625" style="3" bestFit="1" customWidth="1"/>
    <col min="22" max="22" width="15.42578125" style="3" bestFit="1" customWidth="1"/>
    <col min="23" max="16384" width="9.140625" style="3"/>
  </cols>
  <sheetData>
    <row r="1" spans="1:22" s="7" customFormat="1" ht="15.75" x14ac:dyDescent="0.25">
      <c r="A1" s="7" t="s">
        <v>260</v>
      </c>
      <c r="B1" s="7" t="s">
        <v>261</v>
      </c>
      <c r="C1" s="7" t="s">
        <v>262</v>
      </c>
      <c r="D1" s="7" t="s">
        <v>263</v>
      </c>
      <c r="E1" s="33" t="s">
        <v>62</v>
      </c>
      <c r="F1" s="33" t="s">
        <v>63</v>
      </c>
      <c r="G1" s="33" t="s">
        <v>64</v>
      </c>
      <c r="H1" s="33" t="s">
        <v>65</v>
      </c>
      <c r="I1" s="33" t="s">
        <v>66</v>
      </c>
      <c r="J1" s="33" t="s">
        <v>67</v>
      </c>
      <c r="K1" s="33" t="s">
        <v>68</v>
      </c>
      <c r="L1" s="33" t="s">
        <v>69</v>
      </c>
      <c r="M1" s="33" t="s">
        <v>70</v>
      </c>
      <c r="N1" s="33" t="s">
        <v>71</v>
      </c>
      <c r="O1" s="33" t="s">
        <v>72</v>
      </c>
      <c r="P1" s="33" t="s">
        <v>73</v>
      </c>
      <c r="Q1" s="33" t="s">
        <v>74</v>
      </c>
      <c r="R1" s="33" t="s">
        <v>75</v>
      </c>
      <c r="S1" s="33" t="s">
        <v>76</v>
      </c>
      <c r="T1" s="33" t="s">
        <v>77</v>
      </c>
      <c r="U1" s="33" t="s">
        <v>78</v>
      </c>
      <c r="V1" s="33" t="s">
        <v>79</v>
      </c>
    </row>
    <row r="2" spans="1:22" x14ac:dyDescent="0.2">
      <c r="A2" s="3" t="s">
        <v>264</v>
      </c>
      <c r="B2" s="3">
        <v>8189700</v>
      </c>
      <c r="C2" s="15">
        <v>1.0064729619999999</v>
      </c>
      <c r="D2" s="15">
        <v>3.394426808</v>
      </c>
      <c r="E2" s="3">
        <v>0</v>
      </c>
      <c r="F2" s="3">
        <v>0</v>
      </c>
      <c r="G2" s="3">
        <v>1</v>
      </c>
      <c r="H2" s="3">
        <v>27</v>
      </c>
      <c r="I2" s="3">
        <v>0</v>
      </c>
      <c r="J2" s="3">
        <v>0</v>
      </c>
      <c r="K2" s="3">
        <v>0</v>
      </c>
      <c r="L2" s="3">
        <v>0</v>
      </c>
      <c r="M2" s="3">
        <v>3</v>
      </c>
      <c r="N2" s="3">
        <v>0</v>
      </c>
      <c r="O2" s="3">
        <v>0</v>
      </c>
      <c r="P2" s="3">
        <v>0</v>
      </c>
      <c r="Q2" s="3">
        <v>5</v>
      </c>
      <c r="R2" s="3">
        <v>0</v>
      </c>
      <c r="S2" s="3">
        <v>3</v>
      </c>
      <c r="T2" s="3">
        <v>0</v>
      </c>
      <c r="U2" s="3">
        <v>0</v>
      </c>
      <c r="V2" s="3">
        <v>0</v>
      </c>
    </row>
    <row r="3" spans="1:22" x14ac:dyDescent="0.2">
      <c r="A3" s="3" t="s">
        <v>265</v>
      </c>
      <c r="B3" s="3">
        <v>8068390</v>
      </c>
      <c r="C3" s="15">
        <v>1.477563798</v>
      </c>
      <c r="D3" s="15">
        <v>4.2359132549999998</v>
      </c>
      <c r="E3" s="3">
        <v>0</v>
      </c>
      <c r="F3" s="3">
        <v>0</v>
      </c>
      <c r="G3" s="3">
        <v>0</v>
      </c>
      <c r="H3" s="3">
        <v>2</v>
      </c>
      <c r="I3" s="3">
        <v>3</v>
      </c>
      <c r="J3" s="3">
        <v>0</v>
      </c>
      <c r="K3" s="3">
        <v>5</v>
      </c>
      <c r="L3" s="3">
        <v>1</v>
      </c>
      <c r="M3" s="3">
        <v>0</v>
      </c>
      <c r="N3" s="3">
        <v>0</v>
      </c>
      <c r="O3" s="3">
        <v>2</v>
      </c>
      <c r="P3" s="3">
        <v>0</v>
      </c>
      <c r="Q3" s="3">
        <v>21</v>
      </c>
      <c r="R3" s="3">
        <v>0</v>
      </c>
      <c r="S3" s="3">
        <v>29</v>
      </c>
      <c r="T3" s="3">
        <v>0</v>
      </c>
      <c r="U3" s="3">
        <v>3</v>
      </c>
      <c r="V3" s="3">
        <v>0</v>
      </c>
    </row>
    <row r="4" spans="1:22" x14ac:dyDescent="0.2">
      <c r="A4" s="3" t="s">
        <v>266</v>
      </c>
      <c r="B4" s="3">
        <v>8115000</v>
      </c>
      <c r="C4" s="15">
        <v>1.8073365669999999</v>
      </c>
      <c r="D4" s="15">
        <v>5.4826589099999996</v>
      </c>
      <c r="E4" s="3">
        <v>0</v>
      </c>
      <c r="F4" s="3">
        <v>0</v>
      </c>
      <c r="G4" s="3">
        <v>0</v>
      </c>
      <c r="H4" s="3">
        <v>10</v>
      </c>
      <c r="I4" s="3">
        <v>0</v>
      </c>
      <c r="J4" s="3">
        <v>0</v>
      </c>
      <c r="K4" s="3">
        <v>0</v>
      </c>
      <c r="L4" s="3">
        <v>4</v>
      </c>
      <c r="M4" s="3">
        <v>0</v>
      </c>
      <c r="N4" s="3">
        <v>6</v>
      </c>
      <c r="O4" s="3">
        <v>1</v>
      </c>
      <c r="P4" s="3">
        <v>0</v>
      </c>
      <c r="Q4" s="3">
        <v>5</v>
      </c>
      <c r="R4" s="3">
        <v>0</v>
      </c>
      <c r="S4" s="3">
        <v>8</v>
      </c>
      <c r="T4" s="3">
        <v>0</v>
      </c>
      <c r="U4" s="3">
        <v>4</v>
      </c>
      <c r="V4" s="3">
        <v>0</v>
      </c>
    </row>
    <row r="5" spans="1:22" x14ac:dyDescent="0.2">
      <c r="A5" s="3" t="s">
        <v>267</v>
      </c>
      <c r="B5" s="3">
        <v>8164600</v>
      </c>
      <c r="C5" s="15">
        <v>1.4494520950000001</v>
      </c>
      <c r="D5" s="15">
        <v>4.0653315059999997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22</v>
      </c>
      <c r="M5" s="3">
        <v>0</v>
      </c>
      <c r="N5" s="3">
        <v>2</v>
      </c>
      <c r="O5" s="3">
        <v>0</v>
      </c>
      <c r="P5" s="3">
        <v>2</v>
      </c>
      <c r="Q5" s="3">
        <v>15</v>
      </c>
      <c r="R5" s="3">
        <v>4</v>
      </c>
      <c r="S5" s="3">
        <v>30</v>
      </c>
      <c r="T5" s="3">
        <v>0</v>
      </c>
      <c r="U5" s="3">
        <v>0</v>
      </c>
      <c r="V5" s="3">
        <v>0</v>
      </c>
    </row>
    <row r="6" spans="1:22" x14ac:dyDescent="0.2">
      <c r="A6" s="3" t="s">
        <v>268</v>
      </c>
      <c r="B6" s="3">
        <v>8189300</v>
      </c>
      <c r="C6" s="15">
        <v>1.176161805</v>
      </c>
      <c r="D6" s="15">
        <v>3.423064535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11</v>
      </c>
      <c r="M6" s="3">
        <v>0</v>
      </c>
      <c r="N6" s="3">
        <v>5</v>
      </c>
      <c r="O6" s="3">
        <v>1</v>
      </c>
      <c r="P6" s="3">
        <v>0</v>
      </c>
      <c r="Q6" s="3">
        <v>7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">
      <c r="A7" s="3" t="s">
        <v>269</v>
      </c>
      <c r="B7" s="3">
        <v>8189500</v>
      </c>
      <c r="C7" s="15">
        <v>1.5403058249999999</v>
      </c>
      <c r="D7" s="15">
        <v>6</v>
      </c>
      <c r="E7" s="3">
        <v>0</v>
      </c>
      <c r="F7" s="3">
        <v>2</v>
      </c>
      <c r="G7" s="3">
        <v>1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5</v>
      </c>
      <c r="T7" s="3">
        <v>0</v>
      </c>
      <c r="U7" s="3">
        <v>0</v>
      </c>
      <c r="V7" s="3">
        <v>0</v>
      </c>
    </row>
    <row r="8" spans="1:22" x14ac:dyDescent="0.2">
      <c r="A8" s="3" t="s">
        <v>270</v>
      </c>
      <c r="B8" s="3">
        <v>8177300</v>
      </c>
      <c r="C8" s="15">
        <v>1.7201934590000001</v>
      </c>
      <c r="D8" s="15">
        <v>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2</v>
      </c>
      <c r="N8" s="3">
        <v>2</v>
      </c>
      <c r="O8" s="3">
        <v>0</v>
      </c>
      <c r="P8" s="3">
        <v>0</v>
      </c>
      <c r="Q8" s="3">
        <v>2</v>
      </c>
      <c r="R8" s="3">
        <v>0</v>
      </c>
      <c r="S8" s="3">
        <v>3</v>
      </c>
      <c r="T8" s="3">
        <v>0</v>
      </c>
      <c r="U8" s="3">
        <v>0</v>
      </c>
      <c r="V8" s="3">
        <v>0</v>
      </c>
    </row>
    <row r="9" spans="1:22" x14ac:dyDescent="0.2">
      <c r="A9" s="3" t="s">
        <v>271</v>
      </c>
      <c r="B9" s="3">
        <v>8164800</v>
      </c>
      <c r="C9" s="15">
        <v>1.3436112629999999</v>
      </c>
      <c r="D9" s="15">
        <v>4.0153997720000003</v>
      </c>
      <c r="E9" s="3">
        <v>3</v>
      </c>
      <c r="F9" s="3">
        <v>4</v>
      </c>
      <c r="G9" s="3">
        <v>0</v>
      </c>
      <c r="H9" s="3">
        <v>67</v>
      </c>
      <c r="I9" s="3">
        <v>0</v>
      </c>
      <c r="J9" s="3">
        <v>0</v>
      </c>
      <c r="K9" s="3">
        <v>0</v>
      </c>
      <c r="L9" s="3">
        <v>6</v>
      </c>
      <c r="M9" s="3">
        <v>0</v>
      </c>
      <c r="N9" s="3">
        <v>0</v>
      </c>
      <c r="O9" s="3">
        <v>2</v>
      </c>
      <c r="P9" s="3">
        <v>0</v>
      </c>
      <c r="Q9" s="3">
        <v>6</v>
      </c>
      <c r="R9" s="3">
        <v>0</v>
      </c>
      <c r="S9" s="3">
        <v>17</v>
      </c>
      <c r="T9" s="3">
        <v>0</v>
      </c>
      <c r="U9" s="3">
        <v>3</v>
      </c>
      <c r="V9" s="3">
        <v>1</v>
      </c>
    </row>
    <row r="10" spans="1:22" x14ac:dyDescent="0.2">
      <c r="A10" s="3" t="s">
        <v>272</v>
      </c>
      <c r="B10" s="3">
        <v>8211900</v>
      </c>
      <c r="C10" s="15">
        <v>0.45286931000000002</v>
      </c>
      <c r="D10" s="15">
        <v>2.0886491559999998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36</v>
      </c>
      <c r="U10" s="3">
        <v>2</v>
      </c>
      <c r="V10" s="3">
        <v>0</v>
      </c>
    </row>
    <row r="11" spans="1:22" x14ac:dyDescent="0.2">
      <c r="A11" s="3" t="s">
        <v>273</v>
      </c>
      <c r="B11" s="3">
        <v>8212300</v>
      </c>
      <c r="C11" s="15">
        <v>0.63651416800000005</v>
      </c>
      <c r="D11" s="15">
        <v>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4</v>
      </c>
      <c r="U11" s="3">
        <v>0</v>
      </c>
      <c r="V1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6AA-3FE4-43EE-8E1C-FC0DA61134D2}">
  <dimension ref="A1:CT11"/>
  <sheetViews>
    <sheetView tabSelected="1" workbookViewId="0">
      <selection activeCell="D17" sqref="D17"/>
    </sheetView>
  </sheetViews>
  <sheetFormatPr defaultRowHeight="15" x14ac:dyDescent="0.2"/>
  <cols>
    <col min="1" max="1" width="10.28515625" style="3" bestFit="1" customWidth="1"/>
    <col min="2" max="2" width="11" style="3" bestFit="1" customWidth="1"/>
    <col min="3" max="3" width="10.28515625" style="3" bestFit="1" customWidth="1"/>
    <col min="4" max="4" width="14.42578125" style="3" bestFit="1" customWidth="1"/>
    <col min="5" max="5" width="12.42578125" style="3" bestFit="1" customWidth="1"/>
    <col min="6" max="6" width="14.28515625" style="3" bestFit="1" customWidth="1"/>
    <col min="7" max="7" width="12.28515625" style="3" bestFit="1" customWidth="1"/>
    <col min="8" max="8" width="16.140625" style="3" bestFit="1" customWidth="1"/>
    <col min="9" max="9" width="14.140625" style="3" bestFit="1" customWidth="1"/>
    <col min="10" max="10" width="7.85546875" style="3" bestFit="1" customWidth="1"/>
    <col min="11" max="11" width="8.85546875" style="3" bestFit="1" customWidth="1"/>
    <col min="12" max="12" width="12.28515625" style="3" bestFit="1" customWidth="1"/>
    <col min="13" max="13" width="13.5703125" style="3" bestFit="1" customWidth="1"/>
    <col min="14" max="14" width="11.28515625" style="3" bestFit="1" customWidth="1"/>
    <col min="15" max="15" width="16.42578125" style="3" bestFit="1" customWidth="1"/>
    <col min="16" max="16" width="11" style="3" bestFit="1" customWidth="1"/>
    <col min="17" max="17" width="15.85546875" style="3" bestFit="1" customWidth="1"/>
    <col min="18" max="18" width="18.42578125" style="3" bestFit="1" customWidth="1"/>
    <col min="19" max="19" width="14.28515625" style="3" bestFit="1" customWidth="1"/>
    <col min="20" max="20" width="9.7109375" style="3" bestFit="1" customWidth="1"/>
    <col min="21" max="21" width="14" style="3" bestFit="1" customWidth="1"/>
    <col min="22" max="22" width="20.5703125" style="3" bestFit="1" customWidth="1"/>
    <col min="23" max="23" width="15.140625" style="3" bestFit="1" customWidth="1"/>
    <col min="24" max="24" width="16.28515625" style="3" bestFit="1" customWidth="1"/>
    <col min="25" max="25" width="17.42578125" style="3" bestFit="1" customWidth="1"/>
    <col min="26" max="26" width="21.42578125" style="3" bestFit="1" customWidth="1"/>
    <col min="27" max="27" width="16.5703125" style="3" bestFit="1" customWidth="1"/>
    <col min="28" max="28" width="10" style="3" bestFit="1" customWidth="1"/>
    <col min="29" max="29" width="12.5703125" style="3" bestFit="1" customWidth="1"/>
    <col min="30" max="30" width="10.7109375" style="3" bestFit="1" customWidth="1"/>
    <col min="31" max="31" width="13.42578125" style="3" bestFit="1" customWidth="1"/>
    <col min="32" max="32" width="9.5703125" style="3" bestFit="1" customWidth="1"/>
    <col min="33" max="33" width="19.7109375" style="3" bestFit="1" customWidth="1"/>
    <col min="34" max="34" width="13.140625" style="3" bestFit="1" customWidth="1"/>
    <col min="35" max="35" width="11.28515625" style="3" bestFit="1" customWidth="1"/>
    <col min="36" max="36" width="11.85546875" style="3" bestFit="1" customWidth="1"/>
    <col min="37" max="38" width="11.5703125" style="3" bestFit="1" customWidth="1"/>
    <col min="39" max="39" width="14.140625" style="3" bestFit="1" customWidth="1"/>
    <col min="40" max="40" width="16.5703125" style="3" bestFit="1" customWidth="1"/>
    <col min="41" max="41" width="12" style="3" bestFit="1" customWidth="1"/>
    <col min="42" max="42" width="10.5703125" style="3" bestFit="1" customWidth="1"/>
    <col min="43" max="43" width="10.140625" style="3" bestFit="1" customWidth="1"/>
    <col min="44" max="44" width="10.7109375" style="3" bestFit="1" customWidth="1"/>
    <col min="45" max="45" width="12.28515625" style="3" bestFit="1" customWidth="1"/>
    <col min="46" max="46" width="12.5703125" style="3" bestFit="1" customWidth="1"/>
    <col min="47" max="47" width="13.85546875" style="3" bestFit="1" customWidth="1"/>
    <col min="48" max="48" width="10.7109375" style="3" bestFit="1" customWidth="1"/>
    <col min="49" max="49" width="12.5703125" style="3" bestFit="1" customWidth="1"/>
    <col min="50" max="50" width="13.42578125" style="3" bestFit="1" customWidth="1"/>
    <col min="51" max="51" width="16.5703125" style="3" bestFit="1" customWidth="1"/>
    <col min="52" max="52" width="16" style="3" bestFit="1" customWidth="1"/>
    <col min="53" max="53" width="16.140625" style="3" bestFit="1" customWidth="1"/>
    <col min="54" max="54" width="16.42578125" style="3" bestFit="1" customWidth="1"/>
    <col min="55" max="56" width="14.42578125" style="3" bestFit="1" customWidth="1"/>
    <col min="57" max="57" width="15.42578125" style="3" bestFit="1" customWidth="1"/>
    <col min="58" max="58" width="8.7109375" style="3" bestFit="1" customWidth="1"/>
    <col min="59" max="59" width="17.140625" style="3" bestFit="1" customWidth="1"/>
    <col min="60" max="60" width="13.140625" style="3" bestFit="1" customWidth="1"/>
    <col min="61" max="61" width="17" style="3" bestFit="1" customWidth="1"/>
    <col min="62" max="62" width="14.7109375" style="3" bestFit="1" customWidth="1"/>
    <col min="63" max="63" width="11.5703125" style="3" bestFit="1" customWidth="1"/>
    <col min="64" max="64" width="13.140625" style="3" bestFit="1" customWidth="1"/>
    <col min="65" max="65" width="12" style="3" bestFit="1" customWidth="1"/>
    <col min="66" max="66" width="13.140625" style="3" bestFit="1" customWidth="1"/>
    <col min="67" max="67" width="17.28515625" style="3" bestFit="1" customWidth="1"/>
    <col min="68" max="68" width="12.28515625" style="3" bestFit="1" customWidth="1"/>
    <col min="69" max="69" width="12.85546875" style="3" bestFit="1" customWidth="1"/>
    <col min="70" max="70" width="11" style="3" bestFit="1" customWidth="1"/>
    <col min="71" max="71" width="14.5703125" style="3" bestFit="1" customWidth="1"/>
    <col min="72" max="72" width="17.7109375" style="3" bestFit="1" customWidth="1"/>
    <col min="73" max="73" width="12.28515625" style="3" bestFit="1" customWidth="1"/>
    <col min="74" max="74" width="12.140625" style="3" bestFit="1" customWidth="1"/>
    <col min="75" max="75" width="19.140625" style="3" bestFit="1" customWidth="1"/>
    <col min="76" max="76" width="9" style="3" bestFit="1" customWidth="1"/>
    <col min="77" max="78" width="11.42578125" style="3" bestFit="1" customWidth="1"/>
    <col min="79" max="79" width="14.140625" style="3" bestFit="1" customWidth="1"/>
    <col min="80" max="81" width="12.28515625" style="3" bestFit="1" customWidth="1"/>
    <col min="82" max="82" width="13.28515625" style="3" bestFit="1" customWidth="1"/>
    <col min="83" max="83" width="19" style="3" bestFit="1" customWidth="1"/>
    <col min="84" max="84" width="18" style="3" bestFit="1" customWidth="1"/>
    <col min="85" max="85" width="10.7109375" style="3" bestFit="1" customWidth="1"/>
    <col min="86" max="86" width="14.42578125" style="3" bestFit="1" customWidth="1"/>
    <col min="87" max="87" width="19.7109375" style="3" bestFit="1" customWidth="1"/>
    <col min="88" max="88" width="14.140625" style="3" bestFit="1" customWidth="1"/>
    <col min="89" max="89" width="9.5703125" style="3" bestFit="1" customWidth="1"/>
    <col min="90" max="90" width="15.5703125" style="3" bestFit="1" customWidth="1"/>
    <col min="91" max="91" width="13.42578125" style="3" bestFit="1" customWidth="1"/>
    <col min="92" max="92" width="15.5703125" style="3" bestFit="1" customWidth="1"/>
    <col min="93" max="93" width="12.85546875" style="3" bestFit="1" customWidth="1"/>
    <col min="94" max="94" width="14.7109375" style="3" bestFit="1" customWidth="1"/>
    <col min="95" max="95" width="13.28515625" style="3" bestFit="1" customWidth="1"/>
    <col min="96" max="96" width="17.140625" style="3" bestFit="1" customWidth="1"/>
    <col min="97" max="97" width="14.5703125" style="3" bestFit="1" customWidth="1"/>
    <col min="98" max="98" width="10.140625" style="3" bestFit="1" customWidth="1"/>
    <col min="99" max="16384" width="9.140625" style="3"/>
  </cols>
  <sheetData>
    <row r="1" spans="1:98" s="7" customFormat="1" ht="15.75" x14ac:dyDescent="0.25">
      <c r="A1" s="7" t="s">
        <v>261</v>
      </c>
      <c r="B1" s="7" t="s">
        <v>262</v>
      </c>
      <c r="C1" s="7" t="s">
        <v>263</v>
      </c>
      <c r="D1" s="34" t="s">
        <v>147</v>
      </c>
      <c r="E1" s="34" t="s">
        <v>148</v>
      </c>
      <c r="F1" s="34" t="s">
        <v>149</v>
      </c>
      <c r="G1" s="34" t="s">
        <v>150</v>
      </c>
      <c r="H1" s="34" t="s">
        <v>151</v>
      </c>
      <c r="I1" s="34" t="s">
        <v>152</v>
      </c>
      <c r="J1" s="34" t="s">
        <v>153</v>
      </c>
      <c r="K1" s="34" t="s">
        <v>154</v>
      </c>
      <c r="L1" s="34" t="s">
        <v>155</v>
      </c>
      <c r="M1" s="34" t="s">
        <v>173</v>
      </c>
      <c r="N1" s="34" t="s">
        <v>156</v>
      </c>
      <c r="O1" s="34" t="s">
        <v>157</v>
      </c>
      <c r="P1" s="34" t="s">
        <v>158</v>
      </c>
      <c r="Q1" s="34" t="s">
        <v>159</v>
      </c>
      <c r="R1" s="34" t="s">
        <v>160</v>
      </c>
      <c r="S1" s="34" t="s">
        <v>161</v>
      </c>
      <c r="T1" s="34" t="s">
        <v>162</v>
      </c>
      <c r="U1" s="34" t="s">
        <v>163</v>
      </c>
      <c r="V1" s="34" t="s">
        <v>164</v>
      </c>
      <c r="W1" s="34" t="s">
        <v>165</v>
      </c>
      <c r="X1" s="34" t="s">
        <v>166</v>
      </c>
      <c r="Y1" s="34" t="s">
        <v>167</v>
      </c>
      <c r="Z1" s="34" t="s">
        <v>168</v>
      </c>
      <c r="AA1" s="34" t="s">
        <v>169</v>
      </c>
      <c r="AB1" s="34" t="s">
        <v>170</v>
      </c>
      <c r="AC1" s="34" t="s">
        <v>171</v>
      </c>
      <c r="AD1" s="34" t="s">
        <v>172</v>
      </c>
      <c r="AE1" s="34" t="s">
        <v>174</v>
      </c>
      <c r="AF1" s="34" t="s">
        <v>175</v>
      </c>
      <c r="AG1" s="34" t="s">
        <v>176</v>
      </c>
      <c r="AH1" s="34" t="s">
        <v>177</v>
      </c>
      <c r="AI1" s="34" t="s">
        <v>178</v>
      </c>
      <c r="AJ1" s="34" t="s">
        <v>179</v>
      </c>
      <c r="AK1" s="34" t="s">
        <v>180</v>
      </c>
      <c r="AL1" s="34" t="s">
        <v>181</v>
      </c>
      <c r="AM1" s="34" t="s">
        <v>182</v>
      </c>
      <c r="AN1" s="34" t="s">
        <v>183</v>
      </c>
      <c r="AO1" s="34" t="s">
        <v>184</v>
      </c>
      <c r="AP1" s="34" t="s">
        <v>185</v>
      </c>
      <c r="AQ1" s="34" t="s">
        <v>186</v>
      </c>
      <c r="AR1" s="34" t="s">
        <v>187</v>
      </c>
      <c r="AS1" s="34" t="s">
        <v>188</v>
      </c>
      <c r="AT1" s="34" t="s">
        <v>189</v>
      </c>
      <c r="AU1" s="34" t="s">
        <v>190</v>
      </c>
      <c r="AV1" s="34" t="s">
        <v>191</v>
      </c>
      <c r="AW1" s="34" t="s">
        <v>192</v>
      </c>
      <c r="AX1" s="34" t="s">
        <v>193</v>
      </c>
      <c r="AY1" s="34" t="s">
        <v>194</v>
      </c>
      <c r="AZ1" s="34" t="s">
        <v>195</v>
      </c>
      <c r="BA1" s="34" t="s">
        <v>196</v>
      </c>
      <c r="BB1" s="34" t="s">
        <v>197</v>
      </c>
      <c r="BC1" s="34" t="s">
        <v>198</v>
      </c>
      <c r="BD1" s="34" t="s">
        <v>199</v>
      </c>
      <c r="BE1" s="34" t="s">
        <v>200</v>
      </c>
      <c r="BF1" s="34" t="s">
        <v>201</v>
      </c>
      <c r="BG1" s="34" t="s">
        <v>202</v>
      </c>
      <c r="BH1" s="34" t="s">
        <v>203</v>
      </c>
      <c r="BI1" s="34" t="s">
        <v>204</v>
      </c>
      <c r="BJ1" s="34" t="s">
        <v>205</v>
      </c>
      <c r="BK1" s="34" t="s">
        <v>206</v>
      </c>
      <c r="BL1" s="34" t="s">
        <v>207</v>
      </c>
      <c r="BM1" s="34" t="s">
        <v>208</v>
      </c>
      <c r="BN1" s="34" t="s">
        <v>209</v>
      </c>
      <c r="BO1" s="34" t="s">
        <v>210</v>
      </c>
      <c r="BP1" s="34" t="s">
        <v>211</v>
      </c>
      <c r="BQ1" s="34" t="s">
        <v>212</v>
      </c>
      <c r="BR1" s="34" t="s">
        <v>213</v>
      </c>
      <c r="BS1" s="34" t="s">
        <v>214</v>
      </c>
      <c r="BT1" s="34" t="s">
        <v>215</v>
      </c>
      <c r="BU1" s="34" t="s">
        <v>216</v>
      </c>
      <c r="BV1" s="34" t="s">
        <v>217</v>
      </c>
      <c r="BW1" s="34" t="s">
        <v>218</v>
      </c>
      <c r="BX1" s="34" t="s">
        <v>219</v>
      </c>
      <c r="BY1" s="34" t="s">
        <v>220</v>
      </c>
      <c r="BZ1" s="34" t="s">
        <v>221</v>
      </c>
      <c r="CA1" s="34" t="s">
        <v>222</v>
      </c>
      <c r="CB1" s="34" t="s">
        <v>223</v>
      </c>
      <c r="CC1" s="34" t="s">
        <v>224</v>
      </c>
      <c r="CD1" s="34" t="s">
        <v>225</v>
      </c>
      <c r="CE1" s="34" t="s">
        <v>227</v>
      </c>
      <c r="CF1" s="34" t="s">
        <v>226</v>
      </c>
      <c r="CG1" s="34" t="s">
        <v>228</v>
      </c>
      <c r="CH1" s="34" t="s">
        <v>229</v>
      </c>
      <c r="CI1" s="34" t="s">
        <v>230</v>
      </c>
      <c r="CJ1" s="34" t="s">
        <v>235</v>
      </c>
      <c r="CK1" s="34" t="s">
        <v>231</v>
      </c>
      <c r="CL1" s="34" t="s">
        <v>232</v>
      </c>
      <c r="CM1" s="34" t="s">
        <v>233</v>
      </c>
      <c r="CN1" s="34" t="s">
        <v>234</v>
      </c>
      <c r="CO1" s="34" t="s">
        <v>236</v>
      </c>
      <c r="CP1" s="34" t="s">
        <v>237</v>
      </c>
      <c r="CQ1" s="34" t="s">
        <v>238</v>
      </c>
      <c r="CR1" s="34" t="s">
        <v>239</v>
      </c>
      <c r="CS1" s="34" t="s">
        <v>240</v>
      </c>
      <c r="CT1" s="34" t="s">
        <v>241</v>
      </c>
    </row>
    <row r="2" spans="1:98" x14ac:dyDescent="0.2">
      <c r="A2" s="3">
        <v>8068390</v>
      </c>
      <c r="B2" s="15">
        <v>2.553237003</v>
      </c>
      <c r="C2" s="3">
        <v>14</v>
      </c>
      <c r="D2" s="3">
        <v>1158</v>
      </c>
      <c r="E2" s="3">
        <v>1158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1158</v>
      </c>
      <c r="M2" s="3">
        <v>0</v>
      </c>
      <c r="N2" s="3">
        <v>0</v>
      </c>
      <c r="O2" s="3">
        <v>0</v>
      </c>
      <c r="P2" s="3">
        <v>1158</v>
      </c>
      <c r="Q2" s="3">
        <v>0</v>
      </c>
      <c r="R2" s="3">
        <v>0</v>
      </c>
      <c r="S2" s="3">
        <v>0</v>
      </c>
      <c r="T2" s="3">
        <v>1158</v>
      </c>
      <c r="U2" s="3">
        <v>0</v>
      </c>
      <c r="V2" s="3">
        <v>0</v>
      </c>
      <c r="W2" s="3">
        <v>0</v>
      </c>
      <c r="X2" s="3">
        <v>0</v>
      </c>
      <c r="Y2" s="3">
        <v>1158</v>
      </c>
      <c r="Z2" s="3">
        <v>2316</v>
      </c>
      <c r="AA2" s="3">
        <v>0</v>
      </c>
      <c r="AB2" s="3">
        <v>0</v>
      </c>
      <c r="AC2" s="3">
        <v>3474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1158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2316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1158</v>
      </c>
      <c r="BU2" s="3">
        <v>0</v>
      </c>
      <c r="BV2" s="3">
        <v>1158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1158</v>
      </c>
      <c r="CC2" s="3">
        <v>0</v>
      </c>
      <c r="CD2" s="3">
        <v>0</v>
      </c>
      <c r="CE2" s="3">
        <v>0</v>
      </c>
      <c r="CF2" s="3">
        <v>1158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</row>
    <row r="3" spans="1:98" x14ac:dyDescent="0.2">
      <c r="A3" s="3">
        <v>8177300</v>
      </c>
      <c r="B3" s="15">
        <v>3.1846345039999999</v>
      </c>
      <c r="C3" s="3">
        <v>26</v>
      </c>
      <c r="D3" s="3">
        <v>0</v>
      </c>
      <c r="E3" s="3">
        <v>314</v>
      </c>
      <c r="F3" s="3">
        <v>0</v>
      </c>
      <c r="G3" s="3">
        <v>0</v>
      </c>
      <c r="H3" s="3">
        <v>628</v>
      </c>
      <c r="I3" s="3">
        <v>0</v>
      </c>
      <c r="J3" s="3">
        <v>314</v>
      </c>
      <c r="K3" s="3">
        <v>314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628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314</v>
      </c>
      <c r="Z3" s="3">
        <v>314</v>
      </c>
      <c r="AA3" s="3">
        <v>0</v>
      </c>
      <c r="AB3" s="3">
        <v>0</v>
      </c>
      <c r="AC3" s="3">
        <v>628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628</v>
      </c>
      <c r="AJ3" s="3">
        <v>314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628</v>
      </c>
      <c r="AT3" s="3">
        <v>0</v>
      </c>
      <c r="AU3" s="3">
        <v>0</v>
      </c>
      <c r="AV3" s="3">
        <v>628</v>
      </c>
      <c r="AW3" s="3">
        <v>314</v>
      </c>
      <c r="AX3" s="3">
        <v>0</v>
      </c>
      <c r="AY3" s="3">
        <v>0</v>
      </c>
      <c r="AZ3" s="3">
        <v>0</v>
      </c>
      <c r="BA3" s="3">
        <v>0</v>
      </c>
      <c r="BB3" s="3">
        <v>314</v>
      </c>
      <c r="BC3" s="3">
        <v>0</v>
      </c>
      <c r="BD3" s="3">
        <v>0</v>
      </c>
      <c r="BE3" s="3">
        <v>942</v>
      </c>
      <c r="BF3" s="3">
        <v>0</v>
      </c>
      <c r="BG3" s="3">
        <v>0</v>
      </c>
      <c r="BH3" s="3">
        <v>0</v>
      </c>
      <c r="BI3" s="3">
        <v>0</v>
      </c>
      <c r="BJ3" s="3">
        <v>628</v>
      </c>
      <c r="BK3" s="3">
        <v>0</v>
      </c>
      <c r="BL3" s="3">
        <v>0</v>
      </c>
      <c r="BM3" s="3">
        <v>314</v>
      </c>
      <c r="BN3" s="3">
        <v>314</v>
      </c>
      <c r="BO3" s="3">
        <v>0</v>
      </c>
      <c r="BP3" s="3">
        <v>0</v>
      </c>
      <c r="BQ3" s="3">
        <v>0</v>
      </c>
      <c r="BR3" s="3">
        <v>314</v>
      </c>
      <c r="BS3" s="3">
        <v>0</v>
      </c>
      <c r="BT3" s="3">
        <v>314</v>
      </c>
      <c r="BU3" s="3">
        <v>0</v>
      </c>
      <c r="BV3" s="3">
        <v>0</v>
      </c>
      <c r="BW3" s="3">
        <v>0</v>
      </c>
      <c r="BX3" s="3">
        <v>628</v>
      </c>
      <c r="BY3" s="3">
        <v>314</v>
      </c>
      <c r="BZ3" s="3">
        <v>0</v>
      </c>
      <c r="CA3" s="3">
        <v>0</v>
      </c>
      <c r="CB3" s="3">
        <v>314</v>
      </c>
      <c r="CC3" s="3">
        <v>0</v>
      </c>
      <c r="CD3" s="3">
        <v>0</v>
      </c>
      <c r="CE3" s="3">
        <v>314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314</v>
      </c>
      <c r="CR3" s="3">
        <v>0</v>
      </c>
      <c r="CS3" s="3">
        <v>628</v>
      </c>
      <c r="CT3" s="3">
        <v>0</v>
      </c>
    </row>
    <row r="4" spans="1:98" x14ac:dyDescent="0.2">
      <c r="A4" s="3">
        <v>8189700</v>
      </c>
      <c r="B4" s="15">
        <v>3.2976799020000001</v>
      </c>
      <c r="C4" s="3">
        <v>29</v>
      </c>
      <c r="D4" s="3">
        <v>0</v>
      </c>
      <c r="E4" s="3">
        <v>3226</v>
      </c>
      <c r="F4" s="3">
        <v>0</v>
      </c>
      <c r="G4" s="3">
        <v>0</v>
      </c>
      <c r="H4" s="3">
        <v>0</v>
      </c>
      <c r="I4" s="3">
        <v>0</v>
      </c>
      <c r="J4" s="3">
        <v>3226</v>
      </c>
      <c r="K4" s="3">
        <v>3226</v>
      </c>
      <c r="L4" s="3">
        <v>0</v>
      </c>
      <c r="M4" s="3">
        <v>0</v>
      </c>
      <c r="N4" s="3">
        <v>0</v>
      </c>
      <c r="O4" s="3">
        <v>0</v>
      </c>
      <c r="P4" s="3">
        <v>1613</v>
      </c>
      <c r="Q4" s="3">
        <v>0</v>
      </c>
      <c r="R4" s="3">
        <v>1613</v>
      </c>
      <c r="S4" s="3">
        <v>0</v>
      </c>
      <c r="T4" s="3">
        <v>0</v>
      </c>
      <c r="U4" s="3">
        <v>0</v>
      </c>
      <c r="V4" s="3">
        <v>3226</v>
      </c>
      <c r="W4" s="3">
        <v>0</v>
      </c>
      <c r="X4" s="3">
        <v>0</v>
      </c>
      <c r="Y4" s="3">
        <v>3226</v>
      </c>
      <c r="Z4" s="3">
        <v>4839</v>
      </c>
      <c r="AA4" s="3">
        <v>0</v>
      </c>
      <c r="AB4" s="3">
        <v>0</v>
      </c>
      <c r="AC4" s="3">
        <v>1613</v>
      </c>
      <c r="AD4" s="3">
        <v>0</v>
      </c>
      <c r="AE4" s="3">
        <v>1613</v>
      </c>
      <c r="AF4" s="3">
        <v>0</v>
      </c>
      <c r="AG4" s="3">
        <v>3226</v>
      </c>
      <c r="AH4" s="3">
        <v>0</v>
      </c>
      <c r="AI4" s="3">
        <v>0</v>
      </c>
      <c r="AJ4" s="3">
        <v>1613</v>
      </c>
      <c r="AK4" s="3">
        <v>1613</v>
      </c>
      <c r="AL4" s="3">
        <v>0</v>
      </c>
      <c r="AM4" s="3">
        <v>1613</v>
      </c>
      <c r="AN4" s="3">
        <v>0</v>
      </c>
      <c r="AO4" s="3">
        <v>0</v>
      </c>
      <c r="AP4" s="3">
        <v>0</v>
      </c>
      <c r="AQ4" s="3">
        <v>0</v>
      </c>
      <c r="AR4" s="3">
        <v>1613</v>
      </c>
      <c r="AS4" s="3">
        <v>0</v>
      </c>
      <c r="AT4" s="3">
        <v>0</v>
      </c>
      <c r="AU4" s="3">
        <v>0</v>
      </c>
      <c r="AV4" s="3">
        <v>1613</v>
      </c>
      <c r="AW4" s="3">
        <v>0</v>
      </c>
      <c r="AX4" s="3">
        <v>0</v>
      </c>
      <c r="AY4" s="3">
        <v>1613</v>
      </c>
      <c r="AZ4" s="3">
        <v>3226</v>
      </c>
      <c r="BA4" s="3">
        <v>3226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1613</v>
      </c>
      <c r="BH4" s="3">
        <v>1613</v>
      </c>
      <c r="BI4" s="3">
        <v>0</v>
      </c>
      <c r="BJ4" s="3">
        <v>3226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1613</v>
      </c>
      <c r="BS4" s="3">
        <v>0</v>
      </c>
      <c r="BT4" s="3">
        <v>1613</v>
      </c>
      <c r="BU4" s="3">
        <v>0</v>
      </c>
      <c r="BV4" s="3">
        <v>0</v>
      </c>
      <c r="BW4" s="3">
        <v>3226</v>
      </c>
      <c r="BX4" s="3">
        <v>0</v>
      </c>
      <c r="BY4" s="3">
        <v>1613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3226</v>
      </c>
      <c r="CI4" s="3">
        <v>1613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3226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</row>
    <row r="5" spans="1:98" x14ac:dyDescent="0.2">
      <c r="A5" s="3">
        <v>8212300</v>
      </c>
      <c r="B5" s="15">
        <v>1.8310204809999999</v>
      </c>
      <c r="C5" s="3">
        <v>7</v>
      </c>
      <c r="D5" s="3">
        <v>0</v>
      </c>
      <c r="E5" s="3">
        <v>0</v>
      </c>
      <c r="F5" s="3">
        <v>0</v>
      </c>
      <c r="G5" s="3">
        <v>3328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3328</v>
      </c>
      <c r="P5" s="3">
        <v>3328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3328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3328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9984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3328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</row>
    <row r="6" spans="1:98" x14ac:dyDescent="0.2">
      <c r="A6" s="3">
        <v>8164600</v>
      </c>
      <c r="B6" s="15">
        <v>2.6484383349999998</v>
      </c>
      <c r="C6" s="3">
        <v>15</v>
      </c>
      <c r="D6" s="3">
        <v>0</v>
      </c>
      <c r="E6" s="3">
        <v>0</v>
      </c>
      <c r="F6" s="3">
        <v>0</v>
      </c>
      <c r="G6" s="3">
        <v>182</v>
      </c>
      <c r="H6" s="3">
        <v>0</v>
      </c>
      <c r="I6" s="3">
        <v>91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91</v>
      </c>
      <c r="AA6" s="3">
        <v>0</v>
      </c>
      <c r="AB6" s="3">
        <v>0</v>
      </c>
      <c r="AC6" s="3">
        <v>182</v>
      </c>
      <c r="AD6" s="3">
        <v>91</v>
      </c>
      <c r="AE6" s="3">
        <v>91</v>
      </c>
      <c r="AF6" s="3">
        <v>91</v>
      </c>
      <c r="AG6" s="3">
        <v>0</v>
      </c>
      <c r="AH6" s="3">
        <v>0</v>
      </c>
      <c r="AI6" s="3">
        <v>91</v>
      </c>
      <c r="AJ6" s="3">
        <v>0</v>
      </c>
      <c r="AK6" s="3">
        <v>91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182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91</v>
      </c>
      <c r="BJ6" s="3">
        <v>182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182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91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182</v>
      </c>
      <c r="CQ6" s="3">
        <v>0</v>
      </c>
      <c r="CR6" s="3">
        <v>0</v>
      </c>
      <c r="CS6" s="3">
        <v>0</v>
      </c>
      <c r="CT6" s="3">
        <v>0</v>
      </c>
    </row>
    <row r="7" spans="1:98" x14ac:dyDescent="0.2">
      <c r="A7" s="3">
        <v>8211900</v>
      </c>
      <c r="B7" s="15">
        <v>2.8307134039999999</v>
      </c>
      <c r="C7" s="3">
        <v>18</v>
      </c>
      <c r="D7" s="3">
        <v>0</v>
      </c>
      <c r="E7" s="3">
        <v>0</v>
      </c>
      <c r="F7" s="3">
        <v>0</v>
      </c>
      <c r="G7" s="3">
        <v>756</v>
      </c>
      <c r="H7" s="3">
        <v>0</v>
      </c>
      <c r="I7" s="3">
        <v>0</v>
      </c>
      <c r="J7" s="3">
        <v>1512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756</v>
      </c>
      <c r="S7" s="3">
        <v>1512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1512</v>
      </c>
      <c r="AA7" s="3">
        <v>0</v>
      </c>
      <c r="AB7" s="3">
        <v>0</v>
      </c>
      <c r="AC7" s="3">
        <v>756</v>
      </c>
      <c r="AD7" s="3">
        <v>0</v>
      </c>
      <c r="AE7" s="3">
        <v>0</v>
      </c>
      <c r="AF7" s="3">
        <v>0</v>
      </c>
      <c r="AG7" s="3">
        <v>1512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756</v>
      </c>
      <c r="AN7" s="3">
        <v>0</v>
      </c>
      <c r="AO7" s="3">
        <v>0</v>
      </c>
      <c r="AP7" s="3">
        <v>0</v>
      </c>
      <c r="AQ7" s="3">
        <v>756</v>
      </c>
      <c r="AR7" s="3">
        <v>0</v>
      </c>
      <c r="AS7" s="3">
        <v>0</v>
      </c>
      <c r="AT7" s="3">
        <v>0</v>
      </c>
      <c r="AU7" s="3">
        <v>0</v>
      </c>
      <c r="AV7" s="3">
        <v>756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756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1512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756</v>
      </c>
      <c r="BR7" s="3">
        <v>0</v>
      </c>
      <c r="BS7" s="3">
        <v>756</v>
      </c>
      <c r="BT7" s="3">
        <v>756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1512</v>
      </c>
      <c r="CI7" s="3">
        <v>0</v>
      </c>
      <c r="CJ7" s="3">
        <v>0</v>
      </c>
      <c r="CK7" s="3">
        <v>756</v>
      </c>
      <c r="CL7" s="3">
        <v>0</v>
      </c>
      <c r="CM7" s="3">
        <v>0</v>
      </c>
      <c r="CN7" s="3">
        <v>0</v>
      </c>
      <c r="CO7" s="3">
        <v>1512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</row>
    <row r="8" spans="1:98" x14ac:dyDescent="0.2">
      <c r="A8" s="3">
        <v>8164800</v>
      </c>
      <c r="B8" s="15">
        <v>2.397895273</v>
      </c>
      <c r="C8" s="3">
        <v>11</v>
      </c>
      <c r="D8" s="3">
        <v>0</v>
      </c>
      <c r="E8" s="3">
        <v>0</v>
      </c>
      <c r="F8" s="3">
        <v>0</v>
      </c>
      <c r="G8" s="3">
        <v>392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392</v>
      </c>
      <c r="X8" s="3">
        <v>0</v>
      </c>
      <c r="Y8" s="3">
        <v>0</v>
      </c>
      <c r="Z8" s="3">
        <v>392</v>
      </c>
      <c r="AA8" s="3">
        <v>0</v>
      </c>
      <c r="AB8" s="3">
        <v>0</v>
      </c>
      <c r="AC8" s="3">
        <v>0</v>
      </c>
      <c r="AD8" s="3">
        <v>392</v>
      </c>
      <c r="AE8" s="3">
        <v>392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392</v>
      </c>
      <c r="AT8" s="3">
        <v>0</v>
      </c>
      <c r="AU8" s="3">
        <v>0</v>
      </c>
      <c r="AV8" s="3">
        <v>392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392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392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392</v>
      </c>
      <c r="CO8" s="3">
        <v>392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</row>
    <row r="9" spans="1:98" x14ac:dyDescent="0.2">
      <c r="A9" s="3">
        <v>8189300</v>
      </c>
      <c r="B9" s="15">
        <v>2.8133554049999998</v>
      </c>
      <c r="C9" s="3">
        <v>17</v>
      </c>
      <c r="D9" s="3">
        <v>0</v>
      </c>
      <c r="E9" s="3">
        <v>0</v>
      </c>
      <c r="F9" s="3">
        <v>0</v>
      </c>
      <c r="G9" s="3">
        <v>0</v>
      </c>
      <c r="H9" s="3">
        <v>867</v>
      </c>
      <c r="I9" s="3">
        <v>0</v>
      </c>
      <c r="J9" s="3">
        <v>867</v>
      </c>
      <c r="K9" s="3">
        <v>0</v>
      </c>
      <c r="L9" s="3">
        <v>0</v>
      </c>
      <c r="M9" s="3">
        <v>0</v>
      </c>
      <c r="N9" s="3">
        <v>0</v>
      </c>
      <c r="O9" s="3">
        <v>867</v>
      </c>
      <c r="P9" s="3">
        <v>867</v>
      </c>
      <c r="Q9" s="3">
        <v>0</v>
      </c>
      <c r="R9" s="3">
        <v>0</v>
      </c>
      <c r="S9" s="3">
        <v>0</v>
      </c>
      <c r="T9" s="3">
        <v>867</v>
      </c>
      <c r="U9" s="3">
        <v>0</v>
      </c>
      <c r="V9" s="3">
        <v>0</v>
      </c>
      <c r="W9" s="3">
        <v>0</v>
      </c>
      <c r="X9" s="3">
        <v>867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867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867</v>
      </c>
      <c r="AW9" s="3">
        <v>867</v>
      </c>
      <c r="AX9" s="3">
        <v>867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867</v>
      </c>
      <c r="BK9" s="3">
        <v>0</v>
      </c>
      <c r="BL9" s="3">
        <v>867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867</v>
      </c>
      <c r="BU9" s="3">
        <v>0</v>
      </c>
      <c r="BV9" s="3">
        <v>1734</v>
      </c>
      <c r="BW9" s="3">
        <v>0</v>
      </c>
      <c r="BX9" s="3">
        <v>867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867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867</v>
      </c>
    </row>
    <row r="10" spans="1:98" x14ac:dyDescent="0.2">
      <c r="A10" s="3">
        <v>8189500</v>
      </c>
      <c r="B10" s="15">
        <v>3.282693997</v>
      </c>
      <c r="C10" s="3">
        <v>27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381</v>
      </c>
      <c r="J10" s="3">
        <v>381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381</v>
      </c>
      <c r="U10" s="3">
        <v>381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381</v>
      </c>
      <c r="AB10" s="3">
        <v>0</v>
      </c>
      <c r="AC10" s="3">
        <v>0</v>
      </c>
      <c r="AD10" s="3">
        <v>381</v>
      </c>
      <c r="AE10" s="3">
        <v>381</v>
      </c>
      <c r="AF10" s="3">
        <v>0</v>
      </c>
      <c r="AG10" s="3">
        <v>0</v>
      </c>
      <c r="AH10" s="3">
        <v>0</v>
      </c>
      <c r="AI10" s="3">
        <v>0</v>
      </c>
      <c r="AJ10" s="3">
        <v>381</v>
      </c>
      <c r="AK10" s="3">
        <v>381</v>
      </c>
      <c r="AL10" s="3">
        <v>381</v>
      </c>
      <c r="AM10" s="3">
        <v>0</v>
      </c>
      <c r="AN10" s="3">
        <v>0</v>
      </c>
      <c r="AO10" s="3">
        <v>0</v>
      </c>
      <c r="AP10" s="3">
        <v>381</v>
      </c>
      <c r="AQ10" s="3">
        <v>0</v>
      </c>
      <c r="AR10" s="3">
        <v>0</v>
      </c>
      <c r="AS10" s="3">
        <v>0</v>
      </c>
      <c r="AT10" s="3">
        <v>0</v>
      </c>
      <c r="AU10" s="3">
        <v>381</v>
      </c>
      <c r="AV10" s="3">
        <v>381</v>
      </c>
      <c r="AW10" s="3">
        <v>0</v>
      </c>
      <c r="AX10" s="3">
        <v>0</v>
      </c>
      <c r="AY10" s="3">
        <v>0</v>
      </c>
      <c r="AZ10" s="3">
        <v>0</v>
      </c>
      <c r="BA10" s="3">
        <v>762</v>
      </c>
      <c r="BB10" s="3">
        <v>381</v>
      </c>
      <c r="BC10" s="3">
        <v>0</v>
      </c>
      <c r="BD10" s="3">
        <v>381</v>
      </c>
      <c r="BE10" s="3">
        <v>0</v>
      </c>
      <c r="BF10" s="3">
        <v>381</v>
      </c>
      <c r="BG10" s="3">
        <v>0</v>
      </c>
      <c r="BH10" s="3">
        <v>0</v>
      </c>
      <c r="BI10" s="3">
        <v>0</v>
      </c>
      <c r="BJ10" s="3">
        <v>381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381</v>
      </c>
      <c r="BU10" s="3">
        <v>381</v>
      </c>
      <c r="BV10" s="3">
        <v>381</v>
      </c>
      <c r="BW10" s="3">
        <v>0</v>
      </c>
      <c r="BX10" s="3">
        <v>381</v>
      </c>
      <c r="BY10" s="3">
        <v>0</v>
      </c>
      <c r="BZ10" s="3">
        <v>0</v>
      </c>
      <c r="CA10" s="3">
        <v>0</v>
      </c>
      <c r="CB10" s="3">
        <v>381</v>
      </c>
      <c r="CC10" s="3">
        <v>0</v>
      </c>
      <c r="CD10" s="3">
        <v>381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381</v>
      </c>
      <c r="CK10" s="3">
        <v>0</v>
      </c>
      <c r="CL10" s="3">
        <v>0</v>
      </c>
      <c r="CM10" s="3">
        <v>0</v>
      </c>
      <c r="CN10" s="3">
        <v>0</v>
      </c>
      <c r="CO10" s="3">
        <v>381</v>
      </c>
      <c r="CP10" s="3">
        <v>0</v>
      </c>
      <c r="CQ10" s="3">
        <v>0</v>
      </c>
      <c r="CR10" s="3">
        <v>0</v>
      </c>
      <c r="CS10" s="3">
        <v>381</v>
      </c>
      <c r="CT10" s="3">
        <v>0</v>
      </c>
    </row>
    <row r="11" spans="1:98" x14ac:dyDescent="0.2">
      <c r="A11" s="3">
        <v>8115000</v>
      </c>
      <c r="B11" s="15">
        <v>2.4260151319999999</v>
      </c>
      <c r="C11" s="3">
        <v>12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325</v>
      </c>
      <c r="N11" s="3">
        <v>0</v>
      </c>
      <c r="O11" s="3">
        <v>0</v>
      </c>
      <c r="P11" s="3">
        <v>325</v>
      </c>
      <c r="Q11" s="3">
        <v>325</v>
      </c>
      <c r="R11" s="3">
        <v>0</v>
      </c>
      <c r="S11" s="3">
        <v>0</v>
      </c>
      <c r="T11" s="3">
        <v>650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325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325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650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325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650</v>
      </c>
      <c r="BU11" s="3">
        <v>0</v>
      </c>
      <c r="BV11" s="3">
        <v>0</v>
      </c>
      <c r="BW11" s="3">
        <v>0</v>
      </c>
      <c r="BX11" s="3">
        <v>0</v>
      </c>
      <c r="BY11" s="3">
        <v>325</v>
      </c>
      <c r="BZ11" s="3">
        <v>0</v>
      </c>
      <c r="CA11" s="3">
        <v>0</v>
      </c>
      <c r="CB11" s="3">
        <v>325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650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5E0F-8D21-4E61-A893-BE9D8BCBB7CE}">
  <dimension ref="A1:H22"/>
  <sheetViews>
    <sheetView workbookViewId="0">
      <selection sqref="A1:H22"/>
    </sheetView>
  </sheetViews>
  <sheetFormatPr defaultRowHeight="15" x14ac:dyDescent="0.2"/>
  <cols>
    <col min="1" max="2" width="19.7109375" style="3" bestFit="1" customWidth="1"/>
    <col min="3" max="3" width="6.28515625" style="3" bestFit="1" customWidth="1"/>
    <col min="4" max="4" width="7.5703125" style="3" bestFit="1" customWidth="1"/>
    <col min="5" max="5" width="7" style="3" bestFit="1" customWidth="1"/>
    <col min="6" max="6" width="8.28515625" style="3" bestFit="1" customWidth="1"/>
    <col min="7" max="7" width="3.42578125" style="3" bestFit="1" customWidth="1"/>
    <col min="8" max="8" width="9.28515625" style="21" bestFit="1" customWidth="1"/>
    <col min="9" max="16384" width="9.140625" style="3"/>
  </cols>
  <sheetData>
    <row r="1" spans="1:8" ht="18.75" x14ac:dyDescent="0.25">
      <c r="A1" s="17" t="s">
        <v>12</v>
      </c>
      <c r="B1" s="17" t="s">
        <v>11</v>
      </c>
      <c r="C1" s="18" t="s">
        <v>13</v>
      </c>
      <c r="D1" s="18" t="s">
        <v>14</v>
      </c>
      <c r="E1" s="18" t="s">
        <v>144</v>
      </c>
      <c r="F1" s="18" t="s">
        <v>16</v>
      </c>
      <c r="G1" s="19" t="s">
        <v>15</v>
      </c>
      <c r="H1" s="17" t="s">
        <v>17</v>
      </c>
    </row>
    <row r="2" spans="1:8" x14ac:dyDescent="0.2">
      <c r="A2" s="4" t="s">
        <v>47</v>
      </c>
      <c r="B2" s="4" t="s">
        <v>43</v>
      </c>
      <c r="C2" s="5" t="s">
        <v>25</v>
      </c>
      <c r="D2" s="5">
        <v>0.410098391676124</v>
      </c>
      <c r="E2" s="5">
        <v>0.16818069085534401</v>
      </c>
      <c r="F2" s="5">
        <v>1.61747330466065</v>
      </c>
      <c r="G2" s="20">
        <v>2</v>
      </c>
      <c r="H2" s="4" t="s">
        <v>29</v>
      </c>
    </row>
    <row r="3" spans="1:8" x14ac:dyDescent="0.2">
      <c r="A3" s="4" t="s">
        <v>44</v>
      </c>
      <c r="B3" s="4" t="s">
        <v>43</v>
      </c>
      <c r="C3" s="5" t="s">
        <v>18</v>
      </c>
      <c r="D3" s="5">
        <v>0.61220175152578504</v>
      </c>
      <c r="E3" s="5">
        <v>0.37479098457123899</v>
      </c>
      <c r="F3" s="5">
        <v>4.7957207950907303</v>
      </c>
      <c r="G3" s="20">
        <v>2</v>
      </c>
      <c r="H3" s="4" t="s">
        <v>27</v>
      </c>
    </row>
    <row r="4" spans="1:8" x14ac:dyDescent="0.2">
      <c r="A4" s="4" t="s">
        <v>45</v>
      </c>
      <c r="B4" s="4" t="s">
        <v>43</v>
      </c>
      <c r="C4" s="5" t="s">
        <v>25</v>
      </c>
      <c r="D4" s="5">
        <v>0.41987911026437902</v>
      </c>
      <c r="E4" s="5">
        <v>0.17629846723640699</v>
      </c>
      <c r="F4" s="5">
        <v>1.7122558132911001</v>
      </c>
      <c r="G4" s="20">
        <v>2</v>
      </c>
      <c r="H4" s="4" t="s">
        <v>28</v>
      </c>
    </row>
    <row r="5" spans="1:8" ht="20.25" x14ac:dyDescent="0.35">
      <c r="A5" s="4" t="s">
        <v>87</v>
      </c>
      <c r="B5" s="4" t="s">
        <v>43</v>
      </c>
      <c r="C5" s="5" t="s">
        <v>25</v>
      </c>
      <c r="D5" s="5">
        <v>0.64331583908158096</v>
      </c>
      <c r="E5" s="5">
        <v>0.41385526881323798</v>
      </c>
      <c r="F5" s="5">
        <v>5.6485062039242004</v>
      </c>
      <c r="G5" s="20">
        <v>2</v>
      </c>
      <c r="H5" s="4" t="s">
        <v>30</v>
      </c>
    </row>
    <row r="6" spans="1:8" x14ac:dyDescent="0.2">
      <c r="A6" s="4" t="s">
        <v>46</v>
      </c>
      <c r="B6" s="4" t="s">
        <v>47</v>
      </c>
      <c r="C6" s="5" t="s">
        <v>18</v>
      </c>
      <c r="D6" s="5">
        <v>7.4278706751453594E-2</v>
      </c>
      <c r="E6" s="5">
        <v>5.5173262766684203E-3</v>
      </c>
      <c r="F6" s="5">
        <v>4.4383488400147698E-2</v>
      </c>
      <c r="G6" s="20">
        <v>2</v>
      </c>
      <c r="H6" s="4" t="s">
        <v>38</v>
      </c>
    </row>
    <row r="7" spans="1:8" x14ac:dyDescent="0.2">
      <c r="A7" s="4" t="s">
        <v>47</v>
      </c>
      <c r="B7" s="4" t="s">
        <v>44</v>
      </c>
      <c r="C7" s="5" t="s">
        <v>18</v>
      </c>
      <c r="D7" s="5">
        <v>0.17436277729970701</v>
      </c>
      <c r="E7" s="5">
        <v>3.0402378107667001E-2</v>
      </c>
      <c r="F7" s="5">
        <v>0.250845319099126</v>
      </c>
      <c r="G7" s="20">
        <v>2</v>
      </c>
      <c r="H7" s="4" t="s">
        <v>32</v>
      </c>
    </row>
    <row r="8" spans="1:8" x14ac:dyDescent="0.2">
      <c r="A8" s="4" t="s">
        <v>45</v>
      </c>
      <c r="B8" s="4" t="s">
        <v>44</v>
      </c>
      <c r="C8" s="5" t="s">
        <v>18</v>
      </c>
      <c r="D8" s="5">
        <v>0.30933479680459097</v>
      </c>
      <c r="E8" s="5">
        <v>9.5688016514137705E-2</v>
      </c>
      <c r="F8" s="5">
        <v>0.84650446537521595</v>
      </c>
      <c r="G8" s="20">
        <v>2</v>
      </c>
      <c r="H8" s="4" t="s">
        <v>31</v>
      </c>
    </row>
    <row r="9" spans="1:8" x14ac:dyDescent="0.2">
      <c r="A9" s="4" t="s">
        <v>23</v>
      </c>
      <c r="B9" s="4" t="s">
        <v>44</v>
      </c>
      <c r="C9" s="5" t="s">
        <v>18</v>
      </c>
      <c r="D9" s="5">
        <v>0.37276818222629199</v>
      </c>
      <c r="E9" s="5">
        <v>0.13895611768029401</v>
      </c>
      <c r="F9" s="5">
        <v>1.2910479526867999</v>
      </c>
      <c r="G9" s="20">
        <v>2</v>
      </c>
      <c r="H9" s="4" t="s">
        <v>33</v>
      </c>
    </row>
    <row r="10" spans="1:8" x14ac:dyDescent="0.2">
      <c r="A10" s="4" t="s">
        <v>46</v>
      </c>
      <c r="B10" s="4" t="s">
        <v>44</v>
      </c>
      <c r="C10" s="5" t="s">
        <v>25</v>
      </c>
      <c r="D10" s="5">
        <v>7.3051246095106803E-3</v>
      </c>
      <c r="E10" s="5">
        <v>5.3364845560475898E-5</v>
      </c>
      <c r="F10" s="5">
        <v>4.2694154815358802E-4</v>
      </c>
      <c r="G10" s="20">
        <v>2</v>
      </c>
      <c r="H10" s="4" t="s">
        <v>34</v>
      </c>
    </row>
    <row r="11" spans="1:8" x14ac:dyDescent="0.2">
      <c r="A11" s="4" t="s">
        <v>47</v>
      </c>
      <c r="B11" s="4" t="s">
        <v>45</v>
      </c>
      <c r="C11" s="5" t="s">
        <v>25</v>
      </c>
      <c r="D11" s="5">
        <v>0.28483793552046399</v>
      </c>
      <c r="E11" s="5">
        <v>8.1132649511559907E-2</v>
      </c>
      <c r="F11" s="5">
        <v>0.70637094216859397</v>
      </c>
      <c r="G11" s="20">
        <v>2</v>
      </c>
      <c r="H11" s="4" t="s">
        <v>35</v>
      </c>
    </row>
    <row r="12" spans="1:8" ht="20.25" x14ac:dyDescent="0.35">
      <c r="A12" s="4" t="s">
        <v>87</v>
      </c>
      <c r="B12" s="4" t="s">
        <v>45</v>
      </c>
      <c r="C12" s="5" t="s">
        <v>25</v>
      </c>
      <c r="D12" s="5">
        <v>0.59492246430643703</v>
      </c>
      <c r="E12" s="5">
        <v>0.35393273853644402</v>
      </c>
      <c r="F12" s="5">
        <v>4.38261165234925</v>
      </c>
      <c r="G12" s="20">
        <v>2</v>
      </c>
      <c r="H12" s="4" t="s">
        <v>36</v>
      </c>
    </row>
    <row r="13" spans="1:8" x14ac:dyDescent="0.2">
      <c r="A13" s="4" t="s">
        <v>46</v>
      </c>
      <c r="B13" s="4" t="s">
        <v>45</v>
      </c>
      <c r="C13" s="5" t="s">
        <v>25</v>
      </c>
      <c r="D13" s="5">
        <v>0.21698983348376499</v>
      </c>
      <c r="E13" s="5">
        <v>4.7084587835312101E-2</v>
      </c>
      <c r="F13" s="5">
        <v>0.39528870860302301</v>
      </c>
      <c r="G13" s="20">
        <v>2</v>
      </c>
      <c r="H13" s="4" t="s">
        <v>37</v>
      </c>
    </row>
    <row r="14" spans="1:8" ht="20.25" x14ac:dyDescent="0.35">
      <c r="A14" s="4" t="s">
        <v>47</v>
      </c>
      <c r="B14" s="4" t="s">
        <v>87</v>
      </c>
      <c r="C14" s="5" t="s">
        <v>25</v>
      </c>
      <c r="D14" s="5">
        <v>0.19449746242803601</v>
      </c>
      <c r="E14" s="5">
        <v>3.7829262890945202E-2</v>
      </c>
      <c r="F14" s="5">
        <v>0.31453264109534101</v>
      </c>
      <c r="G14" s="20">
        <v>2</v>
      </c>
      <c r="H14" s="4" t="s">
        <v>39</v>
      </c>
    </row>
    <row r="15" spans="1:8" ht="20.25" x14ac:dyDescent="0.35">
      <c r="A15" s="4" t="s">
        <v>46</v>
      </c>
      <c r="B15" s="4" t="s">
        <v>87</v>
      </c>
      <c r="C15" s="5" t="s">
        <v>25</v>
      </c>
      <c r="D15" s="5">
        <v>2.8088225437919601E-3</v>
      </c>
      <c r="E15" s="5">
        <v>7.8894840825136595E-6</v>
      </c>
      <c r="F15" s="5">
        <v>6.3116370615710603E-5</v>
      </c>
      <c r="G15" s="20">
        <v>2</v>
      </c>
      <c r="H15" s="4" t="s">
        <v>40</v>
      </c>
    </row>
    <row r="16" spans="1:8" x14ac:dyDescent="0.2">
      <c r="A16" s="4" t="s">
        <v>43</v>
      </c>
      <c r="B16" s="4" t="s">
        <v>42</v>
      </c>
      <c r="C16" s="5" t="s">
        <v>18</v>
      </c>
      <c r="D16" s="5">
        <v>0.48258188703913502</v>
      </c>
      <c r="E16" s="5">
        <v>0.23288527769825301</v>
      </c>
      <c r="F16" s="5">
        <v>2.4286878708256201</v>
      </c>
      <c r="G16" s="20">
        <v>2</v>
      </c>
      <c r="H16" s="4" t="s">
        <v>19</v>
      </c>
    </row>
    <row r="17" spans="1:8" x14ac:dyDescent="0.2">
      <c r="A17" s="4" t="s">
        <v>47</v>
      </c>
      <c r="B17" s="4" t="s">
        <v>42</v>
      </c>
      <c r="C17" s="5" t="s">
        <v>18</v>
      </c>
      <c r="D17" s="5">
        <v>0.78466548249817303</v>
      </c>
      <c r="E17" s="5">
        <v>0.61569991942409097</v>
      </c>
      <c r="F17" s="5">
        <v>12.8170656326984</v>
      </c>
      <c r="G17" s="20">
        <v>2</v>
      </c>
      <c r="H17" s="4" t="s">
        <v>22</v>
      </c>
    </row>
    <row r="18" spans="1:8" x14ac:dyDescent="0.2">
      <c r="A18" s="4" t="s">
        <v>44</v>
      </c>
      <c r="B18" s="4" t="s">
        <v>42</v>
      </c>
      <c r="C18" s="5" t="s">
        <v>18</v>
      </c>
      <c r="D18" s="5">
        <v>2.501236010986E-2</v>
      </c>
      <c r="E18" s="5">
        <v>6.2561815826530796E-4</v>
      </c>
      <c r="F18" s="5">
        <v>5.0080784109143503E-3</v>
      </c>
      <c r="G18" s="20">
        <v>2</v>
      </c>
      <c r="H18" s="4" t="s">
        <v>20</v>
      </c>
    </row>
    <row r="19" spans="1:8" x14ac:dyDescent="0.2">
      <c r="A19" s="4" t="s">
        <v>45</v>
      </c>
      <c r="B19" s="4" t="s">
        <v>42</v>
      </c>
      <c r="C19" s="5" t="s">
        <v>18</v>
      </c>
      <c r="D19" s="5">
        <v>0.15979209968553401</v>
      </c>
      <c r="E19" s="5">
        <v>2.5533515121911699E-2</v>
      </c>
      <c r="F19" s="5">
        <v>0.20962046837439299</v>
      </c>
      <c r="G19" s="20">
        <v>2</v>
      </c>
      <c r="H19" s="4" t="s">
        <v>21</v>
      </c>
    </row>
    <row r="20" spans="1:8" x14ac:dyDescent="0.2">
      <c r="A20" s="4" t="s">
        <v>23</v>
      </c>
      <c r="B20" s="4" t="s">
        <v>42</v>
      </c>
      <c r="C20" s="5" t="s">
        <v>18</v>
      </c>
      <c r="D20" s="5">
        <v>0.47996865993756699</v>
      </c>
      <c r="E20" s="5">
        <v>0.23036991452226399</v>
      </c>
      <c r="F20" s="5">
        <v>2.3946040454410298</v>
      </c>
      <c r="G20" s="20">
        <v>2</v>
      </c>
      <c r="H20" s="4" t="s">
        <v>24</v>
      </c>
    </row>
    <row r="21" spans="1:8" x14ac:dyDescent="0.2">
      <c r="A21" s="4" t="s">
        <v>46</v>
      </c>
      <c r="B21" s="4" t="s">
        <v>42</v>
      </c>
      <c r="C21" s="5" t="s">
        <v>25</v>
      </c>
      <c r="D21" s="5">
        <v>7.2522234184014198E-2</v>
      </c>
      <c r="E21" s="5">
        <v>5.2594744510410102E-3</v>
      </c>
      <c r="F21" s="5">
        <v>4.2298262237891703E-2</v>
      </c>
      <c r="G21" s="20">
        <v>2</v>
      </c>
      <c r="H21" s="4" t="s">
        <v>26</v>
      </c>
    </row>
    <row r="22" spans="1:8" x14ac:dyDescent="0.2">
      <c r="A22" s="4" t="s">
        <v>43</v>
      </c>
      <c r="B22" s="4" t="s">
        <v>2</v>
      </c>
      <c r="C22" s="5" t="s">
        <v>18</v>
      </c>
      <c r="D22" s="5">
        <v>0.30122661110728999</v>
      </c>
      <c r="E22" s="5">
        <v>9.0737471239182799E-2</v>
      </c>
      <c r="F22" s="5">
        <v>0.79833903515495197</v>
      </c>
      <c r="G22" s="20">
        <v>2</v>
      </c>
      <c r="H22" s="4" t="s">
        <v>41</v>
      </c>
    </row>
  </sheetData>
  <sortState xmlns:xlrd2="http://schemas.microsoft.com/office/spreadsheetml/2017/richdata2" ref="A2:H22">
    <sortCondition ref="B2:B22"/>
    <sortCondition ref="A2:A2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210D-9F00-4636-97D6-5F8622363304}">
  <dimension ref="A1:K23"/>
  <sheetViews>
    <sheetView zoomScaleNormal="100" workbookViewId="0">
      <selection activeCell="A11" sqref="A11:C23"/>
    </sheetView>
  </sheetViews>
  <sheetFormatPr defaultRowHeight="15" x14ac:dyDescent="0.2"/>
  <cols>
    <col min="1" max="1" width="26.42578125" style="6" bestFit="1" customWidth="1"/>
    <col min="2" max="8" width="13.85546875" style="6" customWidth="1"/>
    <col min="9" max="9" width="7" style="6" bestFit="1" customWidth="1"/>
    <col min="10" max="10" width="14" style="6" bestFit="1" customWidth="1"/>
    <col min="11" max="11" width="21.85546875" style="6" bestFit="1" customWidth="1"/>
    <col min="12" max="16384" width="9.140625" style="6"/>
  </cols>
  <sheetData>
    <row r="1" spans="1:11" ht="20.25" x14ac:dyDescent="0.35">
      <c r="A1" s="12" t="s">
        <v>59</v>
      </c>
      <c r="B1" s="12" t="s">
        <v>9</v>
      </c>
      <c r="C1" s="12" t="s">
        <v>10</v>
      </c>
      <c r="D1" s="12" t="s">
        <v>8</v>
      </c>
      <c r="E1" s="12" t="s">
        <v>42</v>
      </c>
      <c r="F1" s="12" t="s">
        <v>47</v>
      </c>
      <c r="G1" s="12" t="s">
        <v>46</v>
      </c>
      <c r="H1" s="12" t="s">
        <v>43</v>
      </c>
      <c r="I1" s="12" t="s">
        <v>88</v>
      </c>
      <c r="J1" s="12" t="s">
        <v>44</v>
      </c>
      <c r="K1" s="12" t="s">
        <v>45</v>
      </c>
    </row>
    <row r="2" spans="1:11" x14ac:dyDescent="0.2">
      <c r="A2" s="6" t="s">
        <v>0</v>
      </c>
      <c r="B2" s="5">
        <v>0.43223</v>
      </c>
      <c r="C2" s="5">
        <v>0.43223</v>
      </c>
      <c r="D2" s="5">
        <v>1.7394341986557249</v>
      </c>
      <c r="E2" s="5">
        <v>-0.69812427846891689</v>
      </c>
      <c r="F2" s="5">
        <v>0.66280101308114925</v>
      </c>
      <c r="G2" s="5">
        <v>-0.1113111266579396</v>
      </c>
      <c r="H2" s="5">
        <v>0.86712779234832249</v>
      </c>
      <c r="I2" s="5">
        <v>0.7921094697335952</v>
      </c>
      <c r="J2" s="5">
        <v>-0.55337389936981418</v>
      </c>
      <c r="K2" s="5">
        <v>0.63323595965312718</v>
      </c>
    </row>
    <row r="3" spans="1:11" x14ac:dyDescent="0.2">
      <c r="A3" s="6" t="s">
        <v>1</v>
      </c>
      <c r="B3" s="5">
        <v>0.19871</v>
      </c>
      <c r="C3" s="5">
        <v>0.63093999999999995</v>
      </c>
      <c r="D3" s="5">
        <v>1.1793882228004531</v>
      </c>
      <c r="E3" s="5">
        <v>0.61527404506135897</v>
      </c>
      <c r="F3" s="5">
        <v>-0.54994430386370852</v>
      </c>
      <c r="G3" s="5">
        <v>0.41093295407623393</v>
      </c>
      <c r="H3" s="5">
        <v>6.8905083456871005E-2</v>
      </c>
      <c r="I3" s="5">
        <v>0.26542817936627833</v>
      </c>
      <c r="J3" s="5">
        <v>-0.5080517167096914</v>
      </c>
      <c r="K3" s="5">
        <v>0.45582148224576308</v>
      </c>
    </row>
    <row r="4" spans="1:11" x14ac:dyDescent="0.2">
      <c r="A4" s="6" t="s">
        <v>3</v>
      </c>
      <c r="B4" s="5">
        <v>0.16841999999999999</v>
      </c>
      <c r="C4" s="5">
        <v>0.79935999999999996</v>
      </c>
      <c r="D4" s="5">
        <v>1.085778667926248</v>
      </c>
    </row>
    <row r="5" spans="1:11" x14ac:dyDescent="0.2">
      <c r="A5" s="6" t="s">
        <v>4</v>
      </c>
      <c r="B5" s="5">
        <v>0.10075000000000001</v>
      </c>
      <c r="C5" s="5">
        <v>0.90010999999999997</v>
      </c>
      <c r="D5" s="5">
        <v>0.83978984637927245</v>
      </c>
    </row>
    <row r="6" spans="1:11" x14ac:dyDescent="0.2">
      <c r="A6" s="6" t="s">
        <v>5</v>
      </c>
      <c r="B6" s="5">
        <v>7.0000000000000007E-2</v>
      </c>
      <c r="C6" s="5">
        <v>0.97009999999999996</v>
      </c>
      <c r="D6" s="5">
        <v>0.69997824616467874</v>
      </c>
    </row>
    <row r="7" spans="1:11" x14ac:dyDescent="0.2">
      <c r="A7" s="6" t="s">
        <v>6</v>
      </c>
      <c r="B7" s="5">
        <v>2.5680000000000001E-2</v>
      </c>
      <c r="C7" s="5">
        <v>0.99578999999999995</v>
      </c>
      <c r="D7" s="5">
        <v>0.4240078760611502</v>
      </c>
    </row>
    <row r="8" spans="1:11" x14ac:dyDescent="0.2">
      <c r="A8" s="6" t="s">
        <v>7</v>
      </c>
      <c r="B8" s="5">
        <v>4.2100000000000002E-3</v>
      </c>
      <c r="C8" s="5">
        <v>1</v>
      </c>
      <c r="D8" s="5">
        <v>0.1717485446675342</v>
      </c>
    </row>
    <row r="9" spans="1:11" ht="15.75" x14ac:dyDescent="0.25">
      <c r="F9" s="12"/>
      <c r="G9" s="12"/>
      <c r="H9" s="12"/>
    </row>
    <row r="10" spans="1:11" x14ac:dyDescent="0.2">
      <c r="G10" s="5"/>
      <c r="H10" s="5"/>
    </row>
    <row r="11" spans="1:11" ht="15.75" x14ac:dyDescent="0.25">
      <c r="A11" s="12" t="s">
        <v>287</v>
      </c>
      <c r="B11" s="12" t="s">
        <v>0</v>
      </c>
      <c r="C11" s="12" t="s">
        <v>1</v>
      </c>
    </row>
    <row r="12" spans="1:11" x14ac:dyDescent="0.2">
      <c r="A12" s="6" t="s">
        <v>9</v>
      </c>
      <c r="B12" s="5">
        <v>0.43223</v>
      </c>
      <c r="C12" s="5">
        <v>0.19871</v>
      </c>
      <c r="D12" s="5"/>
      <c r="E12" s="5"/>
      <c r="F12" s="5"/>
      <c r="G12" s="5"/>
      <c r="H12" s="5"/>
    </row>
    <row r="13" spans="1:11" x14ac:dyDescent="0.2">
      <c r="A13" s="6" t="s">
        <v>10</v>
      </c>
      <c r="B13" s="5">
        <v>0.43223</v>
      </c>
      <c r="C13" s="5">
        <v>0.63093999999999995</v>
      </c>
      <c r="D13" s="5"/>
      <c r="E13" s="5"/>
      <c r="F13" s="5"/>
      <c r="G13" s="5"/>
      <c r="H13" s="5"/>
    </row>
    <row r="14" spans="1:11" x14ac:dyDescent="0.2">
      <c r="A14" s="6" t="s">
        <v>8</v>
      </c>
      <c r="B14" s="5">
        <v>1.7394341986557249</v>
      </c>
      <c r="C14" s="5">
        <v>1.1793882228004531</v>
      </c>
      <c r="D14" s="5"/>
      <c r="E14" s="5"/>
      <c r="F14" s="5"/>
      <c r="G14" s="5"/>
      <c r="H14" s="5"/>
    </row>
    <row r="16" spans="1:11" ht="18.75" x14ac:dyDescent="0.25">
      <c r="A16" s="35" t="s">
        <v>144</v>
      </c>
      <c r="B16" s="35" t="s">
        <v>0</v>
      </c>
      <c r="C16" s="35" t="s">
        <v>1</v>
      </c>
    </row>
    <row r="17" spans="1:3" x14ac:dyDescent="0.2">
      <c r="A17" s="6" t="s">
        <v>42</v>
      </c>
      <c r="B17" s="5">
        <v>-0.69812427846891689</v>
      </c>
      <c r="C17" s="5">
        <v>0.61527404506135897</v>
      </c>
    </row>
    <row r="18" spans="1:3" x14ac:dyDescent="0.2">
      <c r="A18" s="6" t="s">
        <v>47</v>
      </c>
      <c r="B18" s="5">
        <v>0.66280101308114925</v>
      </c>
      <c r="C18" s="5">
        <v>-0.54994430386370852</v>
      </c>
    </row>
    <row r="19" spans="1:3" x14ac:dyDescent="0.2">
      <c r="A19" s="6" t="s">
        <v>46</v>
      </c>
      <c r="B19" s="5">
        <v>-0.1113111266579396</v>
      </c>
      <c r="C19" s="5">
        <v>0.41093295407623393</v>
      </c>
    </row>
    <row r="20" spans="1:3" x14ac:dyDescent="0.2">
      <c r="A20" s="6" t="s">
        <v>43</v>
      </c>
      <c r="B20" s="5">
        <v>0.86712779234832249</v>
      </c>
      <c r="C20" s="5">
        <v>6.8905083456871005E-2</v>
      </c>
    </row>
    <row r="21" spans="1:3" ht="20.25" x14ac:dyDescent="0.35">
      <c r="A21" s="6" t="s">
        <v>87</v>
      </c>
      <c r="B21" s="5">
        <v>0.7921094697335952</v>
      </c>
      <c r="C21" s="5">
        <v>0.26542817936627833</v>
      </c>
    </row>
    <row r="22" spans="1:3" x14ac:dyDescent="0.2">
      <c r="A22" s="6" t="s">
        <v>44</v>
      </c>
      <c r="B22" s="5">
        <v>-0.55337389936981418</v>
      </c>
      <c r="C22" s="5">
        <v>-0.5080517167096914</v>
      </c>
    </row>
    <row r="23" spans="1:3" x14ac:dyDescent="0.2">
      <c r="A23" s="6" t="s">
        <v>45</v>
      </c>
      <c r="B23" s="5">
        <v>0.63323595965312718</v>
      </c>
      <c r="C23" s="5">
        <v>0.45582148224576308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4F8B-6A3F-409C-98A1-C63DA480B415}">
  <dimension ref="A1:P9"/>
  <sheetViews>
    <sheetView workbookViewId="0">
      <selection sqref="A1:H8"/>
    </sheetView>
  </sheetViews>
  <sheetFormatPr defaultRowHeight="15" x14ac:dyDescent="0.2"/>
  <cols>
    <col min="1" max="1" width="12.85546875" style="3" bestFit="1" customWidth="1"/>
    <col min="2" max="2" width="19.7109375" style="28" bestFit="1" customWidth="1"/>
    <col min="3" max="3" width="6.28515625" style="3" bestFit="1" customWidth="1"/>
    <col min="4" max="4" width="7.5703125" style="3" bestFit="1" customWidth="1"/>
    <col min="5" max="5" width="7" style="3" bestFit="1" customWidth="1"/>
    <col min="6" max="6" width="8.28515625" style="3" bestFit="1" customWidth="1"/>
    <col min="7" max="7" width="3.42578125" style="3" bestFit="1" customWidth="1"/>
    <col min="8" max="8" width="9.28515625" style="3" bestFit="1" customWidth="1"/>
    <col min="9" max="9" width="13.140625" style="3" bestFit="1" customWidth="1"/>
    <col min="10" max="10" width="11" style="3" bestFit="1" customWidth="1"/>
    <col min="11" max="16384" width="9.140625" style="3"/>
  </cols>
  <sheetData>
    <row r="1" spans="1:16" ht="18.75" x14ac:dyDescent="0.25">
      <c r="A1" s="9" t="s">
        <v>12</v>
      </c>
      <c r="B1" s="10" t="s">
        <v>11</v>
      </c>
      <c r="C1" s="11" t="s">
        <v>13</v>
      </c>
      <c r="D1" s="11" t="s">
        <v>14</v>
      </c>
      <c r="E1" s="11" t="s">
        <v>114</v>
      </c>
      <c r="F1" s="11" t="s">
        <v>16</v>
      </c>
      <c r="G1" s="11" t="s">
        <v>15</v>
      </c>
      <c r="H1" s="11" t="s">
        <v>17</v>
      </c>
      <c r="I1" s="18"/>
      <c r="J1" s="18"/>
      <c r="K1" s="18"/>
      <c r="L1" s="18"/>
      <c r="M1" s="18"/>
      <c r="N1" s="19"/>
      <c r="O1" s="18"/>
      <c r="P1" s="18"/>
    </row>
    <row r="2" spans="1:16" ht="19.5" x14ac:dyDescent="0.35">
      <c r="A2" s="13" t="s">
        <v>145</v>
      </c>
      <c r="B2" s="22" t="s">
        <v>43</v>
      </c>
      <c r="C2" s="23" t="s">
        <v>18</v>
      </c>
      <c r="D2" s="24">
        <v>9.2959974044248203E-3</v>
      </c>
      <c r="E2" s="24">
        <v>0.44788660322248391</v>
      </c>
      <c r="F2" s="24">
        <v>6.489777003588526</v>
      </c>
      <c r="G2" s="23">
        <v>1</v>
      </c>
      <c r="H2" s="23" t="s">
        <v>50</v>
      </c>
      <c r="I2" s="6"/>
      <c r="J2" s="6"/>
      <c r="K2" s="6"/>
      <c r="L2" s="5"/>
      <c r="M2" s="25"/>
      <c r="N2" s="5"/>
      <c r="O2" s="5"/>
      <c r="P2" s="4"/>
    </row>
    <row r="3" spans="1:16" ht="19.5" x14ac:dyDescent="0.35">
      <c r="A3" s="13" t="s">
        <v>145</v>
      </c>
      <c r="B3" s="22" t="s">
        <v>47</v>
      </c>
      <c r="C3" s="23" t="s">
        <v>18</v>
      </c>
      <c r="D3" s="24">
        <v>0.27436940199791898</v>
      </c>
      <c r="E3" s="24">
        <v>0.40581317599489558</v>
      </c>
      <c r="F3" s="24">
        <v>5.4637788601170261</v>
      </c>
      <c r="G3" s="23">
        <v>1</v>
      </c>
      <c r="H3" s="23" t="s">
        <v>48</v>
      </c>
      <c r="I3" s="6"/>
      <c r="J3" s="6"/>
      <c r="K3" s="6"/>
      <c r="L3" s="5"/>
      <c r="M3" s="25"/>
      <c r="N3" s="5"/>
      <c r="O3" s="5"/>
      <c r="P3" s="4"/>
    </row>
    <row r="4" spans="1:16" ht="19.5" x14ac:dyDescent="0.35">
      <c r="A4" s="13" t="s">
        <v>145</v>
      </c>
      <c r="B4" s="22" t="s">
        <v>44</v>
      </c>
      <c r="C4" s="23" t="s">
        <v>25</v>
      </c>
      <c r="D4" s="24">
        <v>0.33884330964491299</v>
      </c>
      <c r="E4" s="24">
        <v>2.3590800760373069E-2</v>
      </c>
      <c r="F4" s="24">
        <v>0.19328618188967711</v>
      </c>
      <c r="G4" s="23">
        <v>1</v>
      </c>
      <c r="H4" s="23" t="s">
        <v>52</v>
      </c>
      <c r="I4" s="6"/>
      <c r="J4" s="6"/>
      <c r="K4" s="6"/>
      <c r="L4" s="5"/>
      <c r="M4" s="25"/>
      <c r="N4" s="5"/>
      <c r="O4" s="5"/>
      <c r="P4" s="4"/>
    </row>
    <row r="5" spans="1:16" ht="19.5" x14ac:dyDescent="0.35">
      <c r="A5" s="13" t="s">
        <v>145</v>
      </c>
      <c r="B5" s="22" t="s">
        <v>45</v>
      </c>
      <c r="C5" s="23" t="s">
        <v>18</v>
      </c>
      <c r="D5" s="24">
        <v>3.083070849922E-2</v>
      </c>
      <c r="E5" s="24">
        <v>0.33892935439554878</v>
      </c>
      <c r="F5" s="24">
        <v>4.1015810536938684</v>
      </c>
      <c r="G5" s="23">
        <v>1</v>
      </c>
      <c r="H5" s="23" t="s">
        <v>53</v>
      </c>
      <c r="I5" s="6"/>
      <c r="J5" s="6"/>
      <c r="K5" s="6"/>
      <c r="L5" s="5"/>
      <c r="M5" s="25"/>
      <c r="N5" s="5"/>
      <c r="O5" s="5"/>
      <c r="P5" s="4"/>
    </row>
    <row r="6" spans="1:16" ht="20.25" x14ac:dyDescent="0.35">
      <c r="A6" s="13" t="s">
        <v>145</v>
      </c>
      <c r="B6" s="26" t="s">
        <v>87</v>
      </c>
      <c r="C6" s="23" t="s">
        <v>18</v>
      </c>
      <c r="D6" s="24">
        <v>4.6470808055954498</v>
      </c>
      <c r="E6" s="24">
        <v>0.44565127852863101</v>
      </c>
      <c r="F6" s="24">
        <v>6.4313492394573588</v>
      </c>
      <c r="G6" s="23">
        <v>1</v>
      </c>
      <c r="H6" s="23" t="s">
        <v>51</v>
      </c>
      <c r="I6" s="6"/>
      <c r="J6" s="6"/>
      <c r="K6" s="6"/>
      <c r="L6" s="5"/>
      <c r="M6" s="25"/>
      <c r="N6" s="5"/>
      <c r="O6" s="5"/>
      <c r="P6" s="4"/>
    </row>
    <row r="7" spans="1:16" ht="19.5" x14ac:dyDescent="0.35">
      <c r="A7" s="13" t="s">
        <v>145</v>
      </c>
      <c r="B7" s="22" t="s">
        <v>42</v>
      </c>
      <c r="C7" s="23" t="s">
        <v>25</v>
      </c>
      <c r="D7" s="24">
        <v>1.7271016711548591E-2</v>
      </c>
      <c r="E7" s="24">
        <v>0.60201700073015274</v>
      </c>
      <c r="F7" s="24">
        <v>12.10136115029302</v>
      </c>
      <c r="G7" s="23">
        <v>1</v>
      </c>
      <c r="H7" s="23" t="s">
        <v>84</v>
      </c>
      <c r="I7" s="6"/>
      <c r="J7" s="6"/>
      <c r="K7" s="6"/>
      <c r="L7" s="5"/>
      <c r="M7" s="25"/>
      <c r="N7" s="5"/>
      <c r="O7" s="5"/>
      <c r="P7" s="4"/>
    </row>
    <row r="8" spans="1:16" ht="19.5" x14ac:dyDescent="0.35">
      <c r="A8" s="13" t="s">
        <v>145</v>
      </c>
      <c r="B8" s="22" t="s">
        <v>46</v>
      </c>
      <c r="C8" s="23" t="s">
        <v>25</v>
      </c>
      <c r="D8" s="24">
        <v>2.1204926787271209E-2</v>
      </c>
      <c r="E8" s="24">
        <v>2.7241500186187401E-2</v>
      </c>
      <c r="F8" s="24">
        <v>0.224035052411479</v>
      </c>
      <c r="G8" s="23">
        <v>1</v>
      </c>
      <c r="H8" s="23" t="s">
        <v>49</v>
      </c>
      <c r="I8" s="6"/>
      <c r="J8" s="6"/>
      <c r="K8" s="6"/>
      <c r="L8" s="5"/>
      <c r="M8" s="25"/>
      <c r="N8" s="5"/>
      <c r="O8" s="5"/>
      <c r="P8" s="4"/>
    </row>
    <row r="9" spans="1:16" x14ac:dyDescent="0.2">
      <c r="A9" s="13"/>
      <c r="B9" s="22"/>
      <c r="C9" s="24"/>
      <c r="D9" s="24"/>
      <c r="E9" s="24"/>
      <c r="F9" s="24"/>
      <c r="G9" s="27"/>
      <c r="H9" s="23"/>
    </row>
  </sheetData>
  <sortState xmlns:xlrd2="http://schemas.microsoft.com/office/spreadsheetml/2017/richdata2" ref="A2:H8">
    <sortCondition ref="B2:B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F071-EDB0-4BF3-8C8D-6D8270831EBF}">
  <dimension ref="A1:V24"/>
  <sheetViews>
    <sheetView zoomScale="70" zoomScaleNormal="70" workbookViewId="0">
      <selection activeCell="J29" sqref="J29"/>
    </sheetView>
  </sheetViews>
  <sheetFormatPr defaultRowHeight="15" x14ac:dyDescent="0.2"/>
  <cols>
    <col min="1" max="1" width="7.42578125" style="3" bestFit="1" customWidth="1"/>
    <col min="2" max="2" width="10.85546875" style="3" bestFit="1" customWidth="1"/>
    <col min="3" max="3" width="15.140625" style="3" bestFit="1" customWidth="1"/>
    <col min="4" max="4" width="9.85546875" style="3" bestFit="1" customWidth="1"/>
    <col min="5" max="5" width="14" style="3" bestFit="1" customWidth="1"/>
    <col min="6" max="6" width="21.85546875" style="3" bestFit="1" customWidth="1"/>
    <col min="7" max="7" width="15.28515625" style="3" bestFit="1" customWidth="1"/>
    <col min="8" max="8" width="7.7109375" style="3" bestFit="1" customWidth="1"/>
    <col min="9" max="9" width="16.5703125" style="3" bestFit="1" customWidth="1"/>
    <col min="10" max="10" width="78.42578125" style="3" bestFit="1" customWidth="1"/>
    <col min="11" max="11" width="23.85546875" style="3" bestFit="1" customWidth="1"/>
    <col min="12" max="12" width="18" style="3" bestFit="1" customWidth="1"/>
    <col min="13" max="13" width="6.42578125" style="3" bestFit="1" customWidth="1"/>
    <col min="14" max="14" width="8.28515625" style="3" bestFit="1" customWidth="1"/>
    <col min="15" max="15" width="8.85546875" style="3" bestFit="1" customWidth="1"/>
    <col min="16" max="16" width="15.42578125" style="3" bestFit="1" customWidth="1"/>
    <col min="17" max="17" width="9.85546875" style="3" bestFit="1" customWidth="1"/>
    <col min="18" max="18" width="14" style="3" bestFit="1" customWidth="1"/>
    <col min="19" max="19" width="22" style="3" bestFit="1" customWidth="1"/>
    <col min="20" max="20" width="15.28515625" style="3" bestFit="1" customWidth="1"/>
    <col min="21" max="21" width="6.42578125" style="3" bestFit="1" customWidth="1"/>
    <col min="22" max="22" width="16.85546875" style="3" bestFit="1" customWidth="1"/>
    <col min="23" max="16384" width="9.140625" style="3"/>
  </cols>
  <sheetData>
    <row r="1" spans="1:22" s="7" customFormat="1" ht="20.25" x14ac:dyDescent="0.35">
      <c r="A1" s="7" t="s">
        <v>86</v>
      </c>
      <c r="B1" s="7" t="s">
        <v>58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47</v>
      </c>
      <c r="H1" s="7" t="s">
        <v>88</v>
      </c>
      <c r="I1" s="7" t="s">
        <v>46</v>
      </c>
      <c r="J1" s="37" t="s">
        <v>117</v>
      </c>
      <c r="K1" s="7" t="s">
        <v>56</v>
      </c>
      <c r="L1" s="7" t="s">
        <v>55</v>
      </c>
      <c r="M1" s="7" t="s">
        <v>89</v>
      </c>
      <c r="N1" s="8" t="s">
        <v>90</v>
      </c>
      <c r="O1" s="7" t="s">
        <v>57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47</v>
      </c>
      <c r="U1" s="7" t="s">
        <v>88</v>
      </c>
      <c r="V1" s="7" t="s">
        <v>46</v>
      </c>
    </row>
    <row r="2" spans="1:22" x14ac:dyDescent="0.2">
      <c r="A2" s="3">
        <v>10</v>
      </c>
      <c r="B2" s="5">
        <v>1.2609999999999999</v>
      </c>
      <c r="C2" s="5">
        <v>0.31269999999999998</v>
      </c>
      <c r="D2" s="5"/>
      <c r="E2" s="5"/>
      <c r="F2" s="5">
        <v>-0.20979999999999999</v>
      </c>
      <c r="G2" s="5"/>
      <c r="H2" s="5"/>
      <c r="I2" s="5"/>
      <c r="J2" s="4" t="s">
        <v>91</v>
      </c>
      <c r="K2" s="6">
        <v>4</v>
      </c>
      <c r="L2" s="6">
        <v>2.9119999999999999</v>
      </c>
      <c r="M2" s="6">
        <v>10.199999999999999</v>
      </c>
      <c r="N2" s="6">
        <v>0</v>
      </c>
      <c r="O2" s="5">
        <v>0.42899999999999999</v>
      </c>
      <c r="P2" s="5" t="str">
        <f>IF(C20&gt;0,"+","-")</f>
        <v>+</v>
      </c>
      <c r="Q2" s="5"/>
      <c r="R2" s="5"/>
      <c r="S2" s="5" t="str">
        <f>IF(F20&gt;0,"+","-")</f>
        <v>-</v>
      </c>
      <c r="T2" s="5"/>
      <c r="U2" s="5"/>
      <c r="V2" s="5"/>
    </row>
    <row r="3" spans="1:22" x14ac:dyDescent="0.2">
      <c r="A3" s="3">
        <v>2</v>
      </c>
      <c r="B3" s="5">
        <v>1.2609999999999999</v>
      </c>
      <c r="C3" s="5">
        <v>0.34620000000000001</v>
      </c>
      <c r="D3" s="5"/>
      <c r="E3" s="5"/>
      <c r="F3" s="5"/>
      <c r="G3" s="5"/>
      <c r="H3" s="5"/>
      <c r="I3" s="5"/>
      <c r="J3" s="4" t="s">
        <v>92</v>
      </c>
      <c r="K3" s="6">
        <v>3</v>
      </c>
      <c r="L3" s="6">
        <v>-0.98499999999999999</v>
      </c>
      <c r="M3" s="6">
        <v>12</v>
      </c>
      <c r="N3" s="6">
        <v>1.79</v>
      </c>
      <c r="O3" s="5">
        <v>0.17499999999999999</v>
      </c>
      <c r="P3" s="5" t="str">
        <f>IF(C21&gt;0,"+","-")</f>
        <v>-</v>
      </c>
      <c r="Q3" s="5"/>
      <c r="R3" s="5"/>
      <c r="S3" s="5"/>
      <c r="T3" s="5"/>
      <c r="U3" s="5"/>
      <c r="V3" s="5"/>
    </row>
    <row r="4" spans="1:22" x14ac:dyDescent="0.2">
      <c r="A4" s="3">
        <v>4</v>
      </c>
      <c r="B4" s="5">
        <v>1.2609999999999999</v>
      </c>
      <c r="C4" s="5">
        <v>0.26340000000000002</v>
      </c>
      <c r="D4" s="5">
        <v>-0.17150000000000001</v>
      </c>
      <c r="E4" s="5"/>
      <c r="F4" s="5"/>
      <c r="G4" s="5"/>
      <c r="H4" s="5"/>
      <c r="I4" s="5"/>
      <c r="J4" s="4" t="s">
        <v>93</v>
      </c>
      <c r="K4" s="6">
        <v>4</v>
      </c>
      <c r="L4" s="6">
        <v>0.69</v>
      </c>
      <c r="M4" s="6">
        <v>14.6</v>
      </c>
      <c r="N4" s="6">
        <v>4.4400000000000004</v>
      </c>
      <c r="O4" s="5">
        <v>4.5999999999999999E-2</v>
      </c>
      <c r="P4" s="5" t="str">
        <f>IF(C22&gt;0,"+","-")</f>
        <v>+</v>
      </c>
      <c r="Q4" s="5" t="str">
        <f>IF(D22&gt;0,"+","-")</f>
        <v>-</v>
      </c>
      <c r="R4" s="5"/>
      <c r="S4" s="5"/>
      <c r="T4" s="5"/>
      <c r="U4" s="5"/>
      <c r="V4" s="5"/>
    </row>
    <row r="5" spans="1:22" x14ac:dyDescent="0.2">
      <c r="A5" s="3">
        <v>34</v>
      </c>
      <c r="B5" s="5">
        <v>1.2609999999999999</v>
      </c>
      <c r="C5" s="5">
        <v>0.2641</v>
      </c>
      <c r="D5" s="5"/>
      <c r="E5" s="5"/>
      <c r="F5" s="5"/>
      <c r="G5" s="5"/>
      <c r="H5" s="5">
        <v>-0.1711</v>
      </c>
      <c r="I5" s="5"/>
      <c r="J5" s="4" t="s">
        <v>94</v>
      </c>
      <c r="K5" s="6">
        <v>4</v>
      </c>
      <c r="L5" s="6">
        <v>0.68799999999999994</v>
      </c>
      <c r="M5" s="6">
        <v>14.6</v>
      </c>
      <c r="N5" s="6">
        <v>4.45</v>
      </c>
      <c r="O5" s="5">
        <v>4.5999999999999999E-2</v>
      </c>
      <c r="P5" s="5" t="str">
        <f>IF(C23&gt;0,"+","-")</f>
        <v>-</v>
      </c>
      <c r="Q5" s="5"/>
      <c r="R5" s="5"/>
      <c r="S5" s="5"/>
      <c r="T5" s="5"/>
      <c r="U5" s="5" t="str">
        <f>IF(H23&gt;0,"+","-")</f>
        <v>-</v>
      </c>
      <c r="V5" s="5"/>
    </row>
    <row r="6" spans="1:22" x14ac:dyDescent="0.2">
      <c r="A6" s="3">
        <v>49</v>
      </c>
      <c r="B6" s="5">
        <v>1.2609999999999999</v>
      </c>
      <c r="C6" s="5"/>
      <c r="D6" s="5"/>
      <c r="E6" s="5"/>
      <c r="F6" s="5"/>
      <c r="G6" s="5">
        <v>-0.23519999999999999</v>
      </c>
      <c r="H6" s="5">
        <v>-0.25209999999999999</v>
      </c>
      <c r="I6" s="5"/>
      <c r="J6" s="4" t="s">
        <v>95</v>
      </c>
      <c r="K6" s="6">
        <v>4</v>
      </c>
      <c r="L6" s="6">
        <v>0.64900000000000002</v>
      </c>
      <c r="M6" s="6">
        <v>14.7</v>
      </c>
      <c r="N6" s="6">
        <v>4.5199999999999996</v>
      </c>
      <c r="O6" s="5">
        <v>4.4999999999999998E-2</v>
      </c>
      <c r="P6" s="5"/>
      <c r="Q6" s="5"/>
      <c r="R6" s="5"/>
      <c r="S6" s="5"/>
      <c r="T6" s="5" t="str">
        <f>IF(G24&gt;0,"+","-")</f>
        <v>-</v>
      </c>
      <c r="U6" s="5" t="str">
        <f>IF(H24&gt;0,"+","-")</f>
        <v>-</v>
      </c>
      <c r="V6" s="5"/>
    </row>
    <row r="7" spans="1:22" x14ac:dyDescent="0.2">
      <c r="A7" s="3">
        <v>3</v>
      </c>
      <c r="B7" s="5">
        <v>1.2609999999999999</v>
      </c>
      <c r="C7" s="5"/>
      <c r="D7" s="5">
        <v>-0.29859999999999998</v>
      </c>
      <c r="E7" s="5"/>
      <c r="F7" s="5"/>
      <c r="G7" s="5"/>
      <c r="H7" s="5"/>
      <c r="I7" s="5"/>
      <c r="J7" s="4" t="s">
        <v>96</v>
      </c>
      <c r="K7" s="6">
        <v>3</v>
      </c>
      <c r="L7" s="6">
        <v>-2.6219999999999999</v>
      </c>
      <c r="M7" s="6">
        <v>15.2</v>
      </c>
      <c r="N7" s="6">
        <v>5.07</v>
      </c>
      <c r="O7" s="5">
        <v>3.4000000000000002E-2</v>
      </c>
      <c r="P7" s="5"/>
      <c r="Q7" s="5" t="str">
        <f>IF(D25&gt;0,"+","-")</f>
        <v>-</v>
      </c>
      <c r="R7" s="5"/>
      <c r="S7" s="5"/>
      <c r="T7" s="5"/>
      <c r="U7" s="5"/>
      <c r="V7" s="5"/>
    </row>
    <row r="8" spans="1:22" x14ac:dyDescent="0.2">
      <c r="A8" s="3">
        <v>33</v>
      </c>
      <c r="B8" s="5">
        <v>1.2609999999999999</v>
      </c>
      <c r="C8" s="5"/>
      <c r="D8" s="5"/>
      <c r="E8" s="5"/>
      <c r="F8" s="5"/>
      <c r="G8" s="5"/>
      <c r="H8" s="5">
        <v>-0.2979</v>
      </c>
      <c r="I8" s="5"/>
      <c r="J8" s="4" t="s">
        <v>97</v>
      </c>
      <c r="K8" s="6">
        <v>3</v>
      </c>
      <c r="L8" s="6">
        <v>-2.6419999999999999</v>
      </c>
      <c r="M8" s="6">
        <v>15.3</v>
      </c>
      <c r="N8" s="6">
        <v>5.1100000000000003</v>
      </c>
      <c r="O8" s="5">
        <v>3.3000000000000002E-2</v>
      </c>
      <c r="P8" s="5"/>
      <c r="Q8" s="5"/>
      <c r="R8" s="5"/>
      <c r="S8" s="5"/>
      <c r="T8" s="5"/>
      <c r="U8" s="5" t="str">
        <f>IF(U1&gt;0,"+","-")</f>
        <v>+</v>
      </c>
      <c r="V8" s="5"/>
    </row>
    <row r="9" spans="1:22" x14ac:dyDescent="0.2">
      <c r="A9" s="3">
        <v>17</v>
      </c>
      <c r="B9" s="5">
        <v>1.2609999999999999</v>
      </c>
      <c r="C9" s="5"/>
      <c r="D9" s="5"/>
      <c r="E9" s="5"/>
      <c r="F9" s="5"/>
      <c r="G9" s="5">
        <v>-0.28420000000000001</v>
      </c>
      <c r="H9" s="5"/>
      <c r="I9" s="5"/>
      <c r="J9" s="4" t="s">
        <v>98</v>
      </c>
      <c r="K9" s="6">
        <v>3</v>
      </c>
      <c r="L9" s="6">
        <v>-2.9889999999999999</v>
      </c>
      <c r="M9" s="6">
        <v>16</v>
      </c>
      <c r="N9" s="6">
        <v>5.8</v>
      </c>
      <c r="O9" s="5">
        <v>2.4E-2</v>
      </c>
      <c r="P9" s="5"/>
      <c r="Q9" s="5"/>
      <c r="R9" s="5"/>
      <c r="S9" s="5"/>
      <c r="T9" s="5" t="str">
        <f>IF(T2&gt;0,"+","-")</f>
        <v>-</v>
      </c>
      <c r="U9" s="5"/>
      <c r="V9" s="5"/>
    </row>
    <row r="10" spans="1:22" x14ac:dyDescent="0.2">
      <c r="A10" s="3">
        <v>74</v>
      </c>
      <c r="B10" s="5">
        <v>1.2609999999999999</v>
      </c>
      <c r="C10" s="5">
        <v>0.3014</v>
      </c>
      <c r="D10" s="5"/>
      <c r="E10" s="5"/>
      <c r="F10" s="5">
        <v>-0.23380000000000001</v>
      </c>
      <c r="G10" s="5"/>
      <c r="H10" s="5"/>
      <c r="I10" s="5">
        <v>0.10249999999999999</v>
      </c>
      <c r="J10" s="4" t="s">
        <v>99</v>
      </c>
      <c r="K10" s="6">
        <v>5</v>
      </c>
      <c r="L10" s="6">
        <v>4.5010000000000003</v>
      </c>
      <c r="M10" s="6">
        <v>16</v>
      </c>
      <c r="N10" s="6">
        <v>5.82</v>
      </c>
      <c r="O10" s="5">
        <v>2.3E-2</v>
      </c>
      <c r="P10" s="5" t="str">
        <f>IF(P3&gt;0,"+","-")</f>
        <v>+</v>
      </c>
      <c r="Q10" s="5"/>
      <c r="R10" s="5"/>
      <c r="S10" s="5" t="str">
        <f>IF(S3&gt;0,"+","-")</f>
        <v>-</v>
      </c>
      <c r="T10" s="5"/>
      <c r="U10" s="5"/>
      <c r="V10" s="5" t="str">
        <f>IF(V3&gt;0,"+","-")</f>
        <v>-</v>
      </c>
    </row>
    <row r="11" spans="1:22" x14ac:dyDescent="0.2">
      <c r="A11" s="3">
        <v>1</v>
      </c>
      <c r="B11" s="5">
        <v>1.2609999999999999</v>
      </c>
      <c r="C11" s="5"/>
      <c r="D11" s="5"/>
      <c r="E11" s="5"/>
      <c r="F11" s="5"/>
      <c r="G11" s="5"/>
      <c r="H11" s="5"/>
      <c r="I11" s="5"/>
      <c r="J11" s="4" t="s">
        <v>85</v>
      </c>
      <c r="K11" s="6">
        <v>2</v>
      </c>
      <c r="L11" s="6">
        <v>-5.5919999999999996</v>
      </c>
      <c r="M11" s="6">
        <v>16.899999999999999</v>
      </c>
      <c r="N11" s="6">
        <v>6.72</v>
      </c>
      <c r="O11" s="5">
        <v>1.4999999999999999E-2</v>
      </c>
      <c r="P11" s="5"/>
      <c r="Q11" s="5"/>
      <c r="R11" s="5"/>
      <c r="S11" s="5"/>
      <c r="T11" s="5"/>
      <c r="U11" s="5"/>
      <c r="V11" s="5"/>
    </row>
    <row r="12" spans="1:22" x14ac:dyDescent="0.2">
      <c r="A12" s="3">
        <v>9</v>
      </c>
      <c r="B12" s="5">
        <v>1.2609999999999999</v>
      </c>
      <c r="C12" s="5"/>
      <c r="D12" s="5"/>
      <c r="E12" s="5"/>
      <c r="F12" s="5">
        <v>-0.25979999999999998</v>
      </c>
      <c r="G12" s="5"/>
      <c r="H12" s="5"/>
      <c r="I12" s="5"/>
      <c r="J12" s="4" t="s">
        <v>100</v>
      </c>
      <c r="K12" s="6">
        <v>3</v>
      </c>
      <c r="L12" s="6">
        <v>-3.5230000000000001</v>
      </c>
      <c r="M12" s="6">
        <v>17</v>
      </c>
      <c r="N12" s="6">
        <v>6.87</v>
      </c>
      <c r="O12" s="5">
        <v>1.4E-2</v>
      </c>
      <c r="P12" s="5"/>
      <c r="Q12" s="5"/>
      <c r="R12" s="5"/>
      <c r="S12" s="5" t="str">
        <f>IF(S5&gt;0,"+","-")</f>
        <v>-</v>
      </c>
      <c r="T12" s="5"/>
      <c r="U12" s="5"/>
      <c r="V12" s="5"/>
    </row>
    <row r="13" spans="1:22" x14ac:dyDescent="0.2">
      <c r="A13" s="3">
        <v>6</v>
      </c>
      <c r="B13" s="5">
        <v>1.2609999999999999</v>
      </c>
      <c r="C13" s="5">
        <v>0.34810000000000002</v>
      </c>
      <c r="D13" s="5"/>
      <c r="E13" s="5">
        <v>7.7240000000000003E-2</v>
      </c>
      <c r="F13" s="5"/>
      <c r="G13" s="5"/>
      <c r="H13" s="5"/>
      <c r="I13" s="5"/>
      <c r="J13" s="3" t="s">
        <v>101</v>
      </c>
      <c r="K13" s="6">
        <v>4</v>
      </c>
      <c r="L13" s="6">
        <v>-0.59399999999999997</v>
      </c>
      <c r="M13" s="6">
        <v>17.2</v>
      </c>
      <c r="N13" s="6">
        <v>7.01</v>
      </c>
      <c r="O13" s="5">
        <v>1.2999999999999999E-2</v>
      </c>
      <c r="P13" s="5" t="str">
        <f>IF(P6&gt;0,"+","-")</f>
        <v>-</v>
      </c>
      <c r="Q13" s="5"/>
      <c r="R13" s="5" t="str">
        <f>IF(R6&gt;0,"+","-")</f>
        <v>-</v>
      </c>
      <c r="S13" s="5"/>
      <c r="T13" s="5"/>
      <c r="U13" s="5"/>
      <c r="V13" s="5"/>
    </row>
    <row r="14" spans="1:22" x14ac:dyDescent="0.2">
      <c r="A14" s="3">
        <v>12</v>
      </c>
      <c r="B14" s="5">
        <v>1.2609999999999999</v>
      </c>
      <c r="C14" s="5">
        <v>0.27329999999999999</v>
      </c>
      <c r="D14" s="5">
        <v>-9.2219999999999996E-2</v>
      </c>
      <c r="E14" s="5"/>
      <c r="F14" s="5">
        <v>-0.1774</v>
      </c>
      <c r="G14" s="5"/>
      <c r="H14" s="5"/>
      <c r="I14" s="5"/>
      <c r="J14" s="3" t="s">
        <v>102</v>
      </c>
      <c r="K14" s="6">
        <v>5</v>
      </c>
      <c r="L14" s="6">
        <v>3.7320000000000002</v>
      </c>
      <c r="M14" s="6">
        <v>17.5</v>
      </c>
      <c r="N14" s="6">
        <v>7.36</v>
      </c>
      <c r="O14" s="5">
        <v>1.0999999999999999E-2</v>
      </c>
      <c r="P14" s="5" t="str">
        <f>IF(P7&gt;0,"+","-")</f>
        <v>-</v>
      </c>
      <c r="Q14" s="5" t="str">
        <f>IF(Q7&gt;0,"+","-")</f>
        <v>+</v>
      </c>
      <c r="R14" s="5"/>
      <c r="S14" s="5" t="str">
        <f>IF(S7&gt;0,"+","-")</f>
        <v>-</v>
      </c>
      <c r="T14" s="5"/>
      <c r="U14" s="5"/>
      <c r="V14" s="5"/>
    </row>
    <row r="15" spans="1:22" x14ac:dyDescent="0.2">
      <c r="A15" s="3">
        <v>66</v>
      </c>
      <c r="B15" s="5">
        <v>1.2609999999999999</v>
      </c>
      <c r="C15" s="5">
        <v>0.34260000000000002</v>
      </c>
      <c r="D15" s="5"/>
      <c r="E15" s="5"/>
      <c r="F15" s="5"/>
      <c r="G15" s="5"/>
      <c r="H15" s="5"/>
      <c r="I15" s="5">
        <v>4.879E-2</v>
      </c>
      <c r="J15" s="3" t="s">
        <v>103</v>
      </c>
      <c r="K15" s="6">
        <v>4</v>
      </c>
      <c r="L15" s="6">
        <v>-0.83399999999999996</v>
      </c>
      <c r="M15" s="6">
        <v>17.7</v>
      </c>
      <c r="N15" s="6">
        <v>7.49</v>
      </c>
      <c r="O15" s="5">
        <v>0.01</v>
      </c>
      <c r="P15" s="5" t="str">
        <f>IF(P8&gt;0,"+","-")</f>
        <v>-</v>
      </c>
      <c r="Q15" s="5"/>
      <c r="R15" s="5"/>
      <c r="S15" s="5"/>
      <c r="T15" s="5"/>
      <c r="U15" s="5"/>
      <c r="V15" s="5" t="str">
        <f>IF(V8&gt;0,"+","-")</f>
        <v>-</v>
      </c>
    </row>
    <row r="16" spans="1:22" x14ac:dyDescent="0.2">
      <c r="A16" s="3">
        <v>19</v>
      </c>
      <c r="B16" s="5">
        <v>1.2609999999999999</v>
      </c>
      <c r="C16" s="5"/>
      <c r="D16" s="5">
        <v>-0.21879999999999999</v>
      </c>
      <c r="E16" s="5"/>
      <c r="F16" s="5"/>
      <c r="G16" s="5">
        <v>-0.19450000000000001</v>
      </c>
      <c r="H16" s="5"/>
      <c r="I16" s="5"/>
      <c r="J16" s="3" t="s">
        <v>104</v>
      </c>
      <c r="K16" s="6">
        <v>4</v>
      </c>
      <c r="L16" s="6">
        <v>-0.93600000000000005</v>
      </c>
      <c r="M16" s="6">
        <v>17.899999999999999</v>
      </c>
      <c r="N16" s="6">
        <v>7.7</v>
      </c>
      <c r="O16" s="5">
        <v>8.9999999999999993E-3</v>
      </c>
      <c r="P16" s="5"/>
      <c r="Q16" s="5" t="str">
        <f>IF(Q9&gt;0,"+","-")</f>
        <v>-</v>
      </c>
      <c r="R16" s="5"/>
      <c r="S16" s="5"/>
      <c r="T16" s="5" t="str">
        <f>IF(T9&gt;0,"+","-")</f>
        <v>+</v>
      </c>
      <c r="U16" s="5"/>
      <c r="V16" s="5"/>
    </row>
    <row r="17" spans="1:22" x14ac:dyDescent="0.2">
      <c r="A17" s="3">
        <v>18</v>
      </c>
      <c r="B17" s="5">
        <v>1.2609999999999999</v>
      </c>
      <c r="C17" s="5">
        <v>0.32050000000000001</v>
      </c>
      <c r="D17" s="5"/>
      <c r="E17" s="5"/>
      <c r="F17" s="5"/>
      <c r="G17" s="5">
        <v>-3.2759999999999997E-2</v>
      </c>
      <c r="H17" s="5"/>
      <c r="I17" s="5"/>
      <c r="J17" s="3" t="s">
        <v>105</v>
      </c>
      <c r="K17" s="6">
        <v>4</v>
      </c>
      <c r="L17" s="6">
        <v>-0.95899999999999996</v>
      </c>
      <c r="M17" s="6">
        <v>17.899999999999999</v>
      </c>
      <c r="N17" s="6">
        <v>7.74</v>
      </c>
      <c r="O17" s="5">
        <v>8.9999999999999993E-3</v>
      </c>
      <c r="P17" s="5" t="str">
        <f>IF(P10&gt;0,"+","-")</f>
        <v>+</v>
      </c>
      <c r="Q17" s="5"/>
      <c r="R17" s="5"/>
      <c r="S17" s="5"/>
      <c r="T17" s="5" t="str">
        <f>IF(T10&gt;0,"+","-")</f>
        <v>-</v>
      </c>
      <c r="U17" s="5"/>
      <c r="V17" s="5"/>
    </row>
    <row r="18" spans="1:22" x14ac:dyDescent="0.2">
      <c r="A18" s="3">
        <v>25</v>
      </c>
      <c r="B18" s="5">
        <v>1.2609999999999999</v>
      </c>
      <c r="C18" s="5"/>
      <c r="D18" s="5"/>
      <c r="E18" s="5"/>
      <c r="F18" s="5">
        <v>-0.1946</v>
      </c>
      <c r="G18" s="5">
        <v>-0.2288</v>
      </c>
      <c r="H18" s="5"/>
      <c r="I18" s="5"/>
      <c r="J18" s="3" t="s">
        <v>106</v>
      </c>
      <c r="K18" s="6">
        <v>4</v>
      </c>
      <c r="L18" s="6">
        <v>-1.248</v>
      </c>
      <c r="M18" s="6">
        <v>18.5</v>
      </c>
      <c r="N18" s="6">
        <v>8.32</v>
      </c>
      <c r="O18" s="5">
        <v>7.0000000000000001E-3</v>
      </c>
      <c r="P18" s="5"/>
      <c r="Q18" s="5"/>
      <c r="R18" s="5"/>
      <c r="S18" s="5" t="str">
        <f>IF(S11&gt;0,"+","-")</f>
        <v>-</v>
      </c>
      <c r="T18" s="5" t="str">
        <f>IF(T11&gt;0,"+","-")</f>
        <v>-</v>
      </c>
      <c r="U18" s="5"/>
      <c r="V18" s="5"/>
    </row>
    <row r="19" spans="1:22" x14ac:dyDescent="0.2">
      <c r="A19" s="3">
        <v>26</v>
      </c>
      <c r="B19" s="5">
        <v>1.2609999999999999</v>
      </c>
      <c r="C19" s="5">
        <v>0.35680000000000001</v>
      </c>
      <c r="D19" s="5"/>
      <c r="E19" s="5"/>
      <c r="F19" s="5">
        <v>-0.21929999999999999</v>
      </c>
      <c r="G19" s="5">
        <v>5.824E-2</v>
      </c>
      <c r="H19" s="5"/>
      <c r="I19" s="5"/>
      <c r="J19" s="3" t="s">
        <v>107</v>
      </c>
      <c r="K19" s="6">
        <v>5</v>
      </c>
      <c r="L19" s="6">
        <v>3.0819999999999999</v>
      </c>
      <c r="M19" s="6">
        <v>18.8</v>
      </c>
      <c r="N19" s="6">
        <v>8.66</v>
      </c>
      <c r="O19" s="5">
        <v>6.0000000000000001E-3</v>
      </c>
      <c r="P19" s="5" t="str">
        <f>IF(P12&gt;0,"+","-")</f>
        <v>-</v>
      </c>
      <c r="Q19" s="5"/>
      <c r="R19" s="5"/>
      <c r="S19" s="5" t="str">
        <f>IF(S12&gt;0,"+","-")</f>
        <v>+</v>
      </c>
      <c r="T19" s="5" t="str">
        <f>IF(T12&gt;0,"+","-")</f>
        <v>-</v>
      </c>
      <c r="U19" s="5"/>
      <c r="V19" s="5"/>
    </row>
    <row r="20" spans="1:22" x14ac:dyDescent="0.2">
      <c r="A20" s="3">
        <v>42</v>
      </c>
      <c r="B20" s="5">
        <v>1.2609999999999999</v>
      </c>
      <c r="C20" s="5">
        <v>0.29430000000000001</v>
      </c>
      <c r="D20" s="5"/>
      <c r="E20" s="5"/>
      <c r="F20" s="5">
        <v>-0.18509999999999999</v>
      </c>
      <c r="G20" s="5"/>
      <c r="H20" s="5">
        <v>-4.6510000000000003E-2</v>
      </c>
      <c r="I20" s="5"/>
      <c r="J20" s="3" t="s">
        <v>108</v>
      </c>
      <c r="K20" s="6">
        <v>5</v>
      </c>
      <c r="L20" s="6">
        <v>3.0609999999999999</v>
      </c>
      <c r="M20" s="6">
        <v>18.899999999999999</v>
      </c>
      <c r="N20" s="6">
        <v>8.6999999999999993</v>
      </c>
      <c r="O20" s="5">
        <v>6.0000000000000001E-3</v>
      </c>
      <c r="P20" s="5" t="str">
        <f>IF(P13&gt;0,"+","-")</f>
        <v>+</v>
      </c>
      <c r="Q20" s="5"/>
      <c r="R20" s="5"/>
      <c r="S20" s="5" t="str">
        <f>IF(S13&gt;0,"+","-")</f>
        <v>-</v>
      </c>
      <c r="T20" s="5"/>
      <c r="U20" s="5" t="str">
        <f>IF(U13&gt;0,"+","-")</f>
        <v>-</v>
      </c>
      <c r="V20" s="5"/>
    </row>
    <row r="21" spans="1:22" x14ac:dyDescent="0.2">
      <c r="A21" s="3">
        <v>11</v>
      </c>
      <c r="B21" s="5">
        <v>1.2609999999999999</v>
      </c>
      <c r="C21" s="5"/>
      <c r="D21" s="5">
        <v>-0.2301</v>
      </c>
      <c r="E21" s="5"/>
      <c r="F21" s="5">
        <v>-0.16309999999999999</v>
      </c>
      <c r="G21" s="5"/>
      <c r="H21" s="5"/>
      <c r="I21" s="5"/>
      <c r="J21" s="3" t="s">
        <v>109</v>
      </c>
      <c r="K21" s="6">
        <v>4</v>
      </c>
      <c r="L21" s="6">
        <v>-1.51</v>
      </c>
      <c r="M21" s="6">
        <v>19</v>
      </c>
      <c r="N21" s="6">
        <v>8.84</v>
      </c>
      <c r="O21" s="5">
        <v>5.0000000000000001E-3</v>
      </c>
      <c r="P21" s="5"/>
      <c r="Q21" s="5" t="str">
        <f>IF(Q14&gt;0,"+","-")</f>
        <v>+</v>
      </c>
      <c r="R21" s="5"/>
      <c r="S21" s="5" t="str">
        <f>IF(S14&gt;0,"+","-")</f>
        <v>+</v>
      </c>
      <c r="T21" s="5"/>
      <c r="U21" s="5"/>
      <c r="V21" s="5"/>
    </row>
    <row r="22" spans="1:22" x14ac:dyDescent="0.2">
      <c r="A22" s="3">
        <v>14</v>
      </c>
      <c r="B22" s="5">
        <v>1.2609999999999999</v>
      </c>
      <c r="C22" s="5">
        <v>0.31359999999999999</v>
      </c>
      <c r="D22" s="5"/>
      <c r="E22" s="5">
        <v>1.2749999999999999E-2</v>
      </c>
      <c r="F22" s="5">
        <v>-0.20569999999999999</v>
      </c>
      <c r="G22" s="5"/>
      <c r="H22" s="5"/>
      <c r="I22" s="5"/>
      <c r="J22" s="3" t="s">
        <v>110</v>
      </c>
      <c r="K22" s="6">
        <v>5</v>
      </c>
      <c r="L22" s="6">
        <v>2.9319999999999999</v>
      </c>
      <c r="M22" s="6">
        <v>19.100000000000001</v>
      </c>
      <c r="N22" s="6">
        <v>8.9600000000000009</v>
      </c>
      <c r="O22" s="5">
        <v>5.0000000000000001E-3</v>
      </c>
      <c r="P22" s="5" t="str">
        <f>IF(P15&gt;0,"+","-")</f>
        <v>+</v>
      </c>
      <c r="Q22" s="5"/>
      <c r="R22" s="5" t="str">
        <f>IF(R15&gt;0,"+","-")</f>
        <v>-</v>
      </c>
      <c r="S22" s="5" t="str">
        <f>IF(S15&gt;0,"+","-")</f>
        <v>-</v>
      </c>
      <c r="T22" s="5"/>
      <c r="U22" s="5"/>
      <c r="V22" s="5"/>
    </row>
    <row r="23" spans="1:22" x14ac:dyDescent="0.2">
      <c r="A23" s="3">
        <v>7</v>
      </c>
      <c r="B23" s="5">
        <v>1.2609999999999999</v>
      </c>
      <c r="C23" s="5"/>
      <c r="D23" s="5">
        <v>-0.41049999999999998</v>
      </c>
      <c r="E23" s="5">
        <v>-0.18279999999999999</v>
      </c>
      <c r="F23" s="5"/>
      <c r="G23" s="5"/>
      <c r="H23" s="5"/>
      <c r="I23" s="5"/>
      <c r="J23" s="3" t="s">
        <v>111</v>
      </c>
      <c r="K23" s="6">
        <v>4</v>
      </c>
      <c r="L23" s="6">
        <v>-1.5680000000000001</v>
      </c>
      <c r="M23" s="6">
        <v>19.100000000000001</v>
      </c>
      <c r="N23" s="6">
        <v>8.9600000000000009</v>
      </c>
      <c r="O23" s="5">
        <v>5.0000000000000001E-3</v>
      </c>
      <c r="P23" s="5"/>
      <c r="Q23" s="5" t="str">
        <f>IF(Q16&gt;0,"+","-")</f>
        <v>+</v>
      </c>
      <c r="R23" s="5" t="str">
        <f>IF(R16&gt;0,"+","-")</f>
        <v>-</v>
      </c>
      <c r="S23" s="5"/>
      <c r="T23" s="5"/>
      <c r="U23" s="5"/>
      <c r="V23" s="5"/>
    </row>
    <row r="24" spans="1:22" x14ac:dyDescent="0.2">
      <c r="A24" s="3">
        <v>35</v>
      </c>
      <c r="B24" s="5">
        <v>1.2609999999999999</v>
      </c>
      <c r="C24" s="5"/>
      <c r="D24" s="5">
        <v>-0.1825</v>
      </c>
      <c r="E24" s="5"/>
      <c r="F24" s="5"/>
      <c r="G24" s="5"/>
      <c r="H24" s="5">
        <v>-0.1804</v>
      </c>
      <c r="I24" s="5"/>
      <c r="J24" s="3" t="s">
        <v>112</v>
      </c>
      <c r="K24" s="6">
        <v>4</v>
      </c>
      <c r="L24" s="6">
        <v>-1.669</v>
      </c>
      <c r="M24" s="6">
        <v>19.3</v>
      </c>
      <c r="N24" s="6">
        <v>9.16</v>
      </c>
      <c r="O24" s="5">
        <v>4.0000000000000001E-3</v>
      </c>
      <c r="P24" s="5"/>
      <c r="Q24" s="5" t="str">
        <f>IF(Q17&gt;0,"+","-")</f>
        <v>-</v>
      </c>
      <c r="R24" s="5"/>
      <c r="S24" s="5"/>
      <c r="T24" s="5"/>
      <c r="U24" s="5" t="str">
        <f>IF(U17&gt;0,"+","-")</f>
        <v>-</v>
      </c>
      <c r="V24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F2D-B35B-455D-B06B-76FD663B3F43}">
  <dimension ref="A1:E27"/>
  <sheetViews>
    <sheetView workbookViewId="0">
      <selection sqref="A1:E14"/>
    </sheetView>
  </sheetViews>
  <sheetFormatPr defaultRowHeight="15" x14ac:dyDescent="0.2"/>
  <cols>
    <col min="1" max="1" width="19.7109375" style="3" bestFit="1" customWidth="1"/>
    <col min="2" max="3" width="7.7109375" style="3" bestFit="1" customWidth="1"/>
    <col min="4" max="4" width="7" style="3" bestFit="1" customWidth="1"/>
    <col min="5" max="5" width="9.5703125" style="3" bestFit="1" customWidth="1"/>
    <col min="6" max="16384" width="9.140625" style="3"/>
  </cols>
  <sheetData>
    <row r="1" spans="1:5" ht="18.75" x14ac:dyDescent="0.25">
      <c r="A1" s="12" t="s">
        <v>83</v>
      </c>
      <c r="B1" s="12" t="s">
        <v>60</v>
      </c>
      <c r="C1" s="12" t="s">
        <v>61</v>
      </c>
      <c r="D1" s="12" t="s">
        <v>114</v>
      </c>
      <c r="E1" s="29" t="s">
        <v>146</v>
      </c>
    </row>
    <row r="2" spans="1:5" x14ac:dyDescent="0.2">
      <c r="A2" s="6" t="s">
        <v>43</v>
      </c>
      <c r="B2" s="5">
        <v>0.92389259999999995</v>
      </c>
      <c r="C2" s="5">
        <v>0.38265179999999999</v>
      </c>
      <c r="D2" s="5">
        <v>0.2923771</v>
      </c>
      <c r="E2" s="4">
        <v>0.30199999999999999</v>
      </c>
    </row>
    <row r="3" spans="1:5" x14ac:dyDescent="0.2">
      <c r="A3" s="6" t="s">
        <v>47</v>
      </c>
      <c r="B3" s="5">
        <v>0.93845769999999995</v>
      </c>
      <c r="C3" s="5">
        <v>0.34539429999999999</v>
      </c>
      <c r="D3" s="5">
        <v>0.53863519999999998</v>
      </c>
      <c r="E3" s="4">
        <v>5.0999999999999997E-2</v>
      </c>
    </row>
    <row r="4" spans="1:5" x14ac:dyDescent="0.2">
      <c r="A4" s="6" t="s">
        <v>44</v>
      </c>
      <c r="B4" s="5">
        <v>-0.4336025</v>
      </c>
      <c r="C4" s="5">
        <v>0.90110420000000002</v>
      </c>
      <c r="D4" s="5">
        <v>3.3139799999999997E-2</v>
      </c>
      <c r="E4" s="4">
        <v>0.877</v>
      </c>
    </row>
    <row r="5" spans="1:5" x14ac:dyDescent="0.2">
      <c r="A5" s="6" t="s">
        <v>45</v>
      </c>
      <c r="B5" s="5">
        <v>0.94899699999999998</v>
      </c>
      <c r="C5" s="5">
        <v>0.31528499999999998</v>
      </c>
      <c r="D5" s="5">
        <v>0.35672310000000002</v>
      </c>
      <c r="E5" s="4">
        <v>0.214</v>
      </c>
    </row>
    <row r="6" spans="1:5" ht="20.25" x14ac:dyDescent="0.35">
      <c r="A6" s="6" t="s">
        <v>87</v>
      </c>
      <c r="B6" s="5">
        <v>0.98589300000000002</v>
      </c>
      <c r="C6" s="5">
        <v>0.167377</v>
      </c>
      <c r="D6" s="5">
        <v>0.49366460000000001</v>
      </c>
      <c r="E6" s="4">
        <v>0.104</v>
      </c>
    </row>
    <row r="7" spans="1:5" x14ac:dyDescent="0.2">
      <c r="A7" s="6" t="s">
        <v>42</v>
      </c>
      <c r="B7" s="5">
        <v>-0.94059809999999999</v>
      </c>
      <c r="C7" s="5">
        <v>-0.33952199999999999</v>
      </c>
      <c r="D7" s="5">
        <v>0.72562230000000005</v>
      </c>
      <c r="E7" s="4" t="s">
        <v>54</v>
      </c>
    </row>
    <row r="8" spans="1:5" x14ac:dyDescent="0.2">
      <c r="A8" s="6" t="s">
        <v>46</v>
      </c>
      <c r="B8" s="5">
        <v>0.14881259999999999</v>
      </c>
      <c r="C8" s="5">
        <v>-0.98886540000000001</v>
      </c>
      <c r="D8" s="5">
        <v>0.2406885</v>
      </c>
      <c r="E8" s="4">
        <v>0.36299999999999999</v>
      </c>
    </row>
    <row r="10" spans="1:5" x14ac:dyDescent="0.2">
      <c r="A10" s="32" t="s">
        <v>65</v>
      </c>
      <c r="B10" s="5">
        <v>-0.217359354</v>
      </c>
      <c r="C10" s="5">
        <v>0.62665246600000002</v>
      </c>
      <c r="D10" s="5">
        <v>0.87975490000000001</v>
      </c>
      <c r="E10" s="21" t="s">
        <v>22</v>
      </c>
    </row>
    <row r="11" spans="1:5" x14ac:dyDescent="0.2">
      <c r="A11" s="32" t="s">
        <v>76</v>
      </c>
      <c r="B11" s="5">
        <v>-0.40733482399999998</v>
      </c>
      <c r="C11" s="5">
        <v>-2.0938185000000002E-2</v>
      </c>
      <c r="D11" s="5">
        <v>0.72038963</v>
      </c>
      <c r="E11" s="21" t="s">
        <v>54</v>
      </c>
    </row>
    <row r="12" spans="1:5" x14ac:dyDescent="0.2">
      <c r="A12" s="32" t="s">
        <v>77</v>
      </c>
      <c r="B12" s="5">
        <v>0.41471461599999998</v>
      </c>
      <c r="C12" s="5">
        <v>-8.9880974000000002E-2</v>
      </c>
      <c r="D12" s="5">
        <v>0.83741589999999999</v>
      </c>
      <c r="E12" s="21" t="s">
        <v>81</v>
      </c>
    </row>
    <row r="13" spans="1:5" x14ac:dyDescent="0.2">
      <c r="A13" s="32" t="s">
        <v>74</v>
      </c>
      <c r="B13" s="5">
        <v>-0.24026867800000001</v>
      </c>
      <c r="C13" s="5">
        <v>-6.1350821E-2</v>
      </c>
      <c r="D13" s="5">
        <v>0.75601602999999995</v>
      </c>
      <c r="E13" s="21" t="s">
        <v>80</v>
      </c>
    </row>
    <row r="14" spans="1:5" x14ac:dyDescent="0.2">
      <c r="A14" s="32" t="s">
        <v>69</v>
      </c>
      <c r="B14" s="5">
        <v>0.18755312299999999</v>
      </c>
      <c r="C14" s="5">
        <v>-0.339810377</v>
      </c>
      <c r="D14" s="5">
        <v>0.61787634000000002</v>
      </c>
      <c r="E14" s="21" t="s">
        <v>82</v>
      </c>
    </row>
    <row r="15" spans="1:5" x14ac:dyDescent="0.2">
      <c r="A15" s="32" t="s">
        <v>68</v>
      </c>
      <c r="B15" s="5">
        <v>-9.6394547999999997E-2</v>
      </c>
      <c r="C15" s="5">
        <v>-6.1708444000000001E-2</v>
      </c>
      <c r="D15" s="5">
        <v>0.26996839</v>
      </c>
      <c r="E15" s="4">
        <v>0.24399999999999999</v>
      </c>
    </row>
    <row r="16" spans="1:5" x14ac:dyDescent="0.2">
      <c r="A16" s="32" t="s">
        <v>71</v>
      </c>
      <c r="B16" s="5">
        <v>-7.2507811000000005E-2</v>
      </c>
      <c r="C16" s="5">
        <v>-0.16625108299999999</v>
      </c>
      <c r="D16" s="5">
        <v>0.27043676</v>
      </c>
      <c r="E16" s="4">
        <v>0.32</v>
      </c>
    </row>
    <row r="17" spans="1:5" x14ac:dyDescent="0.2">
      <c r="A17" s="32" t="s">
        <v>62</v>
      </c>
      <c r="B17" s="5">
        <v>-2.2387738000000001E-2</v>
      </c>
      <c r="C17" s="5">
        <v>4.9458134000000001E-2</v>
      </c>
      <c r="D17" s="5">
        <v>0.23023816999999999</v>
      </c>
      <c r="E17" s="4">
        <v>0.42299999999999999</v>
      </c>
    </row>
    <row r="18" spans="1:5" x14ac:dyDescent="0.2">
      <c r="A18" s="32" t="s">
        <v>79</v>
      </c>
      <c r="B18" s="5">
        <v>-1.2925567000000001E-2</v>
      </c>
      <c r="C18" s="5">
        <v>2.8554666999999999E-2</v>
      </c>
      <c r="D18" s="5">
        <v>0.23023816999999999</v>
      </c>
      <c r="E18" s="4">
        <v>0.42299999999999999</v>
      </c>
    </row>
    <row r="19" spans="1:5" x14ac:dyDescent="0.2">
      <c r="A19" s="32" t="s">
        <v>72</v>
      </c>
      <c r="B19" s="5">
        <v>-9.9324211999999995E-2</v>
      </c>
      <c r="C19" s="5">
        <v>-1.0412806E-2</v>
      </c>
      <c r="D19" s="5">
        <v>0.17486578</v>
      </c>
      <c r="E19" s="4">
        <v>0.47599999999999998</v>
      </c>
    </row>
    <row r="20" spans="1:5" x14ac:dyDescent="0.2">
      <c r="A20" s="32" t="s">
        <v>66</v>
      </c>
      <c r="B20" s="5">
        <v>-7.4923045999999993E-2</v>
      </c>
      <c r="C20" s="5">
        <v>-1.8880655999999999E-2</v>
      </c>
      <c r="D20" s="5">
        <v>0.19174898000000001</v>
      </c>
      <c r="E20" s="4">
        <v>0.496</v>
      </c>
    </row>
    <row r="21" spans="1:5" x14ac:dyDescent="0.2">
      <c r="A21" s="32" t="s">
        <v>73</v>
      </c>
      <c r="B21" s="5">
        <v>-1.7865623000000001E-2</v>
      </c>
      <c r="C21" s="5">
        <v>-3.4986286999999998E-2</v>
      </c>
      <c r="D21" s="5">
        <v>0.16582944999999999</v>
      </c>
      <c r="E21" s="4">
        <v>0.59399999999999997</v>
      </c>
    </row>
    <row r="22" spans="1:5" x14ac:dyDescent="0.2">
      <c r="A22" s="32" t="s">
        <v>75</v>
      </c>
      <c r="B22" s="5">
        <v>-2.5265807000000001E-2</v>
      </c>
      <c r="C22" s="5">
        <v>-4.9478082E-2</v>
      </c>
      <c r="D22" s="5">
        <v>0.16582944999999999</v>
      </c>
      <c r="E22" s="4">
        <v>0.59399999999999997</v>
      </c>
    </row>
    <row r="23" spans="1:5" x14ac:dyDescent="0.2">
      <c r="A23" s="32" t="s">
        <v>64</v>
      </c>
      <c r="B23" s="5">
        <v>4.4499825999999999E-2</v>
      </c>
      <c r="C23" s="5">
        <v>6.7240419999999995E-2</v>
      </c>
      <c r="D23" s="5">
        <v>0.11674133</v>
      </c>
      <c r="E23" s="4">
        <v>0.70299999999999996</v>
      </c>
    </row>
    <row r="24" spans="1:5" x14ac:dyDescent="0.2">
      <c r="A24" s="32" t="s">
        <v>70</v>
      </c>
      <c r="B24" s="5">
        <v>3.6414192999999997E-2</v>
      </c>
      <c r="C24" s="5">
        <v>8.0138118999999994E-2</v>
      </c>
      <c r="D24" s="5">
        <v>9.5448099999999994E-2</v>
      </c>
      <c r="E24" s="4">
        <v>0.747</v>
      </c>
    </row>
    <row r="25" spans="1:5" x14ac:dyDescent="0.2">
      <c r="A25" s="32" t="s">
        <v>63</v>
      </c>
      <c r="B25" s="5">
        <v>-4.901997E-3</v>
      </c>
      <c r="C25" s="5">
        <v>1.8920955E-2</v>
      </c>
      <c r="D25" s="5">
        <v>4.8953610000000002E-2</v>
      </c>
      <c r="E25" s="4">
        <v>0.875</v>
      </c>
    </row>
    <row r="26" spans="1:5" x14ac:dyDescent="0.2">
      <c r="A26" s="32" t="s">
        <v>78</v>
      </c>
      <c r="B26" s="5">
        <v>-0.13689748400000001</v>
      </c>
      <c r="C26" s="5">
        <v>3.3999261000000003E-2</v>
      </c>
      <c r="D26" s="5">
        <v>2.9331779999999998E-2</v>
      </c>
      <c r="E26" s="4">
        <v>0.91400000000000003</v>
      </c>
    </row>
    <row r="27" spans="1:5" x14ac:dyDescent="0.2">
      <c r="A27" s="32" t="s">
        <v>67</v>
      </c>
      <c r="B27" s="5">
        <v>2.3746087999999999E-2</v>
      </c>
      <c r="C27" s="5">
        <v>-9.5101179999999997E-3</v>
      </c>
      <c r="D27" s="5">
        <v>1.702391E-2</v>
      </c>
      <c r="E27" s="4">
        <v>1</v>
      </c>
    </row>
  </sheetData>
  <sortState xmlns:xlrd2="http://schemas.microsoft.com/office/spreadsheetml/2017/richdata2" ref="A15:E27">
    <sortCondition ref="E15:E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B8F6-2C1F-435D-9946-24B88E28058B}">
  <dimension ref="A1:H8"/>
  <sheetViews>
    <sheetView workbookViewId="0">
      <selection sqref="A1:H8"/>
    </sheetView>
  </sheetViews>
  <sheetFormatPr defaultRowHeight="15" x14ac:dyDescent="0.25"/>
  <cols>
    <col min="1" max="1" width="14" bestFit="1" customWidth="1"/>
    <col min="2" max="2" width="19.7109375" bestFit="1" customWidth="1"/>
    <col min="4" max="4" width="15.7109375" bestFit="1" customWidth="1"/>
    <col min="5" max="5" width="7" bestFit="1" customWidth="1"/>
    <col min="6" max="6" width="16" bestFit="1" customWidth="1"/>
    <col min="7" max="8" width="15.7109375" bestFit="1" customWidth="1"/>
  </cols>
  <sheetData>
    <row r="1" spans="1:8" ht="18.75" x14ac:dyDescent="0.25">
      <c r="A1" s="9" t="s">
        <v>12</v>
      </c>
      <c r="B1" s="10" t="s">
        <v>11</v>
      </c>
      <c r="C1" s="11" t="s">
        <v>13</v>
      </c>
      <c r="D1" s="12" t="s">
        <v>113</v>
      </c>
      <c r="E1" s="11" t="s">
        <v>15</v>
      </c>
      <c r="F1" s="11" t="s">
        <v>114</v>
      </c>
      <c r="G1" s="11" t="s">
        <v>16</v>
      </c>
      <c r="H1" s="11" t="s">
        <v>17</v>
      </c>
    </row>
    <row r="2" spans="1:8" ht="19.5" x14ac:dyDescent="0.35">
      <c r="A2" s="13" t="s">
        <v>115</v>
      </c>
      <c r="B2" s="3" t="s">
        <v>42</v>
      </c>
      <c r="C2" s="14" t="s">
        <v>18</v>
      </c>
      <c r="D2" s="15">
        <v>3.020358643241784E-3</v>
      </c>
      <c r="E2" s="16">
        <v>2</v>
      </c>
      <c r="F2" s="15">
        <v>1.7359963071034649E-2</v>
      </c>
      <c r="G2" s="15">
        <v>0.14133324447303869</v>
      </c>
      <c r="H2" s="15">
        <v>0.71673266633618371</v>
      </c>
    </row>
    <row r="3" spans="1:8" ht="19.5" x14ac:dyDescent="0.35">
      <c r="A3" s="13" t="s">
        <v>115</v>
      </c>
      <c r="B3" s="3" t="s">
        <v>47</v>
      </c>
      <c r="C3" s="14" t="s">
        <v>18</v>
      </c>
      <c r="D3" s="15">
        <v>0.13388121568323369</v>
      </c>
      <c r="E3" s="16">
        <v>2</v>
      </c>
      <c r="F3" s="15">
        <v>9.1107243034941124E-2</v>
      </c>
      <c r="G3" s="15">
        <v>0.80191853075527253</v>
      </c>
      <c r="H3" s="15">
        <v>0.3966642597693934</v>
      </c>
    </row>
    <row r="4" spans="1:8" ht="19.5" x14ac:dyDescent="0.35">
      <c r="A4" s="13" t="s">
        <v>115</v>
      </c>
      <c r="B4" s="3" t="s">
        <v>46</v>
      </c>
      <c r="C4" s="14" t="s">
        <v>18</v>
      </c>
      <c r="D4" s="15">
        <v>5.4190244657032892E-2</v>
      </c>
      <c r="E4" s="16">
        <v>2</v>
      </c>
      <c r="F4" s="15">
        <v>0.1677484474474388</v>
      </c>
      <c r="G4" s="15">
        <v>1.6124783131537099</v>
      </c>
      <c r="H4" s="15">
        <v>0.23983272387380489</v>
      </c>
    </row>
    <row r="5" spans="1:8" ht="19.5" x14ac:dyDescent="0.35">
      <c r="A5" s="13" t="s">
        <v>115</v>
      </c>
      <c r="B5" s="3" t="s">
        <v>43</v>
      </c>
      <c r="C5" s="14" t="s">
        <v>18</v>
      </c>
      <c r="D5" s="15">
        <v>2.2310019508025341E-4</v>
      </c>
      <c r="E5" s="16">
        <v>2</v>
      </c>
      <c r="F5" s="15">
        <v>2.4323989372344539E-4</v>
      </c>
      <c r="G5" s="15">
        <v>1.9463925901143269E-3</v>
      </c>
      <c r="H5" s="15">
        <v>0.9658917192538472</v>
      </c>
    </row>
    <row r="6" spans="1:8" ht="20.25" x14ac:dyDescent="0.35">
      <c r="A6" s="13" t="s">
        <v>115</v>
      </c>
      <c r="B6" s="3" t="s">
        <v>87</v>
      </c>
      <c r="C6" s="14" t="s">
        <v>18</v>
      </c>
      <c r="D6" s="15">
        <v>6.5235310852002029E-2</v>
      </c>
      <c r="E6" s="16">
        <v>2</v>
      </c>
      <c r="F6" s="15">
        <v>8.2805465075634746E-5</v>
      </c>
      <c r="G6" s="15">
        <v>6.6249857910803287E-4</v>
      </c>
      <c r="H6" s="15">
        <v>0.98009594328975014</v>
      </c>
    </row>
    <row r="7" spans="1:8" ht="19.5" x14ac:dyDescent="0.35">
      <c r="A7" s="13" t="s">
        <v>115</v>
      </c>
      <c r="B7" s="3" t="s">
        <v>44</v>
      </c>
      <c r="C7" s="14" t="s">
        <v>25</v>
      </c>
      <c r="D7" s="15">
        <v>0.62291417028737095</v>
      </c>
      <c r="E7" s="16">
        <v>2</v>
      </c>
      <c r="F7" s="15">
        <v>7.5172690384066918E-2</v>
      </c>
      <c r="G7" s="15">
        <v>0.65026358631459535</v>
      </c>
      <c r="H7" s="15">
        <v>0.44332766424722608</v>
      </c>
    </row>
    <row r="8" spans="1:8" ht="19.5" x14ac:dyDescent="0.35">
      <c r="A8" s="13" t="s">
        <v>115</v>
      </c>
      <c r="B8" s="3" t="s">
        <v>45</v>
      </c>
      <c r="C8" s="14" t="s">
        <v>18</v>
      </c>
      <c r="D8" s="15">
        <v>3.4980374317141828E-2</v>
      </c>
      <c r="E8" s="16">
        <v>2</v>
      </c>
      <c r="F8" s="15">
        <v>0.41138637057671712</v>
      </c>
      <c r="G8" s="15">
        <v>5.5912585099979948</v>
      </c>
      <c r="H8" s="15">
        <v>4.5630532613183269E-2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7982-CD71-4E0E-BA3F-F9082BC5F464}">
  <dimension ref="A1:V26"/>
  <sheetViews>
    <sheetView zoomScale="55" zoomScaleNormal="55" workbookViewId="0">
      <selection activeCell="J45" sqref="J45"/>
    </sheetView>
  </sheetViews>
  <sheetFormatPr defaultRowHeight="15" x14ac:dyDescent="0.2"/>
  <cols>
    <col min="1" max="1" width="9.7109375" style="3" bestFit="1" customWidth="1"/>
    <col min="2" max="2" width="7" style="3" bestFit="1" customWidth="1"/>
    <col min="3" max="3" width="15.140625" style="3" bestFit="1" customWidth="1"/>
    <col min="4" max="4" width="9.85546875" style="3" bestFit="1" customWidth="1"/>
    <col min="5" max="5" width="14" style="3" bestFit="1" customWidth="1"/>
    <col min="6" max="6" width="21.85546875" style="3" bestFit="1" customWidth="1"/>
    <col min="7" max="7" width="15.28515625" style="3" bestFit="1" customWidth="1"/>
    <col min="8" max="8" width="7.7109375" style="3" bestFit="1" customWidth="1"/>
    <col min="9" max="9" width="16.5703125" style="3" bestFit="1" customWidth="1"/>
    <col min="10" max="10" width="72.140625" style="3" bestFit="1" customWidth="1"/>
    <col min="11" max="11" width="3.42578125" style="3" bestFit="1" customWidth="1"/>
    <col min="12" max="12" width="18" style="3" bestFit="1" customWidth="1"/>
    <col min="13" max="13" width="6.42578125" style="3" bestFit="1" customWidth="1"/>
    <col min="14" max="14" width="8.28515625" style="3" bestFit="1" customWidth="1"/>
    <col min="15" max="15" width="8.85546875" style="3" bestFit="1" customWidth="1"/>
    <col min="16" max="18" width="9.140625" style="3"/>
    <col min="19" max="19" width="12.85546875" style="3" bestFit="1" customWidth="1"/>
    <col min="20" max="16384" width="9.140625" style="3"/>
  </cols>
  <sheetData>
    <row r="1" spans="1:22" s="7" customFormat="1" ht="20.25" x14ac:dyDescent="0.35">
      <c r="A1" s="7" t="s">
        <v>143</v>
      </c>
      <c r="B1" s="7" t="s">
        <v>116</v>
      </c>
      <c r="C1" s="12" t="s">
        <v>42</v>
      </c>
      <c r="D1" s="12" t="s">
        <v>43</v>
      </c>
      <c r="E1" s="12" t="s">
        <v>44</v>
      </c>
      <c r="F1" s="12" t="s">
        <v>45</v>
      </c>
      <c r="G1" s="12" t="s">
        <v>47</v>
      </c>
      <c r="H1" s="12" t="s">
        <v>88</v>
      </c>
      <c r="I1" s="12" t="s">
        <v>46</v>
      </c>
      <c r="J1" s="7" t="s">
        <v>117</v>
      </c>
      <c r="K1" s="12" t="s">
        <v>15</v>
      </c>
      <c r="L1" s="7" t="s">
        <v>55</v>
      </c>
      <c r="M1" s="7" t="s">
        <v>89</v>
      </c>
      <c r="N1" s="8" t="s">
        <v>90</v>
      </c>
      <c r="O1" s="7" t="s">
        <v>57</v>
      </c>
      <c r="P1" s="12" t="s">
        <v>42</v>
      </c>
      <c r="Q1" s="12" t="s">
        <v>43</v>
      </c>
      <c r="R1" s="12" t="s">
        <v>44</v>
      </c>
      <c r="S1" s="12" t="s">
        <v>45</v>
      </c>
      <c r="T1" s="12" t="s">
        <v>47</v>
      </c>
      <c r="U1" s="12" t="s">
        <v>88</v>
      </c>
      <c r="V1" s="12" t="s">
        <v>46</v>
      </c>
    </row>
    <row r="2" spans="1:22" x14ac:dyDescent="0.2">
      <c r="A2" s="3">
        <v>9</v>
      </c>
      <c r="B2" s="15">
        <v>3.0569999999999999</v>
      </c>
      <c r="C2" s="5"/>
      <c r="D2" s="5"/>
      <c r="E2" s="5"/>
      <c r="F2" s="5">
        <v>-3.4979999999999997E-2</v>
      </c>
      <c r="G2" s="5"/>
      <c r="H2" s="5"/>
      <c r="I2" s="5"/>
      <c r="J2" s="15" t="s">
        <v>118</v>
      </c>
      <c r="K2" s="6">
        <v>3</v>
      </c>
      <c r="L2" s="6">
        <v>-3.2360000000000002</v>
      </c>
      <c r="M2" s="6">
        <v>16.5</v>
      </c>
      <c r="N2" s="6">
        <v>0</v>
      </c>
      <c r="O2" s="6">
        <v>0.29899999999999999</v>
      </c>
      <c r="P2" s="5"/>
      <c r="Q2" s="5"/>
      <c r="R2" s="5"/>
      <c r="S2" s="5" t="str">
        <f>IF(F2&gt;0,"+","-")</f>
        <v>-</v>
      </c>
      <c r="T2" s="5"/>
      <c r="U2" s="5"/>
      <c r="V2" s="5"/>
    </row>
    <row r="3" spans="1:22" x14ac:dyDescent="0.2">
      <c r="A3" s="3">
        <v>1</v>
      </c>
      <c r="B3" s="15">
        <v>2.7269999999999999</v>
      </c>
      <c r="C3" s="5"/>
      <c r="D3" s="5"/>
      <c r="E3" s="5"/>
      <c r="F3" s="5"/>
      <c r="G3" s="5"/>
      <c r="H3" s="5"/>
      <c r="I3" s="5"/>
      <c r="J3" s="15" t="s">
        <v>142</v>
      </c>
      <c r="K3" s="6">
        <v>2</v>
      </c>
      <c r="L3" s="6">
        <v>-5.8860000000000001</v>
      </c>
      <c r="M3" s="6">
        <v>17.5</v>
      </c>
      <c r="N3" s="6">
        <v>1.01</v>
      </c>
      <c r="O3" s="6">
        <v>0.18</v>
      </c>
      <c r="P3" s="5"/>
      <c r="Q3" s="5"/>
      <c r="R3" s="5"/>
      <c r="S3" s="5"/>
      <c r="T3" s="5"/>
      <c r="U3" s="5"/>
      <c r="V3" s="5"/>
    </row>
    <row r="4" spans="1:22" ht="19.5" x14ac:dyDescent="0.35">
      <c r="A4" s="3">
        <v>41</v>
      </c>
      <c r="B4" s="15">
        <v>2.6760000000000002</v>
      </c>
      <c r="C4" s="5"/>
      <c r="D4" s="5"/>
      <c r="E4" s="5"/>
      <c r="F4" s="5">
        <v>-5.3690000000000002E-2</v>
      </c>
      <c r="G4" s="5"/>
      <c r="H4" s="5">
        <v>4.133</v>
      </c>
      <c r="I4" s="5"/>
      <c r="J4" s="15" t="s">
        <v>119</v>
      </c>
      <c r="K4" s="6">
        <v>4</v>
      </c>
      <c r="L4" s="6">
        <v>-0.96699999999999997</v>
      </c>
      <c r="M4" s="6">
        <v>17.899999999999999</v>
      </c>
      <c r="N4" s="6">
        <v>1.46</v>
      </c>
      <c r="O4" s="6">
        <v>0.14399999999999999</v>
      </c>
      <c r="P4" s="5"/>
      <c r="Q4" s="5"/>
      <c r="R4" s="5"/>
      <c r="S4" s="5" t="str">
        <f>IF(F4&gt;0,"+","-")</f>
        <v>-</v>
      </c>
      <c r="T4" s="5"/>
      <c r="U4" s="5" t="str">
        <f>IF(H4&gt;0,"+","-")</f>
        <v>+</v>
      </c>
      <c r="V4" s="5"/>
    </row>
    <row r="5" spans="1:22" x14ac:dyDescent="0.2">
      <c r="A5" s="3">
        <v>65</v>
      </c>
      <c r="B5" s="15">
        <v>3.5960000000000001</v>
      </c>
      <c r="C5" s="5"/>
      <c r="D5" s="5"/>
      <c r="E5" s="5"/>
      <c r="F5" s="5"/>
      <c r="G5" s="5"/>
      <c r="H5" s="5"/>
      <c r="I5" s="5">
        <v>-5.4190000000000002E-2</v>
      </c>
      <c r="J5" s="15" t="s">
        <v>120</v>
      </c>
      <c r="K5" s="6">
        <v>3</v>
      </c>
      <c r="L5" s="6">
        <v>-4.968</v>
      </c>
      <c r="M5" s="6">
        <v>19.899999999999999</v>
      </c>
      <c r="N5" s="6">
        <v>3.46</v>
      </c>
      <c r="O5" s="6">
        <v>5.2999999999999999E-2</v>
      </c>
      <c r="P5" s="5"/>
      <c r="Q5" s="5"/>
      <c r="R5" s="5"/>
      <c r="S5" s="5"/>
      <c r="T5" s="5"/>
      <c r="U5" s="5"/>
      <c r="V5" s="5" t="str">
        <f>IF(I5&gt;0,"+","-")</f>
        <v>-</v>
      </c>
    </row>
    <row r="6" spans="1:22" x14ac:dyDescent="0.2">
      <c r="A6" s="3">
        <v>17</v>
      </c>
      <c r="B6" s="15">
        <v>3.629</v>
      </c>
      <c r="C6" s="5"/>
      <c r="D6" s="5"/>
      <c r="E6" s="5"/>
      <c r="F6" s="5"/>
      <c r="G6" s="5">
        <v>-0.13389999999999999</v>
      </c>
      <c r="H6" s="5"/>
      <c r="I6" s="5"/>
      <c r="J6" s="15" t="s">
        <v>121</v>
      </c>
      <c r="K6" s="6">
        <v>3</v>
      </c>
      <c r="L6" s="6">
        <v>-5.4089999999999998</v>
      </c>
      <c r="M6" s="6">
        <v>20.8</v>
      </c>
      <c r="N6" s="6">
        <v>4.34</v>
      </c>
      <c r="O6" s="6">
        <v>3.4000000000000002E-2</v>
      </c>
      <c r="P6" s="5"/>
      <c r="Q6" s="5"/>
      <c r="R6" s="5"/>
      <c r="S6" s="5"/>
      <c r="T6" s="5" t="str">
        <f>IF(G6&gt;0,"+","-")</f>
        <v>-</v>
      </c>
      <c r="U6" s="5"/>
      <c r="V6" s="5"/>
    </row>
    <row r="7" spans="1:22" x14ac:dyDescent="0.2">
      <c r="A7" s="3">
        <v>5</v>
      </c>
      <c r="B7" s="15">
        <v>2.1589999999999998</v>
      </c>
      <c r="C7" s="5"/>
      <c r="D7" s="5"/>
      <c r="E7" s="5">
        <v>0.62290000000000001</v>
      </c>
      <c r="F7" s="5"/>
      <c r="G7" s="5"/>
      <c r="H7" s="5"/>
      <c r="I7" s="5"/>
      <c r="J7" s="15" t="s">
        <v>122</v>
      </c>
      <c r="K7" s="6">
        <v>3</v>
      </c>
      <c r="L7" s="6">
        <v>-5.4950000000000001</v>
      </c>
      <c r="M7" s="6">
        <v>21</v>
      </c>
      <c r="N7" s="6">
        <v>4.5199999999999996</v>
      </c>
      <c r="O7" s="6">
        <v>3.1E-2</v>
      </c>
      <c r="P7" s="5"/>
      <c r="Q7" s="5"/>
      <c r="R7" s="5" t="str">
        <f>IF(E7&gt;0,"+","-")</f>
        <v>+</v>
      </c>
      <c r="S7" s="5"/>
      <c r="T7" s="5"/>
      <c r="U7" s="5"/>
      <c r="V7" s="5"/>
    </row>
    <row r="8" spans="1:22" x14ac:dyDescent="0.2">
      <c r="A8" s="3">
        <v>11</v>
      </c>
      <c r="B8" s="15">
        <v>2.9260000000000002</v>
      </c>
      <c r="C8" s="5"/>
      <c r="D8" s="5">
        <v>4.4060000000000002E-3</v>
      </c>
      <c r="E8" s="5"/>
      <c r="F8" s="5">
        <v>-4.2029999999999998E-2</v>
      </c>
      <c r="G8" s="5"/>
      <c r="H8" s="5"/>
      <c r="I8" s="5"/>
      <c r="J8" s="15" t="s">
        <v>123</v>
      </c>
      <c r="K8" s="6">
        <v>4</v>
      </c>
      <c r="L8" s="6">
        <v>-2.524</v>
      </c>
      <c r="M8" s="6">
        <v>21</v>
      </c>
      <c r="N8" s="6">
        <v>4.58</v>
      </c>
      <c r="O8" s="6">
        <v>0.03</v>
      </c>
      <c r="P8" s="5"/>
      <c r="Q8" s="5" t="str">
        <f>IF(D8&gt;0,"+","-")</f>
        <v>+</v>
      </c>
      <c r="R8" s="5"/>
      <c r="S8" s="5" t="str">
        <f>IF(F8&gt;0,"+","-")</f>
        <v>-</v>
      </c>
      <c r="T8" s="5"/>
      <c r="U8" s="5"/>
      <c r="V8" s="5"/>
    </row>
    <row r="9" spans="1:22" x14ac:dyDescent="0.2">
      <c r="A9" s="3">
        <v>73</v>
      </c>
      <c r="B9" s="15">
        <v>3.6280000000000001</v>
      </c>
      <c r="C9" s="5"/>
      <c r="D9" s="5"/>
      <c r="E9" s="5"/>
      <c r="F9" s="5">
        <v>-3.1620000000000002E-2</v>
      </c>
      <c r="G9" s="5"/>
      <c r="H9" s="5"/>
      <c r="I9" s="5">
        <v>-3.7539999999999997E-2</v>
      </c>
      <c r="J9" s="15" t="s">
        <v>124</v>
      </c>
      <c r="K9" s="6">
        <v>4</v>
      </c>
      <c r="L9" s="6">
        <v>-2.5379999999999998</v>
      </c>
      <c r="M9" s="6">
        <v>21.1</v>
      </c>
      <c r="N9" s="6">
        <v>4.5999999999999996</v>
      </c>
      <c r="O9" s="6">
        <v>0.03</v>
      </c>
      <c r="P9" s="5"/>
      <c r="Q9" s="5"/>
      <c r="R9" s="5"/>
      <c r="S9" s="5" t="str">
        <f>IF(F9&gt;0,"+","-")</f>
        <v>-</v>
      </c>
      <c r="T9" s="5"/>
      <c r="U9" s="5"/>
      <c r="V9" s="5" t="str">
        <f>IF(I9&gt;0,"+","-")</f>
        <v>-</v>
      </c>
    </row>
    <row r="10" spans="1:22" x14ac:dyDescent="0.2">
      <c r="A10" s="3">
        <v>10</v>
      </c>
      <c r="B10" s="15">
        <v>3.5870000000000002</v>
      </c>
      <c r="C10" s="5">
        <v>-5.5110000000000003E-3</v>
      </c>
      <c r="D10" s="5"/>
      <c r="E10" s="5"/>
      <c r="F10" s="5">
        <v>-3.7080000000000002E-2</v>
      </c>
      <c r="G10" s="5"/>
      <c r="H10" s="5"/>
      <c r="I10" s="5"/>
      <c r="J10" s="15" t="s">
        <v>125</v>
      </c>
      <c r="K10" s="6">
        <v>4</v>
      </c>
      <c r="L10" s="6">
        <v>-2.7330000000000001</v>
      </c>
      <c r="M10" s="6">
        <v>21.5</v>
      </c>
      <c r="N10" s="6">
        <v>4.99</v>
      </c>
      <c r="O10" s="6">
        <v>2.5000000000000001E-2</v>
      </c>
      <c r="P10" s="5" t="str">
        <f>IF(C10&gt;0,"+","-")</f>
        <v>-</v>
      </c>
      <c r="Q10" s="5"/>
      <c r="R10" s="5"/>
      <c r="S10" s="5" t="str">
        <f>IF(F10&gt;0,"+","-")</f>
        <v>-</v>
      </c>
      <c r="T10" s="5"/>
      <c r="U10" s="5"/>
      <c r="V10" s="5"/>
    </row>
    <row r="11" spans="1:22" x14ac:dyDescent="0.2">
      <c r="A11" s="3">
        <v>2</v>
      </c>
      <c r="B11" s="15">
        <v>3.0059999999999998</v>
      </c>
      <c r="C11" s="5">
        <v>-3.0200000000000001E-3</v>
      </c>
      <c r="D11" s="5"/>
      <c r="E11" s="5"/>
      <c r="F11" s="5"/>
      <c r="G11" s="5"/>
      <c r="H11" s="5"/>
      <c r="I11" s="5"/>
      <c r="J11" s="15" t="s">
        <v>126</v>
      </c>
      <c r="K11" s="6">
        <v>3</v>
      </c>
      <c r="L11" s="6">
        <v>-5.7990000000000004</v>
      </c>
      <c r="M11" s="6">
        <v>21.6</v>
      </c>
      <c r="N11" s="6">
        <v>5.12</v>
      </c>
      <c r="O11" s="6">
        <v>2.3E-2</v>
      </c>
      <c r="P11" s="5" t="str">
        <f>IF(C11&gt;0,"+","-")</f>
        <v>-</v>
      </c>
      <c r="Q11" s="5"/>
      <c r="R11" s="5"/>
      <c r="S11" s="5"/>
      <c r="T11" s="5"/>
      <c r="U11" s="5"/>
      <c r="V11" s="5"/>
    </row>
    <row r="12" spans="1:22" x14ac:dyDescent="0.2">
      <c r="A12" s="3">
        <v>3</v>
      </c>
      <c r="B12" s="15">
        <v>2.7370000000000001</v>
      </c>
      <c r="C12" s="5"/>
      <c r="D12" s="5">
        <v>-2.231E-4</v>
      </c>
      <c r="E12" s="5"/>
      <c r="F12" s="5"/>
      <c r="G12" s="5"/>
      <c r="H12" s="5"/>
      <c r="I12" s="5"/>
      <c r="J12" s="15" t="s">
        <v>127</v>
      </c>
      <c r="K12" s="6">
        <v>3</v>
      </c>
      <c r="L12" s="6">
        <v>-5.8849999999999998</v>
      </c>
      <c r="M12" s="6">
        <v>21.8</v>
      </c>
      <c r="N12" s="6">
        <v>5.3</v>
      </c>
      <c r="O12" s="6">
        <v>2.1000000000000001E-2</v>
      </c>
      <c r="P12" s="5"/>
      <c r="Q12" s="5" t="str">
        <f>IF(D12&gt;0,"+","-")</f>
        <v>-</v>
      </c>
      <c r="R12" s="5"/>
      <c r="S12" s="5"/>
      <c r="T12" s="5"/>
      <c r="U12" s="5"/>
      <c r="V12" s="5"/>
    </row>
    <row r="13" spans="1:22" ht="19.5" x14ac:dyDescent="0.35">
      <c r="A13" s="3">
        <v>33</v>
      </c>
      <c r="B13" s="15">
        <v>2.7349999999999999</v>
      </c>
      <c r="C13" s="5"/>
      <c r="D13" s="5"/>
      <c r="E13" s="5"/>
      <c r="F13" s="5"/>
      <c r="G13" s="5"/>
      <c r="H13" s="5">
        <v>-6.5240000000000006E-2</v>
      </c>
      <c r="I13" s="5"/>
      <c r="J13" s="15" t="s">
        <v>128</v>
      </c>
      <c r="K13" s="6">
        <v>3</v>
      </c>
      <c r="L13" s="6">
        <v>-5.8860000000000001</v>
      </c>
      <c r="M13" s="6">
        <v>21.8</v>
      </c>
      <c r="N13" s="6">
        <v>5.3</v>
      </c>
      <c r="O13" s="6">
        <v>2.1000000000000001E-2</v>
      </c>
      <c r="P13" s="5"/>
      <c r="Q13" s="5"/>
      <c r="R13" s="5"/>
      <c r="S13" s="5"/>
      <c r="T13" s="5"/>
      <c r="U13" s="5" t="str">
        <f>IF(H13&gt;0,"+","-")</f>
        <v>-</v>
      </c>
      <c r="V13" s="5"/>
    </row>
    <row r="14" spans="1:22" x14ac:dyDescent="0.2">
      <c r="A14" s="3">
        <v>18</v>
      </c>
      <c r="B14" s="15">
        <v>7.9130000000000003</v>
      </c>
      <c r="C14" s="5">
        <v>-2.1989999999999999E-2</v>
      </c>
      <c r="D14" s="5"/>
      <c r="E14" s="5"/>
      <c r="F14" s="5"/>
      <c r="G14" s="5">
        <v>-0.4677</v>
      </c>
      <c r="H14" s="5"/>
      <c r="I14" s="5"/>
      <c r="J14" s="15" t="s">
        <v>129</v>
      </c>
      <c r="K14" s="6">
        <v>4</v>
      </c>
      <c r="L14" s="6">
        <v>-2.9449999999999998</v>
      </c>
      <c r="M14" s="6">
        <v>21.9</v>
      </c>
      <c r="N14" s="6">
        <v>5.42</v>
      </c>
      <c r="O14" s="6">
        <v>0.02</v>
      </c>
      <c r="P14" s="5" t="str">
        <f>IF(C14&gt;0,"+","-")</f>
        <v>-</v>
      </c>
      <c r="Q14" s="5"/>
      <c r="R14" s="5"/>
      <c r="S14" s="5"/>
      <c r="T14" s="5" t="str">
        <f>IF(G14&gt;0,"+","-")</f>
        <v>-</v>
      </c>
      <c r="U14" s="5"/>
      <c r="V14" s="5"/>
    </row>
    <row r="15" spans="1:22" x14ac:dyDescent="0.2">
      <c r="A15" s="3">
        <v>25</v>
      </c>
      <c r="B15" s="15">
        <v>3.4260000000000002</v>
      </c>
      <c r="C15" s="5"/>
      <c r="D15" s="5"/>
      <c r="E15" s="5"/>
      <c r="F15" s="5">
        <v>-3.2969999999999999E-2</v>
      </c>
      <c r="G15" s="5">
        <v>-5.7509999999999999E-2</v>
      </c>
      <c r="H15" s="5"/>
      <c r="I15" s="5"/>
      <c r="J15" s="15" t="s">
        <v>130</v>
      </c>
      <c r="K15" s="6">
        <v>4</v>
      </c>
      <c r="L15" s="6">
        <v>-3.1030000000000002</v>
      </c>
      <c r="M15" s="6">
        <v>22.2</v>
      </c>
      <c r="N15" s="6">
        <v>5.73</v>
      </c>
      <c r="O15" s="6">
        <v>1.7000000000000001E-2</v>
      </c>
      <c r="P15" s="5"/>
      <c r="Q15" s="5"/>
      <c r="R15" s="5"/>
      <c r="S15" s="5" t="str">
        <f>IF(F15&gt;0,"+","-")</f>
        <v>-</v>
      </c>
      <c r="T15" s="5" t="str">
        <f>IF(G15&gt;0,"+","-")</f>
        <v>-</v>
      </c>
      <c r="U15" s="5"/>
      <c r="V15" s="5"/>
    </row>
    <row r="16" spans="1:22" x14ac:dyDescent="0.2">
      <c r="A16" s="3">
        <v>13</v>
      </c>
      <c r="B16" s="15">
        <v>2.87</v>
      </c>
      <c r="C16" s="5"/>
      <c r="D16" s="5"/>
      <c r="E16" s="5">
        <v>0.19040000000000001</v>
      </c>
      <c r="F16" s="5">
        <v>-3.3570000000000003E-2</v>
      </c>
      <c r="G16" s="5"/>
      <c r="H16" s="5"/>
      <c r="I16" s="5"/>
      <c r="J16" s="15" t="s">
        <v>131</v>
      </c>
      <c r="K16" s="6">
        <v>4</v>
      </c>
      <c r="L16" s="6">
        <v>-3.1819999999999999</v>
      </c>
      <c r="M16" s="6">
        <v>22.4</v>
      </c>
      <c r="N16" s="6">
        <v>5.89</v>
      </c>
      <c r="O16" s="6">
        <v>1.6E-2</v>
      </c>
      <c r="P16" s="5"/>
      <c r="Q16" s="5"/>
      <c r="R16" s="5" t="str">
        <f>IF(E16&gt;0,"+","-")</f>
        <v>+</v>
      </c>
      <c r="S16" s="5" t="str">
        <f>IF(F16&gt;0,"+","-")</f>
        <v>-</v>
      </c>
      <c r="T16" s="5"/>
      <c r="U16" s="5"/>
      <c r="V16" s="5"/>
    </row>
    <row r="17" spans="1:22" x14ac:dyDescent="0.2">
      <c r="A17" s="3">
        <v>26</v>
      </c>
      <c r="B17" s="15">
        <v>7.327</v>
      </c>
      <c r="C17" s="5">
        <v>-1.992E-2</v>
      </c>
      <c r="D17" s="5"/>
      <c r="E17" s="5"/>
      <c r="F17" s="5">
        <v>-2.9680000000000002E-2</v>
      </c>
      <c r="G17" s="5">
        <v>-0.36749999999999999</v>
      </c>
      <c r="H17" s="5"/>
      <c r="I17" s="5"/>
      <c r="J17" s="15" t="s">
        <v>132</v>
      </c>
      <c r="K17" s="6">
        <v>5</v>
      </c>
      <c r="L17" s="6">
        <v>0.36699999999999999</v>
      </c>
      <c r="M17" s="6">
        <v>24.3</v>
      </c>
      <c r="N17" s="6">
        <v>7.79</v>
      </c>
      <c r="O17" s="6">
        <v>6.0000000000000001E-3</v>
      </c>
      <c r="P17" s="5" t="str">
        <f>IF(C17&gt;0,"+","-")</f>
        <v>-</v>
      </c>
      <c r="Q17" s="5"/>
      <c r="R17" s="5"/>
      <c r="S17" s="5" t="str">
        <f>IF(F17&gt;0,"+","-")</f>
        <v>-</v>
      </c>
      <c r="T17" s="5" t="str">
        <f>IF(G17&gt;0,"+","-")</f>
        <v>-</v>
      </c>
      <c r="U17" s="5"/>
      <c r="V17" s="5"/>
    </row>
    <row r="18" spans="1:22" x14ac:dyDescent="0.2">
      <c r="A18" s="3">
        <v>81</v>
      </c>
      <c r="B18" s="15">
        <v>4.6479999999999997</v>
      </c>
      <c r="C18" s="5"/>
      <c r="D18" s="5"/>
      <c r="E18" s="5"/>
      <c r="F18" s="5"/>
      <c r="G18" s="5">
        <v>-0.1482</v>
      </c>
      <c r="H18" s="5"/>
      <c r="I18" s="5">
        <v>-5.747E-2</v>
      </c>
      <c r="J18" s="15" t="s">
        <v>133</v>
      </c>
      <c r="K18" s="6">
        <v>4</v>
      </c>
      <c r="L18" s="6">
        <v>-4.2519999999999998</v>
      </c>
      <c r="M18" s="6">
        <v>24.5</v>
      </c>
      <c r="N18" s="6">
        <v>8.0299999999999994</v>
      </c>
      <c r="O18" s="6">
        <v>5.0000000000000001E-3</v>
      </c>
      <c r="P18" s="5"/>
      <c r="Q18" s="5"/>
      <c r="R18" s="5"/>
      <c r="S18" s="5"/>
      <c r="T18" s="5" t="str">
        <f>IF(G18&gt;0,"+","-")</f>
        <v>-</v>
      </c>
      <c r="U18" s="5"/>
      <c r="V18" s="5" t="str">
        <f>IF(I18&gt;0,"+","-")</f>
        <v>-</v>
      </c>
    </row>
    <row r="19" spans="1:22" x14ac:dyDescent="0.2">
      <c r="A19" s="3">
        <v>69</v>
      </c>
      <c r="B19" s="15">
        <v>3.0259999999999998</v>
      </c>
      <c r="C19" s="5"/>
      <c r="D19" s="5"/>
      <c r="E19" s="5">
        <v>0.62970000000000004</v>
      </c>
      <c r="F19" s="5"/>
      <c r="G19" s="5"/>
      <c r="H19" s="5"/>
      <c r="I19" s="5">
        <v>-5.4460000000000001E-2</v>
      </c>
      <c r="J19" s="15" t="s">
        <v>134</v>
      </c>
      <c r="K19" s="6">
        <v>4</v>
      </c>
      <c r="L19" s="6">
        <v>-4.484</v>
      </c>
      <c r="M19" s="6">
        <v>25</v>
      </c>
      <c r="N19" s="6">
        <v>8.5</v>
      </c>
      <c r="O19" s="6">
        <v>4.0000000000000001E-3</v>
      </c>
      <c r="P19" s="5"/>
      <c r="Q19" s="5"/>
      <c r="R19" s="5" t="str">
        <f>IF(E19&gt;0,"+","-")</f>
        <v>+</v>
      </c>
      <c r="S19" s="5"/>
      <c r="T19" s="5"/>
      <c r="U19" s="5"/>
      <c r="V19" s="5" t="str">
        <f>IF(I19&gt;0,"+","-")</f>
        <v>-</v>
      </c>
    </row>
    <row r="20" spans="1:22" x14ac:dyDescent="0.2">
      <c r="A20" s="3">
        <v>67</v>
      </c>
      <c r="B20" s="15">
        <v>3.7919999999999998</v>
      </c>
      <c r="C20" s="5"/>
      <c r="D20" s="5">
        <v>-2.186E-3</v>
      </c>
      <c r="E20" s="5"/>
      <c r="F20" s="5"/>
      <c r="G20" s="5"/>
      <c r="H20" s="5"/>
      <c r="I20" s="5">
        <v>-6.028E-2</v>
      </c>
      <c r="J20" s="15" t="s">
        <v>135</v>
      </c>
      <c r="K20" s="6">
        <v>4</v>
      </c>
      <c r="L20" s="6">
        <v>-4.8390000000000004</v>
      </c>
      <c r="M20" s="6">
        <v>25.7</v>
      </c>
      <c r="N20" s="6">
        <v>9.2100000000000009</v>
      </c>
      <c r="O20" s="6">
        <v>3.0000000000000001E-3</v>
      </c>
      <c r="P20" s="5"/>
      <c r="Q20" s="5" t="str">
        <f>IF(D20&gt;0,"+","-")</f>
        <v>-</v>
      </c>
      <c r="R20" s="5"/>
      <c r="S20" s="5"/>
      <c r="T20" s="5"/>
      <c r="U20" s="5"/>
      <c r="V20" s="5" t="str">
        <f>IF(I20&gt;0,"+","-")</f>
        <v>-</v>
      </c>
    </row>
    <row r="21" spans="1:22" ht="19.5" x14ac:dyDescent="0.35">
      <c r="A21" s="3">
        <v>105</v>
      </c>
      <c r="B21" s="15">
        <v>3.1309999999999998</v>
      </c>
      <c r="C21" s="5"/>
      <c r="D21" s="5"/>
      <c r="E21" s="5"/>
      <c r="F21" s="5">
        <v>-4.9820000000000003E-2</v>
      </c>
      <c r="G21" s="5"/>
      <c r="H21" s="5">
        <v>3.835</v>
      </c>
      <c r="I21" s="5">
        <v>-2.8160000000000001E-2</v>
      </c>
      <c r="J21" s="15" t="s">
        <v>136</v>
      </c>
      <c r="K21" s="6">
        <v>5</v>
      </c>
      <c r="L21" s="6">
        <v>-0.37</v>
      </c>
      <c r="M21" s="6">
        <v>25.7</v>
      </c>
      <c r="N21" s="6">
        <v>9.27</v>
      </c>
      <c r="O21" s="6">
        <v>3.0000000000000001E-3</v>
      </c>
      <c r="P21" s="5"/>
      <c r="Q21" s="5"/>
      <c r="R21" s="5"/>
      <c r="S21" s="5" t="str">
        <f>IF(F21&gt;0,"+","-")</f>
        <v>-</v>
      </c>
      <c r="T21" s="5"/>
      <c r="U21" s="5" t="str">
        <f>IF(H21&gt;0,"+","-")</f>
        <v>+</v>
      </c>
      <c r="V21" s="5" t="str">
        <f>IF(I21&gt;0,"+","-")</f>
        <v>-</v>
      </c>
    </row>
    <row r="22" spans="1:22" ht="19.5" x14ac:dyDescent="0.35">
      <c r="A22" s="3">
        <v>45</v>
      </c>
      <c r="B22" s="15">
        <v>2.149</v>
      </c>
      <c r="C22" s="5"/>
      <c r="D22" s="5"/>
      <c r="E22" s="5">
        <v>0.49390000000000001</v>
      </c>
      <c r="F22" s="5">
        <v>-5.2080000000000001E-2</v>
      </c>
      <c r="G22" s="5"/>
      <c r="H22" s="5">
        <v>4.5880000000000001</v>
      </c>
      <c r="I22" s="5"/>
      <c r="J22" s="15" t="s">
        <v>137</v>
      </c>
      <c r="K22" s="6">
        <v>5</v>
      </c>
      <c r="L22" s="6">
        <v>-0.39900000000000002</v>
      </c>
      <c r="M22" s="6">
        <v>25.8</v>
      </c>
      <c r="N22" s="6">
        <v>9.33</v>
      </c>
      <c r="O22" s="6">
        <v>3.0000000000000001E-3</v>
      </c>
      <c r="P22" s="5"/>
      <c r="Q22" s="5"/>
      <c r="R22" s="5" t="str">
        <f>IF(E22&gt;0,"+","-")</f>
        <v>+</v>
      </c>
      <c r="S22" s="5" t="str">
        <f>IF(F22&gt;0,"+","-")</f>
        <v>-</v>
      </c>
      <c r="T22" s="5"/>
      <c r="U22" s="5" t="str">
        <f>IF(H22&gt;0,"+","-")</f>
        <v>+</v>
      </c>
      <c r="V22" s="5"/>
    </row>
    <row r="23" spans="1:22" x14ac:dyDescent="0.2">
      <c r="A23" s="3">
        <v>66</v>
      </c>
      <c r="B23" s="15">
        <v>3.798</v>
      </c>
      <c r="C23" s="5">
        <v>-2.3519999999999999E-3</v>
      </c>
      <c r="D23" s="5"/>
      <c r="E23" s="5"/>
      <c r="F23" s="5"/>
      <c r="G23" s="5"/>
      <c r="H23" s="5"/>
      <c r="I23" s="5">
        <v>-5.321E-2</v>
      </c>
      <c r="J23" s="15" t="s">
        <v>138</v>
      </c>
      <c r="K23" s="6">
        <v>4</v>
      </c>
      <c r="L23" s="6">
        <v>-4.9050000000000002</v>
      </c>
      <c r="M23" s="6">
        <v>25.8</v>
      </c>
      <c r="N23" s="6">
        <v>9.34</v>
      </c>
      <c r="O23" s="6">
        <v>3.0000000000000001E-3</v>
      </c>
      <c r="P23" s="5" t="str">
        <f>IF(C23&gt;0,"+","-")</f>
        <v>-</v>
      </c>
      <c r="Q23" s="5"/>
      <c r="R23" s="5"/>
      <c r="S23" s="5"/>
      <c r="T23" s="5"/>
      <c r="U23" s="5"/>
      <c r="V23" s="5" t="str">
        <f>IF(I23&gt;0,"+","-")</f>
        <v>-</v>
      </c>
    </row>
    <row r="24" spans="1:22" ht="19.5" x14ac:dyDescent="0.35">
      <c r="A24" s="3">
        <v>97</v>
      </c>
      <c r="B24" s="15">
        <v>3.6040000000000001</v>
      </c>
      <c r="C24" s="5"/>
      <c r="D24" s="5"/>
      <c r="E24" s="5"/>
      <c r="F24" s="5"/>
      <c r="G24" s="5"/>
      <c r="H24" s="5">
        <v>-5.6989999999999999E-2</v>
      </c>
      <c r="I24" s="5">
        <v>-5.4190000000000002E-2</v>
      </c>
      <c r="J24" s="15" t="s">
        <v>139</v>
      </c>
      <c r="K24" s="6">
        <v>4</v>
      </c>
      <c r="L24" s="6">
        <v>-4.968</v>
      </c>
      <c r="M24" s="6">
        <v>25.9</v>
      </c>
      <c r="N24" s="6">
        <v>9.4600000000000009</v>
      </c>
      <c r="O24" s="6">
        <v>3.0000000000000001E-3</v>
      </c>
      <c r="P24" s="5"/>
      <c r="Q24" s="5"/>
      <c r="R24" s="5"/>
      <c r="S24" s="5"/>
      <c r="T24" s="5"/>
      <c r="U24" s="5" t="str">
        <f>IF(H24&gt;0,"+","-")</f>
        <v>-</v>
      </c>
      <c r="V24" s="5" t="str">
        <f>IF(I24&gt;0,"+","-")</f>
        <v>-</v>
      </c>
    </row>
    <row r="25" spans="1:22" x14ac:dyDescent="0.2">
      <c r="A25" s="3">
        <v>21</v>
      </c>
      <c r="B25" s="15">
        <v>3.0369999999999999</v>
      </c>
      <c r="C25" s="5"/>
      <c r="D25" s="5"/>
      <c r="E25" s="5">
        <v>0.51910000000000001</v>
      </c>
      <c r="F25" s="5"/>
      <c r="G25" s="5">
        <v>-0.1162</v>
      </c>
      <c r="H25" s="5"/>
      <c r="I25" s="5"/>
      <c r="J25" s="15" t="s">
        <v>140</v>
      </c>
      <c r="K25" s="6">
        <v>4</v>
      </c>
      <c r="L25" s="6">
        <v>-5.1219999999999999</v>
      </c>
      <c r="M25" s="6">
        <v>26.2</v>
      </c>
      <c r="N25" s="6">
        <v>9.77</v>
      </c>
      <c r="O25" s="6">
        <v>2E-3</v>
      </c>
      <c r="P25" s="5"/>
      <c r="Q25" s="5"/>
      <c r="R25" s="5" t="str">
        <f>IF(E25&gt;0,"+","-")</f>
        <v>+</v>
      </c>
      <c r="S25" s="5"/>
      <c r="T25" s="5" t="str">
        <f>IF(G25&gt;0,"+","-")</f>
        <v>-</v>
      </c>
      <c r="U25" s="5"/>
      <c r="V25" s="5"/>
    </row>
    <row r="26" spans="1:22" ht="19.5" x14ac:dyDescent="0.35">
      <c r="A26" s="3">
        <v>57</v>
      </c>
      <c r="B26" s="15">
        <v>3.0859999999999999</v>
      </c>
      <c r="C26" s="5"/>
      <c r="D26" s="5"/>
      <c r="E26" s="5"/>
      <c r="F26" s="5">
        <v>-5.1610000000000003E-2</v>
      </c>
      <c r="G26" s="5">
        <v>-6.4549999999999996E-2</v>
      </c>
      <c r="H26" s="5">
        <v>4.1740000000000004</v>
      </c>
      <c r="I26" s="5"/>
      <c r="J26" s="15" t="s">
        <v>141</v>
      </c>
      <c r="K26" s="6">
        <v>5</v>
      </c>
      <c r="L26" s="6">
        <v>-0.7</v>
      </c>
      <c r="M26" s="6">
        <v>26.4</v>
      </c>
      <c r="N26" s="6">
        <v>9.93</v>
      </c>
      <c r="O26" s="6">
        <v>2E-3</v>
      </c>
      <c r="P26" s="5"/>
      <c r="Q26" s="5"/>
      <c r="R26" s="5"/>
      <c r="S26" s="5" t="str">
        <f>IF(F26&gt;0,"+","-")</f>
        <v>-</v>
      </c>
      <c r="T26" s="5" t="str">
        <f>IF(G26&gt;0,"+","-")</f>
        <v>-</v>
      </c>
      <c r="U26" s="5" t="str">
        <f>IF(H26&gt;0,"+","-")</f>
        <v>+</v>
      </c>
      <c r="V2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146B-C55C-459A-BC2D-206832B30B5C}">
  <dimension ref="A1:E104"/>
  <sheetViews>
    <sheetView workbookViewId="0">
      <selection activeCell="J36" sqref="J36"/>
    </sheetView>
  </sheetViews>
  <sheetFormatPr defaultRowHeight="15" x14ac:dyDescent="0.2"/>
  <cols>
    <col min="1" max="1" width="20.42578125" style="5" bestFit="1" customWidth="1"/>
    <col min="2" max="2" width="15.5703125" style="5" bestFit="1" customWidth="1"/>
    <col min="3" max="3" width="7.7109375" style="5" bestFit="1" customWidth="1"/>
    <col min="4" max="4" width="16.28515625" style="5" bestFit="1" customWidth="1"/>
    <col min="5" max="5" width="11.28515625" style="5" bestFit="1" customWidth="1"/>
    <col min="6" max="16384" width="9.140625" style="5"/>
  </cols>
  <sheetData>
    <row r="1" spans="1:5" ht="18.75" x14ac:dyDescent="0.25">
      <c r="A1" s="30" t="s">
        <v>83</v>
      </c>
      <c r="B1" s="30" t="s">
        <v>60</v>
      </c>
      <c r="C1" s="30" t="s">
        <v>61</v>
      </c>
      <c r="D1" s="30" t="s">
        <v>114</v>
      </c>
      <c r="E1" s="30" t="s">
        <v>146</v>
      </c>
    </row>
    <row r="2" spans="1:5" x14ac:dyDescent="0.2">
      <c r="A2" s="5" t="s">
        <v>42</v>
      </c>
      <c r="B2" s="5">
        <v>0.97630888999999998</v>
      </c>
      <c r="C2" s="5">
        <v>1E-3</v>
      </c>
      <c r="D2" s="5">
        <v>-0.99975729999999996</v>
      </c>
      <c r="E2" s="5" t="s">
        <v>242</v>
      </c>
    </row>
    <row r="3" spans="1:5" x14ac:dyDescent="0.2">
      <c r="A3" s="5" t="s">
        <v>47</v>
      </c>
      <c r="B3" s="5">
        <v>0.71112441999999998</v>
      </c>
      <c r="C3" s="5">
        <v>8.0000000000000002E-3</v>
      </c>
      <c r="D3" s="5">
        <v>0.99471889999999996</v>
      </c>
      <c r="E3" s="5">
        <v>0.10263696</v>
      </c>
    </row>
    <row r="4" spans="1:5" x14ac:dyDescent="0.2">
      <c r="A4" s="5" t="s">
        <v>46</v>
      </c>
      <c r="B4" s="5">
        <v>7.4419109999999997E-2</v>
      </c>
      <c r="C4" s="5">
        <v>0.75900000000000001</v>
      </c>
      <c r="D4" s="5">
        <v>-0.22207959999999999</v>
      </c>
      <c r="E4" s="5" t="s">
        <v>243</v>
      </c>
    </row>
    <row r="5" spans="1:5" x14ac:dyDescent="0.2">
      <c r="A5" s="5" t="s">
        <v>43</v>
      </c>
      <c r="B5" s="5">
        <v>0.54993554</v>
      </c>
      <c r="C5" s="5">
        <v>8.2000000000000003E-2</v>
      </c>
      <c r="D5" s="5">
        <v>0.6974804</v>
      </c>
      <c r="E5" s="5">
        <v>0.71660389999999996</v>
      </c>
    </row>
    <row r="6" spans="1:5" ht="20.25" x14ac:dyDescent="0.35">
      <c r="A6" s="5" t="s">
        <v>87</v>
      </c>
      <c r="B6" s="5">
        <v>0.24973925999999999</v>
      </c>
      <c r="C6" s="5">
        <v>0.372</v>
      </c>
      <c r="D6" s="5">
        <v>0.88786229999999999</v>
      </c>
      <c r="E6" s="5">
        <v>0.46010921999999999</v>
      </c>
    </row>
    <row r="7" spans="1:5" x14ac:dyDescent="0.2">
      <c r="A7" s="5" t="s">
        <v>44</v>
      </c>
      <c r="B7" s="5">
        <v>2.211306E-2</v>
      </c>
      <c r="C7" s="5">
        <v>0.93500000000000005</v>
      </c>
      <c r="D7" s="5">
        <v>-0.38860909999999999</v>
      </c>
      <c r="E7" s="5" t="s">
        <v>244</v>
      </c>
    </row>
    <row r="8" spans="1:5" x14ac:dyDescent="0.2">
      <c r="A8" s="5" t="s">
        <v>45</v>
      </c>
      <c r="B8" s="5">
        <v>0.17072192</v>
      </c>
      <c r="C8" s="5">
        <v>0.502</v>
      </c>
      <c r="D8" s="5">
        <v>0.49401060000000002</v>
      </c>
      <c r="E8" s="5">
        <v>0.86945585999999997</v>
      </c>
    </row>
    <row r="10" spans="1:5" x14ac:dyDescent="0.2">
      <c r="A10" s="31" t="s">
        <v>191</v>
      </c>
      <c r="B10" s="5">
        <v>-0.1675605</v>
      </c>
      <c r="C10" s="5">
        <v>5.3126689999999999E-3</v>
      </c>
      <c r="D10" s="5">
        <v>0.78003088399999998</v>
      </c>
      <c r="E10" s="5" t="s">
        <v>22</v>
      </c>
    </row>
    <row r="11" spans="1:5" x14ac:dyDescent="0.2">
      <c r="A11" s="31" t="s">
        <v>168</v>
      </c>
      <c r="B11" s="5">
        <v>-0.1397602895</v>
      </c>
      <c r="C11" s="5">
        <v>0.1580027</v>
      </c>
      <c r="D11" s="5">
        <v>0.740951625</v>
      </c>
      <c r="E11" s="5" t="s">
        <v>247</v>
      </c>
    </row>
    <row r="12" spans="1:5" x14ac:dyDescent="0.2">
      <c r="A12" s="31" t="s">
        <v>205</v>
      </c>
      <c r="B12" s="5">
        <v>0.2655524084</v>
      </c>
      <c r="C12" s="5">
        <v>-2.1241580000000001E-3</v>
      </c>
      <c r="D12" s="5">
        <v>0.69149279799999996</v>
      </c>
      <c r="E12" s="5" t="s">
        <v>248</v>
      </c>
    </row>
    <row r="13" spans="1:5" x14ac:dyDescent="0.2">
      <c r="A13" s="31" t="s">
        <v>223</v>
      </c>
      <c r="B13" s="5">
        <v>-0.13764739179999999</v>
      </c>
      <c r="C13" s="5">
        <v>-9.1309080000000001E-2</v>
      </c>
      <c r="D13" s="5">
        <v>0.66102509399999998</v>
      </c>
      <c r="E13" s="5" t="s">
        <v>249</v>
      </c>
    </row>
    <row r="14" spans="1:5" x14ac:dyDescent="0.2">
      <c r="A14" s="31" t="s">
        <v>219</v>
      </c>
      <c r="B14" s="5">
        <v>4.7476628100000001E-2</v>
      </c>
      <c r="C14" s="5">
        <v>-0.157612</v>
      </c>
      <c r="D14" s="5">
        <v>0.63886725799999999</v>
      </c>
      <c r="E14" s="5" t="s">
        <v>245</v>
      </c>
    </row>
    <row r="15" spans="1:5" x14ac:dyDescent="0.2">
      <c r="A15" s="31" t="s">
        <v>162</v>
      </c>
      <c r="B15" s="5">
        <v>-0.13507145779999999</v>
      </c>
      <c r="C15" s="5">
        <v>-0.16165370000000001</v>
      </c>
      <c r="D15" s="5">
        <v>0.64221681900000005</v>
      </c>
      <c r="E15" s="5" t="s">
        <v>246</v>
      </c>
    </row>
    <row r="16" spans="1:5" x14ac:dyDescent="0.2">
      <c r="A16" s="31" t="s">
        <v>215</v>
      </c>
      <c r="B16" s="5">
        <v>-0.1350336979</v>
      </c>
      <c r="C16" s="5">
        <v>2.3684409999999999E-2</v>
      </c>
      <c r="D16" s="5">
        <v>0.57487631299999997</v>
      </c>
      <c r="E16" s="5" t="s">
        <v>30</v>
      </c>
    </row>
    <row r="17" spans="1:5" x14ac:dyDescent="0.2">
      <c r="A17" s="31" t="s">
        <v>178</v>
      </c>
      <c r="B17" s="5">
        <v>-0.1745510462</v>
      </c>
      <c r="C17" s="5">
        <v>-3.2643579999999998E-2</v>
      </c>
      <c r="D17" s="5">
        <v>0.62443587199999995</v>
      </c>
      <c r="E17" s="5">
        <v>5.6000000000000001E-2</v>
      </c>
    </row>
    <row r="18" spans="1:5" x14ac:dyDescent="0.2">
      <c r="A18" s="31" t="s">
        <v>150</v>
      </c>
      <c r="B18" s="5">
        <v>6.7816299799999993E-2</v>
      </c>
      <c r="C18" s="5">
        <v>0.19706019999999999</v>
      </c>
      <c r="D18" s="5">
        <v>0.55765817600000001</v>
      </c>
      <c r="E18" s="5">
        <v>6.8000000000000005E-2</v>
      </c>
    </row>
    <row r="19" spans="1:5" x14ac:dyDescent="0.2">
      <c r="A19" s="31" t="s">
        <v>192</v>
      </c>
      <c r="B19" s="5">
        <v>3.3264596E-2</v>
      </c>
      <c r="C19" s="5">
        <v>-0.1183261</v>
      </c>
      <c r="D19" s="5">
        <v>0.55265664000000003</v>
      </c>
      <c r="E19" s="5">
        <v>8.4000000000000005E-2</v>
      </c>
    </row>
    <row r="20" spans="1:5" x14ac:dyDescent="0.2">
      <c r="A20" s="31" t="s">
        <v>157</v>
      </c>
      <c r="B20" s="5">
        <v>0.1198219155</v>
      </c>
      <c r="C20" s="5">
        <v>-8.8384039999999997E-2</v>
      </c>
      <c r="D20" s="5">
        <v>0.51725093600000005</v>
      </c>
      <c r="E20" s="5">
        <v>8.5000000000000006E-2</v>
      </c>
    </row>
    <row r="21" spans="1:5" x14ac:dyDescent="0.2">
      <c r="A21" s="31" t="s">
        <v>217</v>
      </c>
      <c r="B21" s="5">
        <v>-1.77559147E-2</v>
      </c>
      <c r="C21" s="5">
        <v>-0.17183970000000001</v>
      </c>
      <c r="D21" s="5">
        <v>0.51033662899999999</v>
      </c>
      <c r="E21" s="5">
        <v>0.09</v>
      </c>
    </row>
    <row r="22" spans="1:5" x14ac:dyDescent="0.2">
      <c r="A22" s="31" t="s">
        <v>166</v>
      </c>
      <c r="B22" s="5">
        <v>3.3093284200000003E-2</v>
      </c>
      <c r="C22" s="5">
        <v>-9.0346629999999997E-2</v>
      </c>
      <c r="D22" s="5">
        <v>0.47099491199999999</v>
      </c>
      <c r="E22" s="5">
        <v>0.11</v>
      </c>
    </row>
    <row r="23" spans="1:5" x14ac:dyDescent="0.2">
      <c r="A23" s="31" t="s">
        <v>177</v>
      </c>
      <c r="B23" s="5">
        <v>3.3093284200000003E-2</v>
      </c>
      <c r="C23" s="5">
        <v>-9.0346629999999997E-2</v>
      </c>
      <c r="D23" s="5">
        <v>0.47099491199999999</v>
      </c>
      <c r="E23" s="5">
        <v>0.11</v>
      </c>
    </row>
    <row r="24" spans="1:5" x14ac:dyDescent="0.2">
      <c r="A24" s="31" t="s">
        <v>193</v>
      </c>
      <c r="B24" s="5">
        <v>3.3093284200000003E-2</v>
      </c>
      <c r="C24" s="5">
        <v>-9.0346629999999997E-2</v>
      </c>
      <c r="D24" s="5">
        <v>0.47099491199999999</v>
      </c>
      <c r="E24" s="5">
        <v>0.11</v>
      </c>
    </row>
    <row r="25" spans="1:5" x14ac:dyDescent="0.2">
      <c r="A25" s="31" t="s">
        <v>207</v>
      </c>
      <c r="B25" s="5">
        <v>3.3093284200000003E-2</v>
      </c>
      <c r="C25" s="5">
        <v>-9.0346629999999997E-2</v>
      </c>
      <c r="D25" s="5">
        <v>0.47099491199999999</v>
      </c>
      <c r="E25" s="5">
        <v>0.11</v>
      </c>
    </row>
    <row r="26" spans="1:5" x14ac:dyDescent="0.2">
      <c r="A26" s="31" t="s">
        <v>228</v>
      </c>
      <c r="B26" s="5">
        <v>3.3093284200000003E-2</v>
      </c>
      <c r="C26" s="5">
        <v>-9.0346629999999997E-2</v>
      </c>
      <c r="D26" s="5">
        <v>0.47099491199999999</v>
      </c>
      <c r="E26" s="5">
        <v>0.11</v>
      </c>
    </row>
    <row r="27" spans="1:5" x14ac:dyDescent="0.2">
      <c r="A27" s="31" t="s">
        <v>241</v>
      </c>
      <c r="B27" s="5">
        <v>3.3093284200000003E-2</v>
      </c>
      <c r="C27" s="5">
        <v>-9.0346629999999997E-2</v>
      </c>
      <c r="D27" s="5">
        <v>0.47099491199999999</v>
      </c>
      <c r="E27" s="5">
        <v>0.11</v>
      </c>
    </row>
    <row r="28" spans="1:5" x14ac:dyDescent="0.2">
      <c r="A28" s="31" t="s">
        <v>151</v>
      </c>
      <c r="B28" s="5">
        <v>3.3335555699999998E-2</v>
      </c>
      <c r="C28" s="5">
        <v>-0.12991549999999999</v>
      </c>
      <c r="D28" s="5">
        <v>0.49639502400000002</v>
      </c>
      <c r="E28" s="5">
        <v>0.127</v>
      </c>
    </row>
    <row r="29" spans="1:5" x14ac:dyDescent="0.2">
      <c r="A29" s="31" t="s">
        <v>160</v>
      </c>
      <c r="B29" s="5">
        <v>7.0815958299999995E-2</v>
      </c>
      <c r="C29" s="5">
        <v>6.498429E-2</v>
      </c>
      <c r="D29" s="5">
        <v>0.392815474</v>
      </c>
      <c r="E29" s="5">
        <v>0.185</v>
      </c>
    </row>
    <row r="30" spans="1:5" x14ac:dyDescent="0.2">
      <c r="A30" s="31" t="s">
        <v>176</v>
      </c>
      <c r="B30" s="5">
        <v>0.1001488886</v>
      </c>
      <c r="C30" s="5">
        <v>9.1901670000000005E-2</v>
      </c>
      <c r="D30" s="5">
        <v>0.392815474</v>
      </c>
      <c r="E30" s="5">
        <v>0.185</v>
      </c>
    </row>
    <row r="31" spans="1:5" x14ac:dyDescent="0.2">
      <c r="A31" s="31" t="s">
        <v>182</v>
      </c>
      <c r="B31" s="5">
        <v>7.0815958299999995E-2</v>
      </c>
      <c r="C31" s="5">
        <v>6.498429E-2</v>
      </c>
      <c r="D31" s="5">
        <v>0.392815474</v>
      </c>
      <c r="E31" s="5">
        <v>0.185</v>
      </c>
    </row>
    <row r="32" spans="1:5" x14ac:dyDescent="0.2">
      <c r="A32" s="31" t="s">
        <v>229</v>
      </c>
      <c r="B32" s="5">
        <v>0.1001488886</v>
      </c>
      <c r="C32" s="5">
        <v>9.1901670000000005E-2</v>
      </c>
      <c r="D32" s="5">
        <v>0.392815474</v>
      </c>
      <c r="E32" s="5">
        <v>0.185</v>
      </c>
    </row>
    <row r="33" spans="1:5" x14ac:dyDescent="0.2">
      <c r="A33" s="31" t="s">
        <v>153</v>
      </c>
      <c r="B33" s="5">
        <v>0.14755455710000001</v>
      </c>
      <c r="C33" s="5">
        <v>-5.4120840000000003E-2</v>
      </c>
      <c r="D33" s="5">
        <v>0.37329013300000002</v>
      </c>
      <c r="E33" s="5">
        <v>0.21299999999999999</v>
      </c>
    </row>
    <row r="34" spans="1:5" x14ac:dyDescent="0.2">
      <c r="A34" s="31" t="s">
        <v>197</v>
      </c>
      <c r="B34" s="5">
        <v>-5.89494333E-2</v>
      </c>
      <c r="C34" s="5">
        <v>-7.4935219999999997E-2</v>
      </c>
      <c r="D34" s="5">
        <v>0.30237149200000002</v>
      </c>
      <c r="E34" s="5">
        <v>0.25800000000000001</v>
      </c>
    </row>
    <row r="35" spans="1:5" x14ac:dyDescent="0.2">
      <c r="A35" s="31" t="s">
        <v>174</v>
      </c>
      <c r="B35" s="5">
        <v>-2.8571695599999999E-2</v>
      </c>
      <c r="C35" s="5">
        <v>0.1212285</v>
      </c>
      <c r="D35" s="5">
        <v>0.30962038800000002</v>
      </c>
      <c r="E35" s="5">
        <v>0.26800000000000002</v>
      </c>
    </row>
    <row r="36" spans="1:5" x14ac:dyDescent="0.2">
      <c r="A36" s="31" t="s">
        <v>221</v>
      </c>
      <c r="B36" s="5">
        <v>-3.8658006100000003E-2</v>
      </c>
      <c r="C36" s="5">
        <v>8.8146450000000001E-2</v>
      </c>
      <c r="D36" s="5">
        <v>0.27928189599999997</v>
      </c>
      <c r="E36" s="5">
        <v>0.28000000000000003</v>
      </c>
    </row>
    <row r="37" spans="1:5" x14ac:dyDescent="0.2">
      <c r="A37" s="31" t="s">
        <v>235</v>
      </c>
      <c r="B37" s="5">
        <v>-3.8658006100000003E-2</v>
      </c>
      <c r="C37" s="5">
        <v>8.8146450000000001E-2</v>
      </c>
      <c r="D37" s="5">
        <v>0.27928189599999997</v>
      </c>
      <c r="E37" s="5">
        <v>0.28000000000000003</v>
      </c>
    </row>
    <row r="38" spans="1:5" x14ac:dyDescent="0.2">
      <c r="A38" s="31" t="s">
        <v>159</v>
      </c>
      <c r="B38" s="5">
        <v>-7.3019546099999999E-2</v>
      </c>
      <c r="C38" s="5">
        <v>-5.8828249999999999E-2</v>
      </c>
      <c r="D38" s="5">
        <v>0.29809002899999998</v>
      </c>
      <c r="E38" s="5">
        <v>0.33200000000000002</v>
      </c>
    </row>
    <row r="39" spans="1:5" x14ac:dyDescent="0.2">
      <c r="A39" s="31" t="s">
        <v>172</v>
      </c>
      <c r="B39" s="5">
        <v>-4.7350475099999997E-2</v>
      </c>
      <c r="C39" s="5">
        <v>0.10300860000000001</v>
      </c>
      <c r="D39" s="5">
        <v>0.25109205800000001</v>
      </c>
      <c r="E39" s="5">
        <v>0.34300000000000003</v>
      </c>
    </row>
    <row r="40" spans="1:5" x14ac:dyDescent="0.2">
      <c r="A40" s="31" t="s">
        <v>181</v>
      </c>
      <c r="B40" s="5">
        <v>0.10086970369999999</v>
      </c>
      <c r="C40" s="5">
        <v>-2.5733849999999999E-2</v>
      </c>
      <c r="D40" s="5">
        <v>0.30549423799999997</v>
      </c>
      <c r="E40" s="5">
        <v>0.35699999999999998</v>
      </c>
    </row>
    <row r="41" spans="1:5" x14ac:dyDescent="0.2">
      <c r="A41" s="31" t="s">
        <v>161</v>
      </c>
      <c r="B41" s="5">
        <v>7.3591683899999996E-2</v>
      </c>
      <c r="C41" s="5">
        <v>6.6134719999999994E-2</v>
      </c>
      <c r="D41" s="5">
        <v>0.27863114</v>
      </c>
      <c r="E41" s="5">
        <v>0.38800000000000001</v>
      </c>
    </row>
    <row r="42" spans="1:5" x14ac:dyDescent="0.2">
      <c r="A42" s="31" t="s">
        <v>186</v>
      </c>
      <c r="B42" s="5">
        <v>5.2037178699999999E-2</v>
      </c>
      <c r="C42" s="5">
        <v>4.6764310000000003E-2</v>
      </c>
      <c r="D42" s="5">
        <v>0.27863114</v>
      </c>
      <c r="E42" s="5">
        <v>0.38800000000000001</v>
      </c>
    </row>
    <row r="43" spans="1:5" x14ac:dyDescent="0.2">
      <c r="A43" s="31" t="s">
        <v>198</v>
      </c>
      <c r="B43" s="5">
        <v>5.2037178699999999E-2</v>
      </c>
      <c r="C43" s="5">
        <v>4.6764310000000003E-2</v>
      </c>
      <c r="D43" s="5">
        <v>0.27863114</v>
      </c>
      <c r="E43" s="5">
        <v>0.38800000000000001</v>
      </c>
    </row>
    <row r="44" spans="1:5" x14ac:dyDescent="0.2">
      <c r="A44" s="31" t="s">
        <v>212</v>
      </c>
      <c r="B44" s="5">
        <v>5.2037178699999999E-2</v>
      </c>
      <c r="C44" s="5">
        <v>4.6764310000000003E-2</v>
      </c>
      <c r="D44" s="5">
        <v>0.27863114</v>
      </c>
      <c r="E44" s="5">
        <v>0.38800000000000001</v>
      </c>
    </row>
    <row r="45" spans="1:5" x14ac:dyDescent="0.2">
      <c r="A45" s="31" t="s">
        <v>214</v>
      </c>
      <c r="B45" s="5">
        <v>5.2037178699999999E-2</v>
      </c>
      <c r="C45" s="5">
        <v>4.6764310000000003E-2</v>
      </c>
      <c r="D45" s="5">
        <v>0.27863114</v>
      </c>
      <c r="E45" s="5">
        <v>0.38800000000000001</v>
      </c>
    </row>
    <row r="46" spans="1:5" x14ac:dyDescent="0.2">
      <c r="A46" s="31" t="s">
        <v>232</v>
      </c>
      <c r="B46" s="5">
        <v>5.2037178699999999E-2</v>
      </c>
      <c r="C46" s="5">
        <v>4.6764310000000003E-2</v>
      </c>
      <c r="D46" s="5">
        <v>0.27863114</v>
      </c>
      <c r="E46" s="5">
        <v>0.38800000000000001</v>
      </c>
    </row>
    <row r="47" spans="1:5" x14ac:dyDescent="0.2">
      <c r="A47" s="31" t="s">
        <v>236</v>
      </c>
      <c r="B47" s="5">
        <v>-2.79759009E-2</v>
      </c>
      <c r="C47" s="5">
        <v>0.1251149</v>
      </c>
      <c r="D47" s="5">
        <v>0.22285977600000001</v>
      </c>
      <c r="E47" s="5">
        <v>0.40699999999999997</v>
      </c>
    </row>
    <row r="48" spans="1:5" x14ac:dyDescent="0.2">
      <c r="A48" s="31" t="s">
        <v>165</v>
      </c>
      <c r="B48" s="5">
        <v>4.80706251E-2</v>
      </c>
      <c r="C48" s="5">
        <v>9.0109040000000001E-2</v>
      </c>
      <c r="D48" s="5">
        <v>0.19797424899999999</v>
      </c>
      <c r="E48" s="5">
        <v>0.49299999999999999</v>
      </c>
    </row>
    <row r="49" spans="1:5" x14ac:dyDescent="0.2">
      <c r="A49" s="31" t="s">
        <v>158</v>
      </c>
      <c r="B49" s="5">
        <v>-1.33590811E-2</v>
      </c>
      <c r="C49" s="5">
        <v>-0.1057973</v>
      </c>
      <c r="D49" s="5">
        <v>0.17431538299999999</v>
      </c>
      <c r="E49" s="5">
        <v>0.51400000000000001</v>
      </c>
    </row>
    <row r="50" spans="1:5" x14ac:dyDescent="0.2">
      <c r="A50" s="31" t="s">
        <v>147</v>
      </c>
      <c r="B50" s="5">
        <v>-7.8697958600000006E-2</v>
      </c>
      <c r="C50" s="5">
        <v>-1.637386E-2</v>
      </c>
      <c r="D50" s="5">
        <v>0.27812437600000001</v>
      </c>
      <c r="E50" s="5">
        <v>0.51500000000000001</v>
      </c>
    </row>
    <row r="51" spans="1:5" x14ac:dyDescent="0.2">
      <c r="A51" s="31" t="s">
        <v>155</v>
      </c>
      <c r="B51" s="5">
        <v>-7.8697958600000006E-2</v>
      </c>
      <c r="C51" s="5">
        <v>-1.637386E-2</v>
      </c>
      <c r="D51" s="5">
        <v>0.27812437600000001</v>
      </c>
      <c r="E51" s="5">
        <v>0.51500000000000001</v>
      </c>
    </row>
    <row r="52" spans="1:5" x14ac:dyDescent="0.2">
      <c r="A52" s="31" t="s">
        <v>171</v>
      </c>
      <c r="B52" s="5">
        <v>-9.7542137099999995E-2</v>
      </c>
      <c r="C52" s="5">
        <v>5.724187E-2</v>
      </c>
      <c r="D52" s="5">
        <v>0.164334072</v>
      </c>
      <c r="E52" s="5">
        <v>0.55600000000000005</v>
      </c>
    </row>
    <row r="53" spans="1:5" x14ac:dyDescent="0.2">
      <c r="A53" s="31" t="s">
        <v>220</v>
      </c>
      <c r="B53" s="5">
        <v>-5.43117262E-2</v>
      </c>
      <c r="C53" s="5">
        <v>-2.9018800000000001E-2</v>
      </c>
      <c r="D53" s="5">
        <v>0.15868080300000001</v>
      </c>
      <c r="E53" s="5">
        <v>0.56299999999999994</v>
      </c>
    </row>
    <row r="54" spans="1:5" x14ac:dyDescent="0.2">
      <c r="A54" s="31" t="s">
        <v>240</v>
      </c>
      <c r="B54" s="5">
        <v>1.43833439E-2</v>
      </c>
      <c r="C54" s="5">
        <v>-6.7265350000000002E-2</v>
      </c>
      <c r="D54" s="5">
        <v>0.15686006</v>
      </c>
      <c r="E54" s="5">
        <v>0.56499999999999995</v>
      </c>
    </row>
    <row r="55" spans="1:5" x14ac:dyDescent="0.2">
      <c r="A55" s="31" t="s">
        <v>173</v>
      </c>
      <c r="B55" s="5">
        <v>-7.3261817500000007E-2</v>
      </c>
      <c r="C55" s="5">
        <v>-1.9259330000000002E-2</v>
      </c>
      <c r="D55" s="5">
        <v>0.27025699600000003</v>
      </c>
      <c r="E55" s="5">
        <v>0.61399999999999999</v>
      </c>
    </row>
    <row r="56" spans="1:5" x14ac:dyDescent="0.2">
      <c r="A56" s="31" t="s">
        <v>148</v>
      </c>
      <c r="B56" s="5">
        <v>-5.1969442099999999E-2</v>
      </c>
      <c r="C56" s="5">
        <v>-1.858636E-2</v>
      </c>
      <c r="D56" s="5">
        <v>9.2049565999999999E-2</v>
      </c>
      <c r="E56" s="5">
        <v>0.68700000000000006</v>
      </c>
    </row>
    <row r="57" spans="1:5" x14ac:dyDescent="0.2">
      <c r="A57" s="31" t="s">
        <v>167</v>
      </c>
      <c r="B57" s="5">
        <v>-5.1969442099999999E-2</v>
      </c>
      <c r="C57" s="5">
        <v>-1.858636E-2</v>
      </c>
      <c r="D57" s="5">
        <v>9.2049565999999999E-2</v>
      </c>
      <c r="E57" s="5">
        <v>0.68700000000000006</v>
      </c>
    </row>
    <row r="58" spans="1:5" x14ac:dyDescent="0.2">
      <c r="A58" s="31" t="s">
        <v>175</v>
      </c>
      <c r="B58" s="5">
        <v>-2.2833541499999999E-2</v>
      </c>
      <c r="C58" s="5">
        <v>4.2558529999999997E-2</v>
      </c>
      <c r="D58" s="5">
        <v>0.125092335</v>
      </c>
      <c r="E58" s="5">
        <v>0.69899999999999995</v>
      </c>
    </row>
    <row r="59" spans="1:5" x14ac:dyDescent="0.2">
      <c r="A59" s="31" t="s">
        <v>204</v>
      </c>
      <c r="B59" s="5">
        <v>-2.2833541499999999E-2</v>
      </c>
      <c r="C59" s="5">
        <v>4.2558529999999997E-2</v>
      </c>
      <c r="D59" s="5">
        <v>0.125092335</v>
      </c>
      <c r="E59" s="5">
        <v>0.69899999999999995</v>
      </c>
    </row>
    <row r="60" spans="1:5" x14ac:dyDescent="0.2">
      <c r="A60" s="31" t="s">
        <v>237</v>
      </c>
      <c r="B60" s="5">
        <v>-3.22915041E-2</v>
      </c>
      <c r="C60" s="5">
        <v>6.018685E-2</v>
      </c>
      <c r="D60" s="5">
        <v>0.125092335</v>
      </c>
      <c r="E60" s="5">
        <v>0.69899999999999995</v>
      </c>
    </row>
    <row r="61" spans="1:5" x14ac:dyDescent="0.2">
      <c r="A61" s="31" t="s">
        <v>188</v>
      </c>
      <c r="B61" s="5">
        <v>-3.8415734700000002E-2</v>
      </c>
      <c r="C61" s="5">
        <v>4.8577530000000001E-2</v>
      </c>
      <c r="D61" s="5">
        <v>0.102485722</v>
      </c>
      <c r="E61" s="5">
        <v>0.7</v>
      </c>
    </row>
    <row r="62" spans="1:5" x14ac:dyDescent="0.2">
      <c r="A62" s="31" t="s">
        <v>179</v>
      </c>
      <c r="B62" s="5">
        <v>3.3091163700000002E-2</v>
      </c>
      <c r="C62" s="5">
        <v>-3.74559E-2</v>
      </c>
      <c r="D62" s="5">
        <v>7.8979041999999999E-2</v>
      </c>
      <c r="E62" s="5">
        <v>0.74099999999999999</v>
      </c>
    </row>
    <row r="63" spans="1:5" x14ac:dyDescent="0.2">
      <c r="A63" s="31" t="s">
        <v>200</v>
      </c>
      <c r="B63" s="5">
        <v>2.9672070000000001E-4</v>
      </c>
      <c r="C63" s="5">
        <v>-4.8461829999999997E-2</v>
      </c>
      <c r="D63" s="5">
        <v>8.7722675999999999E-2</v>
      </c>
      <c r="E63" s="5">
        <v>0.78800000000000003</v>
      </c>
    </row>
    <row r="64" spans="1:5" x14ac:dyDescent="0.2">
      <c r="A64" s="31" t="s">
        <v>208</v>
      </c>
      <c r="B64" s="5">
        <v>1.713118E-4</v>
      </c>
      <c r="C64" s="5">
        <v>-2.7979449999999999E-2</v>
      </c>
      <c r="D64" s="5">
        <v>8.7722675999999999E-2</v>
      </c>
      <c r="E64" s="5">
        <v>0.78800000000000003</v>
      </c>
    </row>
    <row r="65" spans="1:5" x14ac:dyDescent="0.2">
      <c r="A65" s="31" t="s">
        <v>209</v>
      </c>
      <c r="B65" s="5">
        <v>1.713118E-4</v>
      </c>
      <c r="C65" s="5">
        <v>-2.7979449999999999E-2</v>
      </c>
      <c r="D65" s="5">
        <v>8.7722675999999999E-2</v>
      </c>
      <c r="E65" s="5">
        <v>0.78800000000000003</v>
      </c>
    </row>
    <row r="66" spans="1:5" x14ac:dyDescent="0.2">
      <c r="A66" s="31" t="s">
        <v>226</v>
      </c>
      <c r="B66" s="5">
        <v>1.713118E-4</v>
      </c>
      <c r="C66" s="5">
        <v>-2.7979449999999999E-2</v>
      </c>
      <c r="D66" s="5">
        <v>8.7722675999999999E-2</v>
      </c>
      <c r="E66" s="5">
        <v>0.78800000000000003</v>
      </c>
    </row>
    <row r="67" spans="1:5" x14ac:dyDescent="0.2">
      <c r="A67" s="31" t="s">
        <v>238</v>
      </c>
      <c r="B67" s="5">
        <v>1.713118E-4</v>
      </c>
      <c r="C67" s="5">
        <v>-2.7979449999999999E-2</v>
      </c>
      <c r="D67" s="5">
        <v>8.7722675999999999E-2</v>
      </c>
      <c r="E67" s="5">
        <v>0.78800000000000003</v>
      </c>
    </row>
    <row r="68" spans="1:5" x14ac:dyDescent="0.2">
      <c r="A68" s="31" t="s">
        <v>196</v>
      </c>
      <c r="B68" s="5">
        <v>4.6555701099999999E-2</v>
      </c>
      <c r="C68" s="5">
        <v>-1.3401720000000001E-2</v>
      </c>
      <c r="D68" s="5">
        <v>5.5540657E-2</v>
      </c>
      <c r="E68" s="5">
        <v>0.81699999999999995</v>
      </c>
    </row>
    <row r="69" spans="1:5" x14ac:dyDescent="0.2">
      <c r="A69" s="31" t="s">
        <v>180</v>
      </c>
      <c r="B69" s="5">
        <v>1.0086310500000001E-2</v>
      </c>
      <c r="C69" s="5">
        <v>3.308208E-2</v>
      </c>
      <c r="D69" s="5">
        <v>4.1634741000000003E-2</v>
      </c>
      <c r="E69" s="5">
        <v>0.873</v>
      </c>
    </row>
    <row r="70" spans="1:5" x14ac:dyDescent="0.2">
      <c r="A70" s="31" t="s">
        <v>164</v>
      </c>
      <c r="B70" s="5">
        <v>2.65572047E-2</v>
      </c>
      <c r="C70" s="5">
        <v>2.576695E-2</v>
      </c>
      <c r="D70" s="5">
        <v>8.1086836999999995E-2</v>
      </c>
      <c r="E70" s="5">
        <v>0.88700000000000001</v>
      </c>
    </row>
    <row r="71" spans="1:5" x14ac:dyDescent="0.2">
      <c r="A71" s="31" t="s">
        <v>187</v>
      </c>
      <c r="B71" s="5">
        <v>1.8778779499999999E-2</v>
      </c>
      <c r="C71" s="5">
        <v>1.821998E-2</v>
      </c>
      <c r="D71" s="5">
        <v>8.1086836999999995E-2</v>
      </c>
      <c r="E71" s="5">
        <v>0.88700000000000001</v>
      </c>
    </row>
    <row r="72" spans="1:5" x14ac:dyDescent="0.2">
      <c r="A72" s="31" t="s">
        <v>194</v>
      </c>
      <c r="B72" s="5">
        <v>1.8778779499999999E-2</v>
      </c>
      <c r="C72" s="5">
        <v>1.821998E-2</v>
      </c>
      <c r="D72" s="5">
        <v>8.1086836999999995E-2</v>
      </c>
      <c r="E72" s="5">
        <v>0.88700000000000001</v>
      </c>
    </row>
    <row r="73" spans="1:5" x14ac:dyDescent="0.2">
      <c r="A73" s="31" t="s">
        <v>195</v>
      </c>
      <c r="B73" s="5">
        <v>2.65572047E-2</v>
      </c>
      <c r="C73" s="5">
        <v>2.576695E-2</v>
      </c>
      <c r="D73" s="5">
        <v>8.1086836999999995E-2</v>
      </c>
      <c r="E73" s="5">
        <v>0.88700000000000001</v>
      </c>
    </row>
    <row r="74" spans="1:5" x14ac:dyDescent="0.2">
      <c r="A74" s="31" t="s">
        <v>202</v>
      </c>
      <c r="B74" s="5">
        <v>1.8778779499999999E-2</v>
      </c>
      <c r="C74" s="5">
        <v>1.821998E-2</v>
      </c>
      <c r="D74" s="5">
        <v>8.1086836999999995E-2</v>
      </c>
      <c r="E74" s="5">
        <v>0.88700000000000001</v>
      </c>
    </row>
    <row r="75" spans="1:5" x14ac:dyDescent="0.2">
      <c r="A75" s="31" t="s">
        <v>203</v>
      </c>
      <c r="B75" s="5">
        <v>1.8778779499999999E-2</v>
      </c>
      <c r="C75" s="5">
        <v>1.821998E-2</v>
      </c>
      <c r="D75" s="5">
        <v>8.1086836999999995E-2</v>
      </c>
      <c r="E75" s="5">
        <v>0.88700000000000001</v>
      </c>
    </row>
    <row r="76" spans="1:5" x14ac:dyDescent="0.2">
      <c r="A76" s="31" t="s">
        <v>218</v>
      </c>
      <c r="B76" s="5">
        <v>2.65572047E-2</v>
      </c>
      <c r="C76" s="5">
        <v>2.576695E-2</v>
      </c>
      <c r="D76" s="5">
        <v>8.1086836999999995E-2</v>
      </c>
      <c r="E76" s="5">
        <v>0.88700000000000001</v>
      </c>
    </row>
    <row r="77" spans="1:5" x14ac:dyDescent="0.2">
      <c r="A77" s="31" t="s">
        <v>230</v>
      </c>
      <c r="B77" s="5">
        <v>1.8778779499999999E-2</v>
      </c>
      <c r="C77" s="5">
        <v>1.821998E-2</v>
      </c>
      <c r="D77" s="5">
        <v>8.1086836999999995E-2</v>
      </c>
      <c r="E77" s="5">
        <v>0.88700000000000001</v>
      </c>
    </row>
    <row r="78" spans="1:5" x14ac:dyDescent="0.2">
      <c r="A78" s="31" t="s">
        <v>213</v>
      </c>
      <c r="B78" s="5">
        <v>1.8950091299999999E-2</v>
      </c>
      <c r="C78" s="5">
        <v>-9.7594659999999996E-3</v>
      </c>
      <c r="D78" s="5">
        <v>1.2322919E-2</v>
      </c>
      <c r="E78" s="5">
        <v>0.90400000000000003</v>
      </c>
    </row>
    <row r="79" spans="1:5" x14ac:dyDescent="0.2">
      <c r="A79" s="31" t="s">
        <v>154</v>
      </c>
      <c r="B79" s="5">
        <v>2.6728516399999999E-2</v>
      </c>
      <c r="C79" s="5">
        <v>-2.212501E-3</v>
      </c>
      <c r="D79" s="5">
        <v>1.3734278000000001E-2</v>
      </c>
      <c r="E79" s="5">
        <v>0.96199999999999997</v>
      </c>
    </row>
    <row r="80" spans="1:5" x14ac:dyDescent="0.2">
      <c r="A80" s="31" t="s">
        <v>152</v>
      </c>
      <c r="B80" s="5">
        <v>-8.6924689999999995E-3</v>
      </c>
      <c r="C80" s="5">
        <v>1.48621E-2</v>
      </c>
      <c r="D80" s="5">
        <v>9.5914910000000006E-3</v>
      </c>
      <c r="E80" s="5">
        <v>0.96299999999999997</v>
      </c>
    </row>
    <row r="81" spans="1:5" x14ac:dyDescent="0.2">
      <c r="A81" s="31" t="s">
        <v>227</v>
      </c>
      <c r="B81" s="5">
        <v>-1.4802868800000001E-2</v>
      </c>
      <c r="C81" s="5">
        <v>2.814726E-2</v>
      </c>
      <c r="D81" s="5">
        <v>1.6499471000000002E-2</v>
      </c>
      <c r="E81" s="5">
        <v>0.96899999999999997</v>
      </c>
    </row>
    <row r="82" spans="1:5" x14ac:dyDescent="0.2">
      <c r="A82" s="31" t="s">
        <v>149</v>
      </c>
      <c r="B82" s="5">
        <v>0</v>
      </c>
      <c r="C82" s="5">
        <v>3.234143E-17</v>
      </c>
      <c r="D82" s="5">
        <v>0</v>
      </c>
      <c r="E82" s="5">
        <v>1</v>
      </c>
    </row>
    <row r="83" spans="1:5" x14ac:dyDescent="0.2">
      <c r="A83" s="31" t="s">
        <v>156</v>
      </c>
      <c r="B83" s="5">
        <v>0</v>
      </c>
      <c r="C83" s="5">
        <v>0</v>
      </c>
      <c r="D83" s="5">
        <v>0</v>
      </c>
      <c r="E83" s="5">
        <v>1</v>
      </c>
    </row>
    <row r="84" spans="1:5" x14ac:dyDescent="0.2">
      <c r="A84" s="31" t="s">
        <v>163</v>
      </c>
      <c r="B84" s="5">
        <v>1.4141072500000001E-2</v>
      </c>
      <c r="C84" s="5">
        <v>-2.7696430000000001E-2</v>
      </c>
      <c r="D84" s="5">
        <v>7.1466729000000007E-2</v>
      </c>
      <c r="E84" s="5">
        <v>1</v>
      </c>
    </row>
    <row r="85" spans="1:5" x14ac:dyDescent="0.2">
      <c r="A85" s="31" t="s">
        <v>169</v>
      </c>
      <c r="B85" s="5">
        <v>1.4141072500000001E-2</v>
      </c>
      <c r="C85" s="5">
        <v>-2.7696430000000001E-2</v>
      </c>
      <c r="D85" s="5">
        <v>7.1466729000000007E-2</v>
      </c>
      <c r="E85" s="5">
        <v>1</v>
      </c>
    </row>
    <row r="86" spans="1:5" x14ac:dyDescent="0.2">
      <c r="A86" s="31" t="s">
        <v>170</v>
      </c>
      <c r="B86" s="5">
        <v>0</v>
      </c>
      <c r="C86" s="5">
        <v>0</v>
      </c>
      <c r="D86" s="5">
        <v>0</v>
      </c>
      <c r="E86" s="5">
        <v>1</v>
      </c>
    </row>
    <row r="87" spans="1:5" x14ac:dyDescent="0.2">
      <c r="A87" s="31" t="s">
        <v>183</v>
      </c>
      <c r="B87" s="5">
        <v>0</v>
      </c>
      <c r="C87" s="5">
        <v>0</v>
      </c>
      <c r="D87" s="5">
        <v>0</v>
      </c>
      <c r="E87" s="5">
        <v>1</v>
      </c>
    </row>
    <row r="88" spans="1:5" x14ac:dyDescent="0.2">
      <c r="A88" s="31" t="s">
        <v>184</v>
      </c>
      <c r="B88" s="5">
        <v>0</v>
      </c>
      <c r="C88" s="5">
        <v>0</v>
      </c>
      <c r="D88" s="5">
        <v>0</v>
      </c>
      <c r="E88" s="5">
        <v>1</v>
      </c>
    </row>
    <row r="89" spans="1:5" x14ac:dyDescent="0.2">
      <c r="A89" s="31" t="s">
        <v>185</v>
      </c>
      <c r="B89" s="5">
        <v>1.4141072500000001E-2</v>
      </c>
      <c r="C89" s="5">
        <v>-2.7696430000000001E-2</v>
      </c>
      <c r="D89" s="5">
        <v>7.1466729000000007E-2</v>
      </c>
      <c r="E89" s="5">
        <v>1</v>
      </c>
    </row>
    <row r="90" spans="1:5" x14ac:dyDescent="0.2">
      <c r="A90" s="31" t="s">
        <v>189</v>
      </c>
      <c r="B90" s="5">
        <v>0</v>
      </c>
      <c r="C90" s="5">
        <v>0</v>
      </c>
      <c r="D90" s="5">
        <v>0</v>
      </c>
      <c r="E90" s="5">
        <v>1</v>
      </c>
    </row>
    <row r="91" spans="1:5" x14ac:dyDescent="0.2">
      <c r="A91" s="31" t="s">
        <v>190</v>
      </c>
      <c r="B91" s="5">
        <v>1.4141072500000001E-2</v>
      </c>
      <c r="C91" s="5">
        <v>-2.7696430000000001E-2</v>
      </c>
      <c r="D91" s="5">
        <v>7.1466729000000007E-2</v>
      </c>
      <c r="E91" s="5">
        <v>1</v>
      </c>
    </row>
    <row r="92" spans="1:5" x14ac:dyDescent="0.2">
      <c r="A92" s="31" t="s">
        <v>199</v>
      </c>
      <c r="B92" s="5">
        <v>1.4141072500000001E-2</v>
      </c>
      <c r="C92" s="5">
        <v>-2.7696430000000001E-2</v>
      </c>
      <c r="D92" s="5">
        <v>7.1466729000000007E-2</v>
      </c>
      <c r="E92" s="5">
        <v>1</v>
      </c>
    </row>
    <row r="93" spans="1:5" x14ac:dyDescent="0.2">
      <c r="A93" s="31" t="s">
        <v>201</v>
      </c>
      <c r="B93" s="5">
        <v>1.4141072500000001E-2</v>
      </c>
      <c r="C93" s="5">
        <v>-2.7696430000000001E-2</v>
      </c>
      <c r="D93" s="5">
        <v>7.1466729000000007E-2</v>
      </c>
      <c r="E93" s="5">
        <v>1</v>
      </c>
    </row>
    <row r="94" spans="1:5" x14ac:dyDescent="0.2">
      <c r="A94" s="31" t="s">
        <v>206</v>
      </c>
      <c r="B94" s="5">
        <v>0</v>
      </c>
      <c r="C94" s="5">
        <v>0</v>
      </c>
      <c r="D94" s="5">
        <v>0</v>
      </c>
      <c r="E94" s="5">
        <v>1</v>
      </c>
    </row>
    <row r="95" spans="1:5" x14ac:dyDescent="0.2">
      <c r="A95" s="31" t="s">
        <v>210</v>
      </c>
      <c r="B95" s="5">
        <v>0</v>
      </c>
      <c r="C95" s="5">
        <v>0</v>
      </c>
      <c r="D95" s="5">
        <v>0</v>
      </c>
      <c r="E95" s="5">
        <v>1</v>
      </c>
    </row>
    <row r="96" spans="1:5" x14ac:dyDescent="0.2">
      <c r="A96" s="31" t="s">
        <v>211</v>
      </c>
      <c r="B96" s="5">
        <v>0</v>
      </c>
      <c r="C96" s="5">
        <v>0</v>
      </c>
      <c r="D96" s="5">
        <v>0</v>
      </c>
      <c r="E96" s="5">
        <v>1</v>
      </c>
    </row>
    <row r="97" spans="1:5" x14ac:dyDescent="0.2">
      <c r="A97" s="31" t="s">
        <v>216</v>
      </c>
      <c r="B97" s="5">
        <v>1.4141072500000001E-2</v>
      </c>
      <c r="C97" s="5">
        <v>-2.7696430000000001E-2</v>
      </c>
      <c r="D97" s="5">
        <v>7.1466729000000007E-2</v>
      </c>
      <c r="E97" s="5">
        <v>1</v>
      </c>
    </row>
    <row r="98" spans="1:5" x14ac:dyDescent="0.2">
      <c r="A98" s="31" t="s">
        <v>222</v>
      </c>
      <c r="B98" s="5">
        <v>0</v>
      </c>
      <c r="C98" s="5">
        <v>0</v>
      </c>
      <c r="D98" s="5">
        <v>0</v>
      </c>
      <c r="E98" s="5">
        <v>1</v>
      </c>
    </row>
    <row r="99" spans="1:5" x14ac:dyDescent="0.2">
      <c r="A99" s="31" t="s">
        <v>224</v>
      </c>
      <c r="B99" s="5">
        <v>0</v>
      </c>
      <c r="C99" s="5">
        <v>0</v>
      </c>
      <c r="D99" s="5">
        <v>0</v>
      </c>
      <c r="E99" s="5">
        <v>1</v>
      </c>
    </row>
    <row r="100" spans="1:5" x14ac:dyDescent="0.2">
      <c r="A100" s="31" t="s">
        <v>225</v>
      </c>
      <c r="B100" s="5">
        <v>1.4141072500000001E-2</v>
      </c>
      <c r="C100" s="5">
        <v>-2.7696430000000001E-2</v>
      </c>
      <c r="D100" s="5">
        <v>7.1466729000000007E-2</v>
      </c>
      <c r="E100" s="5">
        <v>1</v>
      </c>
    </row>
    <row r="101" spans="1:5" x14ac:dyDescent="0.2">
      <c r="A101" s="31" t="s">
        <v>231</v>
      </c>
      <c r="B101" s="5">
        <v>1.4141072500000001E-2</v>
      </c>
      <c r="C101" s="5">
        <v>-2.7696430000000001E-2</v>
      </c>
      <c r="D101" s="5">
        <v>7.1466729000000007E-2</v>
      </c>
      <c r="E101" s="5">
        <v>1</v>
      </c>
    </row>
    <row r="102" spans="1:5" x14ac:dyDescent="0.2">
      <c r="A102" s="31" t="s">
        <v>233</v>
      </c>
      <c r="B102" s="5">
        <v>0</v>
      </c>
      <c r="C102" s="5">
        <v>0</v>
      </c>
      <c r="D102" s="5">
        <v>0</v>
      </c>
      <c r="E102" s="5">
        <v>1</v>
      </c>
    </row>
    <row r="103" spans="1:5" x14ac:dyDescent="0.2">
      <c r="A103" s="31" t="s">
        <v>234</v>
      </c>
      <c r="B103" s="5">
        <v>0</v>
      </c>
      <c r="C103" s="5">
        <v>0</v>
      </c>
      <c r="D103" s="5">
        <v>0</v>
      </c>
      <c r="E103" s="5">
        <v>1</v>
      </c>
    </row>
    <row r="104" spans="1:5" x14ac:dyDescent="0.2">
      <c r="A104" s="31" t="s">
        <v>239</v>
      </c>
      <c r="B104" s="5">
        <v>0</v>
      </c>
      <c r="C104" s="5">
        <v>0</v>
      </c>
      <c r="D104" s="5">
        <v>0</v>
      </c>
      <c r="E104" s="5">
        <v>1</v>
      </c>
    </row>
  </sheetData>
  <sortState xmlns:xlrd2="http://schemas.microsoft.com/office/spreadsheetml/2017/richdata2" ref="A17:E104">
    <sortCondition ref="E17:E1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FD72A-772E-4415-A1B7-7571B9728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Site_x_E</vt:lpstr>
      <vt:lpstr>Site_x_F</vt:lpstr>
      <vt:lpstr>Site_x_i</vt:lpstr>
      <vt:lpstr>E_lm</vt:lpstr>
      <vt:lpstr>E_PCA</vt:lpstr>
      <vt:lpstr>F_lm</vt:lpstr>
      <vt:lpstr>F_dredge</vt:lpstr>
      <vt:lpstr>F_RDA_vectors</vt:lpstr>
      <vt:lpstr>i_lm</vt:lpstr>
      <vt:lpstr>i_dredge</vt:lpstr>
      <vt:lpstr>i_RDA_vectors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2020-12-17T21:38:31Z</dcterms:created>
  <dcterms:modified xsi:type="dcterms:W3CDTF">2021-01-20T15:21:37Z</dcterms:modified>
</cp:coreProperties>
</file>