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esktop\Dropbox\Research\Manuscipts\Diss.2_Gradient\Sp.17.Stats\sp17_figures\"/>
    </mc:Choice>
  </mc:AlternateContent>
  <xr:revisionPtr revIDLastSave="0" documentId="8_{6CD60FC5-AE8B-4E00-8FD4-F7FBE1FC5CA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rich" sheetId="1" r:id="rId1"/>
    <sheet name="fSI" sheetId="2" r:id="rId2"/>
    <sheet name="irich" sheetId="3" r:id="rId3"/>
    <sheet name="iSI" sheetId="4" r:id="rId4"/>
    <sheet name="Env" sheetId="5" r:id="rId5"/>
    <sheet name="fefit" sheetId="6" r:id="rId6"/>
    <sheet name="iefi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24" i="1" l="1"/>
  <c r="BA23" i="1"/>
  <c r="BA22" i="1"/>
  <c r="BA21" i="1"/>
  <c r="BA20" i="1"/>
  <c r="BA19" i="1"/>
  <c r="BA18" i="1"/>
  <c r="BA17" i="1"/>
  <c r="BA16" i="1"/>
  <c r="BA15" i="1"/>
  <c r="BA14" i="1"/>
  <c r="BA28" i="1"/>
  <c r="BA27" i="1"/>
  <c r="BA26" i="1"/>
  <c r="BA25" i="1"/>
  <c r="BA13" i="1"/>
  <c r="BA12" i="1"/>
  <c r="BA11" i="1"/>
  <c r="BA10" i="1"/>
  <c r="BA9" i="1"/>
  <c r="BA8" i="1"/>
  <c r="BA7" i="1"/>
  <c r="BA6" i="1"/>
  <c r="BA5" i="1"/>
  <c r="BA4" i="1"/>
  <c r="BA3" i="1"/>
  <c r="AT24" i="1"/>
  <c r="AT23" i="1"/>
  <c r="AT22" i="1"/>
  <c r="AT21" i="1"/>
  <c r="AT20" i="1"/>
  <c r="AT19" i="1"/>
  <c r="AT18" i="1"/>
  <c r="AT17" i="1"/>
  <c r="AT16" i="1"/>
  <c r="AT15" i="1"/>
  <c r="AT14" i="1"/>
  <c r="AT28" i="1"/>
  <c r="AT27" i="1"/>
  <c r="AT26" i="1"/>
  <c r="AT25" i="1"/>
  <c r="AT13" i="1"/>
  <c r="AT12" i="1"/>
  <c r="AT11" i="1"/>
  <c r="AT10" i="1"/>
  <c r="AT9" i="1"/>
  <c r="AT8" i="1"/>
  <c r="AT7" i="1"/>
  <c r="AT6" i="1"/>
  <c r="AT5" i="1"/>
  <c r="AT4" i="1"/>
  <c r="AT3" i="1"/>
  <c r="AM24" i="1"/>
  <c r="AM23" i="1"/>
  <c r="AM22" i="1"/>
  <c r="AM21" i="1"/>
  <c r="AM20" i="1"/>
  <c r="AM19" i="1"/>
  <c r="AM18" i="1"/>
  <c r="AM17" i="1"/>
  <c r="AM16" i="1"/>
  <c r="AM15" i="1"/>
  <c r="AM14" i="1"/>
  <c r="AM28" i="1"/>
  <c r="AM27" i="1"/>
  <c r="AM26" i="1"/>
  <c r="AM25" i="1"/>
  <c r="AM13" i="1"/>
  <c r="AM12" i="1"/>
  <c r="AM11" i="1"/>
  <c r="AM10" i="1"/>
  <c r="AM9" i="1"/>
  <c r="AM8" i="1"/>
  <c r="AM7" i="1"/>
  <c r="AM6" i="1"/>
  <c r="AM5" i="1"/>
  <c r="AM4" i="1"/>
  <c r="AM3" i="1"/>
  <c r="AE24" i="1"/>
  <c r="AE23" i="1"/>
  <c r="AE22" i="1"/>
  <c r="AE21" i="1"/>
  <c r="AE20" i="1"/>
  <c r="AE19" i="1"/>
  <c r="AE18" i="1"/>
  <c r="AE17" i="1"/>
  <c r="AE16" i="1"/>
  <c r="AE15" i="1"/>
  <c r="AE14" i="1"/>
  <c r="AE28" i="1"/>
  <c r="AE27" i="1"/>
  <c r="AE26" i="1"/>
  <c r="AE25" i="1"/>
  <c r="AE13" i="1"/>
  <c r="AE12" i="1"/>
  <c r="AE11" i="1"/>
  <c r="AE10" i="1"/>
  <c r="AE9" i="1"/>
  <c r="AE8" i="1"/>
  <c r="AE7" i="1"/>
  <c r="AE6" i="1"/>
  <c r="AE5" i="1"/>
  <c r="AE4" i="1"/>
  <c r="AE3" i="1"/>
  <c r="W24" i="1"/>
  <c r="W23" i="1"/>
  <c r="W22" i="1"/>
  <c r="W21" i="1"/>
  <c r="W20" i="1"/>
  <c r="W19" i="1"/>
  <c r="W18" i="1"/>
  <c r="W17" i="1"/>
  <c r="W16" i="1"/>
  <c r="W15" i="1"/>
  <c r="W14" i="1"/>
  <c r="W28" i="1"/>
  <c r="W27" i="1"/>
  <c r="W26" i="1"/>
  <c r="W25" i="1"/>
  <c r="W13" i="1"/>
  <c r="W12" i="1"/>
  <c r="W11" i="1"/>
  <c r="W10" i="1"/>
  <c r="W9" i="1"/>
  <c r="W8" i="1"/>
  <c r="W7" i="1"/>
  <c r="W6" i="1"/>
  <c r="W5" i="1"/>
  <c r="W4" i="1"/>
  <c r="W3" i="1"/>
  <c r="O24" i="1"/>
  <c r="O23" i="1"/>
  <c r="O22" i="1"/>
  <c r="O21" i="1"/>
  <c r="O20" i="1"/>
  <c r="O19" i="1"/>
  <c r="O18" i="1"/>
  <c r="O17" i="1"/>
  <c r="O16" i="1"/>
  <c r="O15" i="1"/>
  <c r="O14" i="1"/>
  <c r="O28" i="1"/>
  <c r="O27" i="1"/>
  <c r="O26" i="1"/>
  <c r="O25" i="1"/>
  <c r="O13" i="1"/>
  <c r="O12" i="1"/>
  <c r="O11" i="1"/>
  <c r="O10" i="1"/>
  <c r="O9" i="1"/>
  <c r="O8" i="1"/>
  <c r="O7" i="1"/>
  <c r="O6" i="1"/>
  <c r="O5" i="1"/>
  <c r="O4" i="1"/>
  <c r="O3" i="1"/>
  <c r="G24" i="1"/>
  <c r="G23" i="1"/>
  <c r="G22" i="1"/>
  <c r="G21" i="1"/>
  <c r="G20" i="1"/>
  <c r="G19" i="1"/>
  <c r="G18" i="1"/>
  <c r="G17" i="1"/>
  <c r="G16" i="1"/>
  <c r="G15" i="1"/>
  <c r="G14" i="1"/>
  <c r="G28" i="1"/>
  <c r="G27" i="1"/>
  <c r="G26" i="1"/>
  <c r="G25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<sst xmlns="http://schemas.openxmlformats.org/spreadsheetml/2006/main" count="440" uniqueCount="59">
  <si>
    <t>df</t>
  </si>
  <si>
    <t>r2</t>
  </si>
  <si>
    <t>pH</t>
  </si>
  <si>
    <t>d50</t>
  </si>
  <si>
    <t>Cnd</t>
  </si>
  <si>
    <t>NMDS1</t>
  </si>
  <si>
    <t>NMDS2</t>
  </si>
  <si>
    <t>p_value</t>
  </si>
  <si>
    <t>clusterCut</t>
  </si>
  <si>
    <t>Invertebrate Rarified Richness</t>
  </si>
  <si>
    <t>Fish Shannon Index</t>
  </si>
  <si>
    <t>Invertebrate Shannon Index</t>
  </si>
  <si>
    <t>Annual Precipitation</t>
  </si>
  <si>
    <t>Fitted Environmental Vectors NMDS.invertebrate</t>
  </si>
  <si>
    <t>Fitted Environmental Vectors NMDS.fish</t>
  </si>
  <si>
    <t>Predictor</t>
  </si>
  <si>
    <t>Slope</t>
  </si>
  <si>
    <t>F statistic</t>
  </si>
  <si>
    <r>
      <t>R</t>
    </r>
    <r>
      <rPr>
        <vertAlign val="superscript"/>
        <sz val="11"/>
        <color rgb="FF000000"/>
        <rFont val="Times New Roman"/>
        <family val="1"/>
      </rPr>
      <t>2</t>
    </r>
  </si>
  <si>
    <r>
      <rPr>
        <i/>
        <sz val="11"/>
        <color rgb="FF000000"/>
        <rFont val="Times New Roman"/>
        <family val="1"/>
      </rPr>
      <t>p</t>
    </r>
    <r>
      <rPr>
        <sz val="11"/>
        <color indexed="8"/>
        <rFont val="Times New Roman"/>
        <family val="1"/>
      </rPr>
      <t>-value</t>
    </r>
  </si>
  <si>
    <r>
      <t>R</t>
    </r>
    <r>
      <rPr>
        <vertAlign val="superscript"/>
        <sz val="12"/>
        <color rgb="FF000000"/>
        <rFont val="Times New Roman"/>
        <family val="1"/>
      </rPr>
      <t>2</t>
    </r>
  </si>
  <si>
    <r>
      <rPr>
        <i/>
        <sz val="12"/>
        <color rgb="FF000000"/>
        <rFont val="Times New Roman"/>
        <family val="1"/>
      </rPr>
      <t>p-</t>
    </r>
    <r>
      <rPr>
        <sz val="12"/>
        <color indexed="8"/>
        <rFont val="Times New Roman"/>
        <family val="1"/>
      </rPr>
      <t>value</t>
    </r>
  </si>
  <si>
    <t>PET</t>
  </si>
  <si>
    <t>RH</t>
  </si>
  <si>
    <t>T.water</t>
  </si>
  <si>
    <r>
      <t>NH</t>
    </r>
    <r>
      <rPr>
        <vertAlign val="subscript"/>
        <sz val="12"/>
        <color rgb="FF000000"/>
        <rFont val="Times New Roman"/>
        <family val="1"/>
      </rPr>
      <t>4</t>
    </r>
    <r>
      <rPr>
        <vertAlign val="superscript"/>
        <sz val="12"/>
        <color rgb="FF000000"/>
        <rFont val="Times New Roman"/>
        <family val="1"/>
      </rPr>
      <t>+</t>
    </r>
  </si>
  <si>
    <r>
      <t>PO</t>
    </r>
    <r>
      <rPr>
        <vertAlign val="subscript"/>
        <sz val="12"/>
        <color rgb="FF000000"/>
        <rFont val="Times New Roman"/>
        <family val="1"/>
      </rPr>
      <t>4</t>
    </r>
    <r>
      <rPr>
        <vertAlign val="superscript"/>
        <sz val="12"/>
        <color rgb="FF000000"/>
        <rFont val="Times New Roman"/>
        <family val="1"/>
      </rPr>
      <t>-</t>
    </r>
  </si>
  <si>
    <t>DO</t>
  </si>
  <si>
    <t>Rosgen</t>
  </si>
  <si>
    <t>LFPP</t>
  </si>
  <si>
    <t>Rip.forest</t>
  </si>
  <si>
    <t>S.runoff</t>
  </si>
  <si>
    <t>Precip.</t>
  </si>
  <si>
    <t>Canopy</t>
  </si>
  <si>
    <t>Av.Flow</t>
  </si>
  <si>
    <t>Bank.H</t>
  </si>
  <si>
    <t>ln(Cond)</t>
  </si>
  <si>
    <t>Turbidity</t>
  </si>
  <si>
    <t>Soil.Org</t>
  </si>
  <si>
    <t>Bas.Plant</t>
  </si>
  <si>
    <t>Bas.forest</t>
  </si>
  <si>
    <t>Flash.I</t>
  </si>
  <si>
    <t>Soil.Perm</t>
  </si>
  <si>
    <t>Bas.Dev</t>
  </si>
  <si>
    <t>HFPP</t>
  </si>
  <si>
    <t>NH4+</t>
  </si>
  <si>
    <t>PO4-</t>
  </si>
  <si>
    <t>NO3+</t>
  </si>
  <si>
    <t>Ln(NO3-)</t>
  </si>
  <si>
    <t>ln(NO3-)</t>
  </si>
  <si>
    <r>
      <rPr>
        <i/>
        <sz val="12"/>
        <color rgb="FF000000"/>
        <rFont val="Times New Roman"/>
        <family val="1"/>
      </rPr>
      <t>p</t>
    </r>
    <r>
      <rPr>
        <sz val="12"/>
        <color indexed="8"/>
        <rFont val="Times New Roman"/>
        <family val="1"/>
      </rPr>
      <t xml:space="preserve"> &lt; .05</t>
    </r>
  </si>
  <si>
    <r>
      <rPr>
        <i/>
        <sz val="12"/>
        <color rgb="FF000000"/>
        <rFont val="Times New Roman"/>
        <family val="1"/>
      </rPr>
      <t>p</t>
    </r>
    <r>
      <rPr>
        <sz val="12"/>
        <color indexed="8"/>
        <rFont val="Times New Roman"/>
        <family val="1"/>
      </rPr>
      <t xml:space="preserve"> &lt; .10</t>
    </r>
  </si>
  <si>
    <t xml:space="preserve">Shannon Diversity - Fish </t>
  </si>
  <si>
    <t>Rarified Richness - Fish</t>
  </si>
  <si>
    <t>Rarified Richness - Invertebrate</t>
  </si>
  <si>
    <t>Shannon Index - Invertebrate</t>
  </si>
  <si>
    <r>
      <rPr>
        <i/>
        <sz val="12"/>
        <color rgb="FF000000"/>
        <rFont val="Times New Roman"/>
        <family val="1"/>
      </rPr>
      <t>p</t>
    </r>
    <r>
      <rPr>
        <sz val="12"/>
        <color indexed="8"/>
        <rFont val="Times New Roman"/>
        <family val="1"/>
      </rPr>
      <t>-value</t>
    </r>
  </si>
  <si>
    <t>Fitted Environmental Vectors NMDS - Fish</t>
  </si>
  <si>
    <t>Fitted Environmental Vectors NMDS - Invertebrate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</si>
</sst>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9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vertAlign val="superscript"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1" fillId="0" borderId="0" xfId="0" applyFont="1"/>
    <xf numFmtId="0" fontId="4" fillId="0" borderId="0" xfId="0" applyFont="1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2" fontId="4" fillId="0" borderId="0" xfId="0" applyNumberFormat="1" applyFont="1" applyAlignment="1"/>
    <xf numFmtId="2" fontId="4" fillId="0" borderId="0" xfId="0" applyNumberFormat="1" applyFont="1"/>
    <xf numFmtId="2" fontId="4" fillId="0" borderId="0" xfId="0" applyNumberFormat="1" applyFont="1" applyAlignment="1"/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Fill="1"/>
    <xf numFmtId="1" fontId="4" fillId="0" borderId="0" xfId="0" applyNumberFormat="1" applyFont="1" applyFill="1"/>
    <xf numFmtId="164" fontId="4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8"/>
  <sheetViews>
    <sheetView tabSelected="1" topLeftCell="N1" zoomScale="70" zoomScaleNormal="70" workbookViewId="0">
      <selection activeCell="AB5" sqref="AB5"/>
    </sheetView>
  </sheetViews>
  <sheetFormatPr defaultRowHeight="15.75" x14ac:dyDescent="0.25"/>
  <cols>
    <col min="1" max="1" width="10" style="9" bestFit="1" customWidth="1"/>
    <col min="2" max="4" width="9.140625" style="9"/>
    <col min="5" max="5" width="13.42578125" style="9" bestFit="1" customWidth="1"/>
    <col min="6" max="8" width="9.140625" style="9"/>
    <col min="9" max="9" width="10.140625" style="9" bestFit="1" customWidth="1"/>
    <col min="10" max="12" width="9.140625" style="9"/>
    <col min="13" max="13" width="10.42578125" style="9" bestFit="1" customWidth="1"/>
    <col min="14" max="16" width="9.140625" style="9"/>
    <col min="17" max="17" width="10.140625" style="9" bestFit="1" customWidth="1"/>
    <col min="18" max="20" width="9.140625" style="9"/>
    <col min="21" max="21" width="10.42578125" style="9" bestFit="1" customWidth="1"/>
    <col min="22" max="24" width="9.140625" style="9"/>
    <col min="25" max="25" width="10.140625" style="9" bestFit="1" customWidth="1"/>
    <col min="26" max="28" width="9.140625" style="9"/>
    <col min="29" max="29" width="10.42578125" style="9" bestFit="1" customWidth="1"/>
    <col min="30" max="36" width="9.140625" style="9"/>
    <col min="37" max="37" width="10.42578125" style="9" bestFit="1" customWidth="1"/>
    <col min="38" max="16384" width="9.140625" style="9"/>
  </cols>
  <sheetData>
    <row r="1" spans="1:53" x14ac:dyDescent="0.25">
      <c r="A1" s="8" t="s">
        <v>53</v>
      </c>
      <c r="B1" s="8"/>
      <c r="C1" s="8"/>
      <c r="I1" s="8" t="s">
        <v>52</v>
      </c>
      <c r="J1" s="1"/>
      <c r="K1" s="1"/>
      <c r="Q1" s="8" t="s">
        <v>54</v>
      </c>
      <c r="R1" s="8"/>
      <c r="S1" s="8"/>
      <c r="T1" s="1"/>
      <c r="Y1" s="8" t="s">
        <v>55</v>
      </c>
      <c r="Z1" s="8"/>
      <c r="AA1" s="8"/>
      <c r="AB1" s="1"/>
      <c r="AG1" s="9" t="s">
        <v>12</v>
      </c>
      <c r="AO1" s="10" t="s">
        <v>57</v>
      </c>
      <c r="AP1" s="10"/>
      <c r="AQ1" s="10"/>
      <c r="AR1" s="10"/>
      <c r="AS1" s="10"/>
      <c r="AV1" s="10" t="s">
        <v>58</v>
      </c>
      <c r="AW1" s="10"/>
      <c r="AX1" s="10"/>
      <c r="AY1" s="10"/>
      <c r="AZ1" s="10"/>
    </row>
    <row r="2" spans="1:53" s="11" customFormat="1" ht="18.75" x14ac:dyDescent="0.25">
      <c r="A2" s="11" t="s">
        <v>15</v>
      </c>
      <c r="B2" s="11" t="s">
        <v>16</v>
      </c>
      <c r="C2" s="11" t="s">
        <v>0</v>
      </c>
      <c r="D2" s="12" t="s">
        <v>20</v>
      </c>
      <c r="E2" s="11" t="s">
        <v>17</v>
      </c>
      <c r="F2" s="11" t="s">
        <v>21</v>
      </c>
      <c r="G2" s="11" t="s">
        <v>50</v>
      </c>
      <c r="I2" s="11" t="s">
        <v>15</v>
      </c>
      <c r="J2" s="11" t="s">
        <v>16</v>
      </c>
      <c r="K2" s="11" t="s">
        <v>0</v>
      </c>
      <c r="L2" s="12" t="s">
        <v>20</v>
      </c>
      <c r="M2" s="11" t="s">
        <v>17</v>
      </c>
      <c r="N2" s="11" t="s">
        <v>21</v>
      </c>
      <c r="O2" s="11" t="s">
        <v>50</v>
      </c>
      <c r="Q2" s="11" t="s">
        <v>15</v>
      </c>
      <c r="R2" s="11" t="s">
        <v>16</v>
      </c>
      <c r="S2" s="11" t="s">
        <v>0</v>
      </c>
      <c r="T2" s="12" t="s">
        <v>20</v>
      </c>
      <c r="U2" s="11" t="s">
        <v>17</v>
      </c>
      <c r="V2" s="11" t="s">
        <v>21</v>
      </c>
      <c r="W2" s="11" t="s">
        <v>50</v>
      </c>
      <c r="Y2" s="11" t="s">
        <v>15</v>
      </c>
      <c r="Z2" s="11" t="s">
        <v>16</v>
      </c>
      <c r="AA2" s="11" t="s">
        <v>0</v>
      </c>
      <c r="AB2" s="12" t="s">
        <v>20</v>
      </c>
      <c r="AC2" s="11" t="s">
        <v>17</v>
      </c>
      <c r="AD2" s="11" t="s">
        <v>21</v>
      </c>
      <c r="AE2" s="11" t="s">
        <v>50</v>
      </c>
      <c r="AG2" s="11" t="s">
        <v>15</v>
      </c>
      <c r="AH2" s="11" t="s">
        <v>16</v>
      </c>
      <c r="AI2" s="11" t="s">
        <v>0</v>
      </c>
      <c r="AJ2" s="12" t="s">
        <v>20</v>
      </c>
      <c r="AK2" s="11" t="s">
        <v>17</v>
      </c>
      <c r="AL2" s="11" t="s">
        <v>21</v>
      </c>
      <c r="AM2" s="11" t="s">
        <v>50</v>
      </c>
      <c r="AO2" s="11" t="s">
        <v>15</v>
      </c>
      <c r="AP2" s="11" t="s">
        <v>5</v>
      </c>
      <c r="AQ2" s="11" t="s">
        <v>6</v>
      </c>
      <c r="AR2" s="11" t="s">
        <v>20</v>
      </c>
      <c r="AS2" s="11" t="s">
        <v>56</v>
      </c>
      <c r="AT2" s="11" t="s">
        <v>51</v>
      </c>
      <c r="AV2" s="11" t="s">
        <v>15</v>
      </c>
      <c r="AW2" s="11" t="s">
        <v>5</v>
      </c>
      <c r="AX2" s="11" t="s">
        <v>6</v>
      </c>
      <c r="AY2" s="11" t="s">
        <v>20</v>
      </c>
      <c r="AZ2" s="11" t="s">
        <v>56</v>
      </c>
      <c r="BA2" s="11" t="s">
        <v>51</v>
      </c>
    </row>
    <row r="3" spans="1:53" s="13" customFormat="1" x14ac:dyDescent="0.25">
      <c r="A3" s="13" t="s">
        <v>22</v>
      </c>
      <c r="B3" s="13">
        <v>-2.1242074828322879E-2</v>
      </c>
      <c r="C3" s="14">
        <v>8</v>
      </c>
      <c r="D3" s="13">
        <v>0.26792086385257291</v>
      </c>
      <c r="E3" s="13">
        <v>2.9277803518620549</v>
      </c>
      <c r="F3" s="13">
        <v>0.12543119347321105</v>
      </c>
      <c r="G3" s="13" t="str">
        <f t="shared" ref="G3:G24" si="0">IF(F3&lt;0.05,"*"," ")</f>
        <v xml:space="preserve"> </v>
      </c>
      <c r="I3" s="13" t="s">
        <v>22</v>
      </c>
      <c r="J3" s="13">
        <v>-9.1761688013428776E-3</v>
      </c>
      <c r="K3" s="14">
        <v>8</v>
      </c>
      <c r="L3" s="13">
        <v>0.51796439639033931</v>
      </c>
      <c r="M3" s="13">
        <v>8.5962844654897772</v>
      </c>
      <c r="N3" s="13">
        <v>1.8941758007910578E-2</v>
      </c>
      <c r="O3" s="13" t="str">
        <f t="shared" ref="O3:O24" si="1">IF(N3&lt;0.05,"*"," ")</f>
        <v>*</v>
      </c>
      <c r="Q3" s="13" t="s">
        <v>22</v>
      </c>
      <c r="R3" s="13">
        <v>1.582415588245336E-2</v>
      </c>
      <c r="S3" s="14">
        <v>8</v>
      </c>
      <c r="T3" s="13">
        <v>5.5594939280820274E-3</v>
      </c>
      <c r="U3" s="13">
        <v>4.472459755318909E-2</v>
      </c>
      <c r="V3" s="13">
        <v>0.83779935164891794</v>
      </c>
      <c r="W3" s="13" t="str">
        <f t="shared" ref="W3:W24" si="2">IF(V3&lt;0.05,"*"," ")</f>
        <v xml:space="preserve"> </v>
      </c>
      <c r="Y3" s="13" t="s">
        <v>22</v>
      </c>
      <c r="Z3" s="13">
        <v>-2.7085784752462329E-4</v>
      </c>
      <c r="AA3" s="14">
        <v>8</v>
      </c>
      <c r="AB3" s="13">
        <v>4.2551883280175719E-4</v>
      </c>
      <c r="AC3" s="13">
        <v>3.4055998092698877E-3</v>
      </c>
      <c r="AD3" s="13">
        <v>0.95489521031766522</v>
      </c>
      <c r="AE3" s="13" t="str">
        <f t="shared" ref="AE3:AE24" si="3">IF(AD3&lt;0.05,"*"," ")</f>
        <v xml:space="preserve"> </v>
      </c>
      <c r="AG3" s="13" t="s">
        <v>47</v>
      </c>
      <c r="AH3" s="13">
        <v>0.26977966909791334</v>
      </c>
      <c r="AI3" s="14">
        <v>8</v>
      </c>
      <c r="AJ3" s="13">
        <v>7.6507216968425091E-4</v>
      </c>
      <c r="AK3" s="13">
        <v>6.1252636262063972E-3</v>
      </c>
      <c r="AL3" s="13">
        <v>0.93954015594220153</v>
      </c>
      <c r="AM3" s="13" t="str">
        <f t="shared" ref="AM3:AM24" si="4">IF(AL3&lt;0.05,"*"," ")</f>
        <v xml:space="preserve"> </v>
      </c>
      <c r="AO3" s="13" t="s">
        <v>22</v>
      </c>
      <c r="AP3" s="13">
        <v>-0.68230484701353045</v>
      </c>
      <c r="AQ3" s="13">
        <v>-0.73106777780301813</v>
      </c>
      <c r="AR3" s="13">
        <v>0.37952012920154343</v>
      </c>
      <c r="AS3" s="13">
        <v>0.185</v>
      </c>
      <c r="AT3" s="13" t="str">
        <f t="shared" ref="AT3:AT24" si="5">IF(AS3&lt;0.1,"*"," ")</f>
        <v xml:space="preserve"> </v>
      </c>
      <c r="AV3" s="13" t="s">
        <v>22</v>
      </c>
      <c r="AW3" s="13">
        <v>-0.68230484701353045</v>
      </c>
      <c r="AX3" s="13">
        <v>-0.73106777780301813</v>
      </c>
      <c r="AY3" s="13">
        <v>0.37952012920154343</v>
      </c>
      <c r="AZ3" s="13">
        <v>0.182</v>
      </c>
      <c r="BA3" s="13" t="str">
        <f t="shared" ref="BA3:BA24" si="6">IF(AZ3&lt;0.1,"*"," ")</f>
        <v xml:space="preserve"> </v>
      </c>
    </row>
    <row r="4" spans="1:53" s="13" customFormat="1" x14ac:dyDescent="0.25">
      <c r="A4" s="13" t="s">
        <v>32</v>
      </c>
      <c r="B4" s="13">
        <v>4.0555982277460843E-2</v>
      </c>
      <c r="C4" s="14">
        <v>8</v>
      </c>
      <c r="D4" s="13">
        <v>0.32041905995938785</v>
      </c>
      <c r="E4" s="13">
        <v>3.7719605254407451</v>
      </c>
      <c r="F4" s="13">
        <v>8.805297804102824E-2</v>
      </c>
      <c r="G4" s="13" t="str">
        <f t="shared" si="0"/>
        <v xml:space="preserve"> </v>
      </c>
      <c r="I4" s="13" t="s">
        <v>32</v>
      </c>
      <c r="J4" s="13">
        <v>1.7271016711548591E-2</v>
      </c>
      <c r="K4" s="14">
        <v>8</v>
      </c>
      <c r="L4" s="13">
        <v>0.60201700073015274</v>
      </c>
      <c r="M4" s="13">
        <v>12.101361150293016</v>
      </c>
      <c r="N4" s="13">
        <v>8.3355132515952387E-3</v>
      </c>
      <c r="O4" s="13" t="str">
        <f t="shared" si="1"/>
        <v>*</v>
      </c>
      <c r="Q4" s="13" t="s">
        <v>32</v>
      </c>
      <c r="R4" s="13">
        <v>-8.7731988385695667E-2</v>
      </c>
      <c r="S4" s="14">
        <v>8</v>
      </c>
      <c r="T4" s="13">
        <v>5.6066820313351591E-2</v>
      </c>
      <c r="U4" s="13">
        <v>0.47517618000853612</v>
      </c>
      <c r="V4" s="13">
        <v>0.51011107292565616</v>
      </c>
      <c r="W4" s="13" t="str">
        <f t="shared" si="2"/>
        <v xml:space="preserve"> </v>
      </c>
      <c r="Y4" s="13" t="s">
        <v>32</v>
      </c>
      <c r="Z4" s="13">
        <v>-3.0203586432417835E-3</v>
      </c>
      <c r="AA4" s="14">
        <v>8</v>
      </c>
      <c r="AB4" s="13">
        <v>1.7359963071034653E-2</v>
      </c>
      <c r="AC4" s="13">
        <v>0.14133324447303866</v>
      </c>
      <c r="AD4" s="13">
        <v>0.71673266633618371</v>
      </c>
      <c r="AE4" s="13" t="str">
        <f t="shared" si="3"/>
        <v xml:space="preserve"> </v>
      </c>
      <c r="AG4" s="13" t="s">
        <v>46</v>
      </c>
      <c r="AH4" s="13">
        <v>-4.3628555975575978</v>
      </c>
      <c r="AI4" s="14">
        <v>8</v>
      </c>
      <c r="AJ4" s="13">
        <v>0.12706211443126642</v>
      </c>
      <c r="AK4" s="13">
        <v>1.1644550342638258</v>
      </c>
      <c r="AL4" s="13">
        <v>0.31200072179552485</v>
      </c>
      <c r="AM4" s="13" t="str">
        <f t="shared" si="4"/>
        <v xml:space="preserve"> </v>
      </c>
      <c r="AO4" s="13" t="s">
        <v>32</v>
      </c>
      <c r="AP4" s="13">
        <v>0.50020068961974962</v>
      </c>
      <c r="AQ4" s="13">
        <v>0.86590950456957494</v>
      </c>
      <c r="AR4" s="13">
        <v>0.30874946394568215</v>
      </c>
      <c r="AS4" s="13">
        <v>0.27300000000000002</v>
      </c>
      <c r="AT4" s="13" t="str">
        <f t="shared" si="5"/>
        <v xml:space="preserve"> </v>
      </c>
      <c r="AV4" s="13" t="s">
        <v>32</v>
      </c>
      <c r="AW4" s="13">
        <v>0.50020068961974962</v>
      </c>
      <c r="AX4" s="13">
        <v>0.86590950456957494</v>
      </c>
      <c r="AY4" s="13">
        <v>0.30874946394568215</v>
      </c>
      <c r="AZ4" s="13">
        <v>0.27500000000000002</v>
      </c>
      <c r="BA4" s="13" t="str">
        <f t="shared" si="6"/>
        <v xml:space="preserve"> </v>
      </c>
    </row>
    <row r="5" spans="1:53" s="13" customFormat="1" x14ac:dyDescent="0.25">
      <c r="A5" s="13" t="s">
        <v>23</v>
      </c>
      <c r="B5" s="13">
        <v>0.33033234221938818</v>
      </c>
      <c r="C5" s="14">
        <v>8</v>
      </c>
      <c r="D5" s="13">
        <v>0.18435927239030647</v>
      </c>
      <c r="E5" s="13">
        <v>1.8082399875306614</v>
      </c>
      <c r="F5" s="13">
        <v>0.21559726139669302</v>
      </c>
      <c r="G5" s="13" t="str">
        <f t="shared" si="0"/>
        <v xml:space="preserve"> </v>
      </c>
      <c r="I5" s="13" t="s">
        <v>23</v>
      </c>
      <c r="J5" s="13">
        <v>0.11653480518813797</v>
      </c>
      <c r="K5" s="14">
        <v>8</v>
      </c>
      <c r="L5" s="13">
        <v>0.23770513034864971</v>
      </c>
      <c r="M5" s="13">
        <v>2.4946265788971509</v>
      </c>
      <c r="N5" s="13">
        <v>0.15288949018571626</v>
      </c>
      <c r="O5" s="13" t="str">
        <f t="shared" si="1"/>
        <v xml:space="preserve"> </v>
      </c>
      <c r="Q5" s="13" t="s">
        <v>23</v>
      </c>
      <c r="R5" s="13">
        <v>1.3169642857142814</v>
      </c>
      <c r="S5" s="14">
        <v>8</v>
      </c>
      <c r="T5" s="13">
        <v>0.10957015511684086</v>
      </c>
      <c r="U5" s="13">
        <v>0.9844248213061052</v>
      </c>
      <c r="V5" s="13">
        <v>0.3501663680795512</v>
      </c>
      <c r="W5" s="13" t="str">
        <f t="shared" si="2"/>
        <v xml:space="preserve"> </v>
      </c>
      <c r="Y5" s="13" t="s">
        <v>23</v>
      </c>
      <c r="Z5" s="13">
        <v>9.5325203667091699E-2</v>
      </c>
      <c r="AA5" s="14">
        <v>8</v>
      </c>
      <c r="AB5" s="13">
        <v>0.1499690187549996</v>
      </c>
      <c r="AC5" s="13">
        <v>1.411421673458038</v>
      </c>
      <c r="AD5" s="13">
        <v>0.26889197093574563</v>
      </c>
      <c r="AE5" s="13" t="str">
        <f t="shared" si="3"/>
        <v xml:space="preserve"> </v>
      </c>
      <c r="AG5" s="13" t="s">
        <v>23</v>
      </c>
      <c r="AH5" s="13">
        <v>3.5830676020408454</v>
      </c>
      <c r="AI5" s="14">
        <v>8</v>
      </c>
      <c r="AJ5" s="13">
        <v>0.11134335502570818</v>
      </c>
      <c r="AK5" s="13">
        <v>1.002352084174686</v>
      </c>
      <c r="AL5" s="13">
        <v>0.34605878372995036</v>
      </c>
      <c r="AM5" s="13" t="str">
        <f t="shared" si="4"/>
        <v xml:space="preserve"> </v>
      </c>
      <c r="AO5" s="13" t="s">
        <v>23</v>
      </c>
      <c r="AP5" s="13">
        <v>0.97813828380619827</v>
      </c>
      <c r="AQ5" s="13">
        <v>-0.20795551868768744</v>
      </c>
      <c r="AR5" s="13">
        <v>0.52709512738417585</v>
      </c>
      <c r="AS5" s="13">
        <v>7.4999999999999997E-2</v>
      </c>
      <c r="AT5" s="13" t="str">
        <f t="shared" si="5"/>
        <v>*</v>
      </c>
      <c r="AV5" s="13" t="s">
        <v>23</v>
      </c>
      <c r="AW5" s="13">
        <v>0.97813828380619827</v>
      </c>
      <c r="AX5" s="13">
        <v>-0.20795551868768744</v>
      </c>
      <c r="AY5" s="13">
        <v>0.52709512738417585</v>
      </c>
      <c r="AZ5" s="13">
        <v>8.6999999999999994E-2</v>
      </c>
      <c r="BA5" s="13" t="str">
        <f t="shared" si="6"/>
        <v>*</v>
      </c>
    </row>
    <row r="6" spans="1:53" s="13" customFormat="1" x14ac:dyDescent="0.25">
      <c r="A6" s="13" t="s">
        <v>34</v>
      </c>
      <c r="B6" s="13">
        <v>2.3497523697857712E-2</v>
      </c>
      <c r="C6" s="14">
        <v>8</v>
      </c>
      <c r="D6" s="13">
        <v>0.30239082728825922</v>
      </c>
      <c r="E6" s="13">
        <v>3.467739119459202</v>
      </c>
      <c r="F6" s="13">
        <v>9.9595544278213627E-2</v>
      </c>
      <c r="G6" s="13" t="str">
        <f t="shared" si="0"/>
        <v xml:space="preserve"> </v>
      </c>
      <c r="I6" s="13" t="s">
        <v>34</v>
      </c>
      <c r="J6" s="13">
        <v>5.3646707120206241E-3</v>
      </c>
      <c r="K6" s="14">
        <v>8</v>
      </c>
      <c r="L6" s="13">
        <v>0.16329579984095238</v>
      </c>
      <c r="M6" s="13">
        <v>1.5613240598998956</v>
      </c>
      <c r="N6" s="13">
        <v>0.24678894779483579</v>
      </c>
      <c r="O6" s="13" t="str">
        <f t="shared" si="1"/>
        <v xml:space="preserve"> </v>
      </c>
      <c r="Q6" s="13" t="s">
        <v>34</v>
      </c>
      <c r="R6" s="13">
        <v>7.53165334226059E-2</v>
      </c>
      <c r="S6" s="14">
        <v>8</v>
      </c>
      <c r="T6" s="13">
        <v>0.11616801141541992</v>
      </c>
      <c r="U6" s="13">
        <v>1.0514940659838135</v>
      </c>
      <c r="V6" s="13">
        <v>0.3351670137014563</v>
      </c>
      <c r="W6" s="13" t="str">
        <f t="shared" si="2"/>
        <v xml:space="preserve"> </v>
      </c>
      <c r="Y6" s="13" t="s">
        <v>34</v>
      </c>
      <c r="Z6" s="13">
        <v>5.0114800452668107E-3</v>
      </c>
      <c r="AA6" s="14">
        <v>8</v>
      </c>
      <c r="AB6" s="13">
        <v>0.1343630042361508</v>
      </c>
      <c r="AC6" s="13">
        <v>1.2417491848770827</v>
      </c>
      <c r="AD6" s="13">
        <v>0.2974896030063372</v>
      </c>
      <c r="AE6" s="13" t="str">
        <f t="shared" si="3"/>
        <v xml:space="preserve"> </v>
      </c>
      <c r="AG6" s="13" t="s">
        <v>34</v>
      </c>
      <c r="AH6" s="13">
        <v>0.13366693831179949</v>
      </c>
      <c r="AI6" s="14">
        <v>8</v>
      </c>
      <c r="AJ6" s="13">
        <v>5.0230086824387316E-2</v>
      </c>
      <c r="AK6" s="13">
        <v>0.42309267646889348</v>
      </c>
      <c r="AL6" s="13">
        <v>0.53362867616164544</v>
      </c>
      <c r="AM6" s="13" t="str">
        <f t="shared" si="4"/>
        <v xml:space="preserve"> </v>
      </c>
      <c r="AO6" s="13" t="s">
        <v>34</v>
      </c>
      <c r="AP6" s="13">
        <v>0.83258182496703992</v>
      </c>
      <c r="AQ6" s="13">
        <v>0.55390207143009773</v>
      </c>
      <c r="AR6" s="13">
        <v>0.45184986032202823</v>
      </c>
      <c r="AS6" s="13">
        <v>0.1</v>
      </c>
      <c r="AT6" s="13" t="str">
        <f t="shared" si="5"/>
        <v xml:space="preserve"> </v>
      </c>
      <c r="AV6" s="13" t="s">
        <v>34</v>
      </c>
      <c r="AW6" s="13">
        <v>0.83258182496703992</v>
      </c>
      <c r="AX6" s="13">
        <v>0.55390207143009773</v>
      </c>
      <c r="AY6" s="13">
        <v>0.45184986032202823</v>
      </c>
      <c r="AZ6" s="13">
        <v>0.10299999999999999</v>
      </c>
      <c r="BA6" s="13" t="str">
        <f t="shared" si="6"/>
        <v xml:space="preserve"> </v>
      </c>
    </row>
    <row r="7" spans="1:53" s="13" customFormat="1" x14ac:dyDescent="0.25">
      <c r="A7" s="13" t="s">
        <v>41</v>
      </c>
      <c r="B7" s="13">
        <v>0.98878505963252095</v>
      </c>
      <c r="C7" s="14">
        <v>8</v>
      </c>
      <c r="D7" s="13">
        <v>1.9378695754304669E-2</v>
      </c>
      <c r="E7" s="13">
        <v>0.15809320617777908</v>
      </c>
      <c r="F7" s="13">
        <v>0.70131667632447514</v>
      </c>
      <c r="G7" s="13" t="str">
        <f t="shared" si="0"/>
        <v xml:space="preserve"> </v>
      </c>
      <c r="I7" s="13" t="s">
        <v>41</v>
      </c>
      <c r="J7" s="13">
        <v>0.33907448205712148</v>
      </c>
      <c r="K7" s="14">
        <v>8</v>
      </c>
      <c r="L7" s="13">
        <v>2.3608881984017231E-2</v>
      </c>
      <c r="M7" s="13">
        <v>0.19343790862817556</v>
      </c>
      <c r="N7" s="13">
        <v>0.67171012922918705</v>
      </c>
      <c r="O7" s="13" t="str">
        <f t="shared" si="1"/>
        <v xml:space="preserve"> </v>
      </c>
      <c r="Q7" s="13" t="s">
        <v>41</v>
      </c>
      <c r="R7" s="13">
        <v>10.445573645445972</v>
      </c>
      <c r="S7" s="14">
        <v>8</v>
      </c>
      <c r="T7" s="13">
        <v>8.0866162268838915E-2</v>
      </c>
      <c r="U7" s="13">
        <v>0.70384667781095522</v>
      </c>
      <c r="V7" s="13">
        <v>0.42585093718772826</v>
      </c>
      <c r="W7" s="13" t="str">
        <f t="shared" si="2"/>
        <v xml:space="preserve"> </v>
      </c>
      <c r="Y7" s="13" t="s">
        <v>41</v>
      </c>
      <c r="Z7" s="13">
        <v>0.62399602529366371</v>
      </c>
      <c r="AA7" s="14">
        <v>8</v>
      </c>
      <c r="AB7" s="13">
        <v>7.5388946409348512E-2</v>
      </c>
      <c r="AC7" s="13">
        <v>0.65228678473251389</v>
      </c>
      <c r="AD7" s="13">
        <v>0.44264599473558253</v>
      </c>
      <c r="AE7" s="13" t="str">
        <f t="shared" si="3"/>
        <v xml:space="preserve"> </v>
      </c>
      <c r="AG7" s="13" t="s">
        <v>41</v>
      </c>
      <c r="AH7" s="13">
        <v>-2.5012944822761338</v>
      </c>
      <c r="AI7" s="14">
        <v>8</v>
      </c>
      <c r="AJ7" s="13">
        <v>6.365637600952434E-4</v>
      </c>
      <c r="AK7" s="13">
        <v>5.09575385299513E-3</v>
      </c>
      <c r="AL7" s="13">
        <v>0.94484402343917484</v>
      </c>
      <c r="AM7" s="13" t="str">
        <f t="shared" si="4"/>
        <v xml:space="preserve"> </v>
      </c>
      <c r="AO7" s="13" t="s">
        <v>41</v>
      </c>
      <c r="AP7" s="13">
        <v>4.1522662172205085E-2</v>
      </c>
      <c r="AQ7" s="13">
        <v>-0.99913756236372819</v>
      </c>
      <c r="AR7" s="13">
        <v>6.7961405653738372E-2</v>
      </c>
      <c r="AS7" s="13">
        <v>0.81</v>
      </c>
      <c r="AT7" s="13" t="str">
        <f t="shared" si="5"/>
        <v xml:space="preserve"> </v>
      </c>
      <c r="AV7" s="13" t="s">
        <v>41</v>
      </c>
      <c r="AW7" s="13">
        <v>4.1522662172205085E-2</v>
      </c>
      <c r="AX7" s="13">
        <v>-0.99913756236372819</v>
      </c>
      <c r="AY7" s="13">
        <v>6.7961405653738372E-2</v>
      </c>
      <c r="AZ7" s="13">
        <v>0.79100000000000004</v>
      </c>
      <c r="BA7" s="13" t="str">
        <f t="shared" si="6"/>
        <v xml:space="preserve"> </v>
      </c>
    </row>
    <row r="8" spans="1:53" s="13" customFormat="1" x14ac:dyDescent="0.25">
      <c r="A8" s="13" t="s">
        <v>44</v>
      </c>
      <c r="B8" s="13">
        <v>-0.41634120313719536</v>
      </c>
      <c r="C8" s="14">
        <v>8</v>
      </c>
      <c r="D8" s="13">
        <v>6.093971980792505E-4</v>
      </c>
      <c r="E8" s="13">
        <v>4.8781503157682427E-3</v>
      </c>
      <c r="F8" s="13">
        <v>0.94603233269821796</v>
      </c>
      <c r="G8" s="13" t="str">
        <f t="shared" si="0"/>
        <v xml:space="preserve"> </v>
      </c>
      <c r="I8" s="13" t="s">
        <v>44</v>
      </c>
      <c r="J8" s="13">
        <v>0.75142015944249863</v>
      </c>
      <c r="K8" s="14">
        <v>8</v>
      </c>
      <c r="L8" s="13">
        <v>2.056514642833699E-2</v>
      </c>
      <c r="M8" s="13">
        <v>0.16797561453601906</v>
      </c>
      <c r="N8" s="13">
        <v>0.69267246521189785</v>
      </c>
      <c r="O8" s="13" t="str">
        <f t="shared" si="1"/>
        <v xml:space="preserve"> </v>
      </c>
      <c r="Q8" s="13" t="s">
        <v>44</v>
      </c>
      <c r="R8" s="13">
        <v>-38.954760269660191</v>
      </c>
      <c r="S8" s="14">
        <v>8</v>
      </c>
      <c r="T8" s="13">
        <v>0.19948223643088792</v>
      </c>
      <c r="U8" s="13">
        <v>1.9935321414130323</v>
      </c>
      <c r="V8" s="13">
        <v>0.19566492102599853</v>
      </c>
      <c r="W8" s="13" t="str">
        <f t="shared" si="2"/>
        <v xml:space="preserve"> </v>
      </c>
      <c r="Y8" s="13" t="s">
        <v>44</v>
      </c>
      <c r="Z8" s="13">
        <v>-2.0831996630702423</v>
      </c>
      <c r="AA8" s="14">
        <v>8</v>
      </c>
      <c r="AB8" s="13">
        <v>0.14903447252518864</v>
      </c>
      <c r="AC8" s="13">
        <v>1.4010858744648744</v>
      </c>
      <c r="AD8" s="13">
        <v>0.27051833225988647</v>
      </c>
      <c r="AE8" s="13" t="str">
        <f t="shared" si="3"/>
        <v xml:space="preserve"> </v>
      </c>
      <c r="AG8" s="13" t="s">
        <v>44</v>
      </c>
      <c r="AH8" s="13">
        <v>-9.8148722719110751E-2</v>
      </c>
      <c r="AI8" s="14">
        <v>8</v>
      </c>
      <c r="AJ8" s="13">
        <v>1.7384510989623974E-7</v>
      </c>
      <c r="AK8" s="13">
        <v>1.3907611209469378E-6</v>
      </c>
      <c r="AL8" s="13">
        <v>0.99908792778525113</v>
      </c>
      <c r="AM8" s="13" t="str">
        <f t="shared" si="4"/>
        <v xml:space="preserve"> </v>
      </c>
      <c r="AO8" s="13" t="s">
        <v>44</v>
      </c>
      <c r="AP8" s="13">
        <v>-0.52830148709385016</v>
      </c>
      <c r="AQ8" s="13">
        <v>-0.84905685247480733</v>
      </c>
      <c r="AR8" s="13">
        <v>0.23265313491716363</v>
      </c>
      <c r="AS8" s="13">
        <v>0.39700000000000002</v>
      </c>
      <c r="AT8" s="13" t="str">
        <f t="shared" si="5"/>
        <v xml:space="preserve"> </v>
      </c>
      <c r="AV8" s="13" t="s">
        <v>44</v>
      </c>
      <c r="AW8" s="13">
        <v>-0.52830148709385016</v>
      </c>
      <c r="AX8" s="13">
        <v>-0.84905685247480733</v>
      </c>
      <c r="AY8" s="13">
        <v>0.23265313491716363</v>
      </c>
      <c r="AZ8" s="13">
        <v>0.38400000000000001</v>
      </c>
      <c r="BA8" s="13" t="str">
        <f t="shared" si="6"/>
        <v xml:space="preserve"> </v>
      </c>
    </row>
    <row r="9" spans="1:53" s="13" customFormat="1" x14ac:dyDescent="0.25">
      <c r="A9" s="13" t="s">
        <v>29</v>
      </c>
      <c r="B9" s="13">
        <v>-0.10150790942994552</v>
      </c>
      <c r="C9" s="14">
        <v>8</v>
      </c>
      <c r="D9" s="13">
        <v>0.35463454927443261</v>
      </c>
      <c r="E9" s="13">
        <v>4.3960772783944515</v>
      </c>
      <c r="F9" s="13">
        <v>6.9294181054505313E-2</v>
      </c>
      <c r="G9" s="13" t="str">
        <f t="shared" si="0"/>
        <v xml:space="preserve"> </v>
      </c>
      <c r="I9" s="13" t="s">
        <v>29</v>
      </c>
      <c r="J9" s="13">
        <v>-3.0830714170888552E-2</v>
      </c>
      <c r="K9" s="14">
        <v>8</v>
      </c>
      <c r="L9" s="13">
        <v>0.33893225439468638</v>
      </c>
      <c r="M9" s="13">
        <v>4.1016341414066666</v>
      </c>
      <c r="N9" s="13">
        <v>7.7425730970454715E-2</v>
      </c>
      <c r="O9" s="13" t="str">
        <f t="shared" si="1"/>
        <v xml:space="preserve"> </v>
      </c>
      <c r="Q9" s="13" t="s">
        <v>29</v>
      </c>
      <c r="R9" s="13">
        <v>-0.48789570978654245</v>
      </c>
      <c r="S9" s="14">
        <v>8</v>
      </c>
      <c r="T9" s="13">
        <v>0.30634920944200389</v>
      </c>
      <c r="U9" s="13">
        <v>3.5331808294553086</v>
      </c>
      <c r="V9" s="13">
        <v>9.6953868253045153E-2</v>
      </c>
      <c r="W9" s="13" t="str">
        <f t="shared" si="2"/>
        <v xml:space="preserve"> </v>
      </c>
      <c r="Y9" s="13" t="s">
        <v>29</v>
      </c>
      <c r="Z9" s="13">
        <v>-3.4980835797645125E-2</v>
      </c>
      <c r="AA9" s="14">
        <v>8</v>
      </c>
      <c r="AB9" s="13">
        <v>0.41140059381866523</v>
      </c>
      <c r="AC9" s="13">
        <v>5.5915869366938722</v>
      </c>
      <c r="AD9" s="13">
        <v>4.5625586510126048E-2</v>
      </c>
      <c r="AE9" s="13" t="str">
        <f t="shared" si="3"/>
        <v>*</v>
      </c>
      <c r="AG9" s="13" t="s">
        <v>29</v>
      </c>
      <c r="AH9" s="13">
        <v>-0.38018561580655474</v>
      </c>
      <c r="AI9" s="14">
        <v>8</v>
      </c>
      <c r="AJ9" s="13">
        <v>2.553666306572876E-2</v>
      </c>
      <c r="AK9" s="13">
        <v>0.20964698904789059</v>
      </c>
      <c r="AL9" s="13">
        <v>0.65922405983077925</v>
      </c>
      <c r="AM9" s="13" t="str">
        <f t="shared" si="4"/>
        <v xml:space="preserve"> </v>
      </c>
      <c r="AO9" s="13" t="s">
        <v>29</v>
      </c>
      <c r="AP9" s="13">
        <v>-0.749407787438088</v>
      </c>
      <c r="AQ9" s="13">
        <v>0.6621087283272663</v>
      </c>
      <c r="AR9" s="13">
        <v>0.50893811269936562</v>
      </c>
      <c r="AS9" s="13">
        <v>8.8999999999999996E-2</v>
      </c>
      <c r="AT9" s="13" t="str">
        <f t="shared" si="5"/>
        <v>*</v>
      </c>
      <c r="AV9" s="13" t="s">
        <v>29</v>
      </c>
      <c r="AW9" s="13">
        <v>-0.749407787438088</v>
      </c>
      <c r="AX9" s="13">
        <v>0.6621087283272663</v>
      </c>
      <c r="AY9" s="13">
        <v>0.50893811269936562</v>
      </c>
      <c r="AZ9" s="13">
        <v>9.2999999999999999E-2</v>
      </c>
      <c r="BA9" s="13" t="str">
        <f t="shared" si="6"/>
        <v>*</v>
      </c>
    </row>
    <row r="10" spans="1:53" s="13" customFormat="1" x14ac:dyDescent="0.25">
      <c r="A10" s="13" t="s">
        <v>43</v>
      </c>
      <c r="B10" s="13">
        <v>2.4318835233397714E-3</v>
      </c>
      <c r="C10" s="14">
        <v>8</v>
      </c>
      <c r="D10" s="13">
        <v>1.4517808563641083E-3</v>
      </c>
      <c r="E10" s="13">
        <v>1.1631132706714302E-2</v>
      </c>
      <c r="F10" s="13">
        <v>0.91677224392598733</v>
      </c>
      <c r="G10" s="13" t="str">
        <f t="shared" si="0"/>
        <v xml:space="preserve"> </v>
      </c>
      <c r="I10" s="13" t="s">
        <v>43</v>
      </c>
      <c r="J10" s="13">
        <v>3.7647485721724319E-3</v>
      </c>
      <c r="K10" s="14">
        <v>8</v>
      </c>
      <c r="L10" s="13">
        <v>3.6045572982962334E-2</v>
      </c>
      <c r="M10" s="13">
        <v>0.2991475279137879</v>
      </c>
      <c r="N10" s="13">
        <v>0.59933758925034097</v>
      </c>
      <c r="O10" s="13" t="str">
        <f t="shared" si="1"/>
        <v xml:space="preserve"> </v>
      </c>
      <c r="Q10" s="13" t="s">
        <v>43</v>
      </c>
      <c r="R10" s="13">
        <v>-7.1921859470752705E-2</v>
      </c>
      <c r="S10" s="14">
        <v>8</v>
      </c>
      <c r="T10" s="13">
        <v>4.7480887524497098E-2</v>
      </c>
      <c r="U10" s="13">
        <v>0.39878160471635238</v>
      </c>
      <c r="V10" s="13">
        <v>0.54533606016761493</v>
      </c>
      <c r="W10" s="13" t="str">
        <f t="shared" si="2"/>
        <v xml:space="preserve"> </v>
      </c>
      <c r="Y10" s="13" t="s">
        <v>43</v>
      </c>
      <c r="Z10" s="13">
        <v>-3.5463666449236076E-3</v>
      </c>
      <c r="AA10" s="14">
        <v>8</v>
      </c>
      <c r="AB10" s="13">
        <v>3.0158245084527278E-2</v>
      </c>
      <c r="AC10" s="13">
        <v>0.24876837840132582</v>
      </c>
      <c r="AD10" s="13">
        <v>0.631366737605074</v>
      </c>
      <c r="AE10" s="13" t="str">
        <f t="shared" si="3"/>
        <v xml:space="preserve"> </v>
      </c>
      <c r="AG10" s="13" t="s">
        <v>43</v>
      </c>
      <c r="AH10" s="13">
        <v>0.54753861860495778</v>
      </c>
      <c r="AI10" s="14">
        <v>8</v>
      </c>
      <c r="AJ10" s="13">
        <v>0.37777789636441444</v>
      </c>
      <c r="AK10" s="13">
        <v>4.8571453075304589</v>
      </c>
      <c r="AL10" s="13">
        <v>5.8636823653485923E-2</v>
      </c>
      <c r="AM10" s="13" t="str">
        <f t="shared" si="4"/>
        <v xml:space="preserve"> </v>
      </c>
      <c r="AO10" s="13" t="s">
        <v>43</v>
      </c>
      <c r="AP10" s="13">
        <v>0.17203468835937297</v>
      </c>
      <c r="AQ10" s="13">
        <v>0.98509089225365054</v>
      </c>
      <c r="AR10" s="13">
        <v>0.29810461371125219</v>
      </c>
      <c r="AS10" s="13">
        <v>0.27100000000000002</v>
      </c>
      <c r="AT10" s="13" t="str">
        <f t="shared" si="5"/>
        <v xml:space="preserve"> </v>
      </c>
      <c r="AV10" s="13" t="s">
        <v>43</v>
      </c>
      <c r="AW10" s="13">
        <v>0.17203468835937297</v>
      </c>
      <c r="AX10" s="13">
        <v>0.98509089225365054</v>
      </c>
      <c r="AY10" s="13">
        <v>0.29810461371125219</v>
      </c>
      <c r="AZ10" s="13">
        <v>0.25900000000000001</v>
      </c>
      <c r="BA10" s="13" t="str">
        <f t="shared" si="6"/>
        <v xml:space="preserve"> </v>
      </c>
    </row>
    <row r="11" spans="1:53" s="13" customFormat="1" x14ac:dyDescent="0.25">
      <c r="A11" s="13" t="s">
        <v>40</v>
      </c>
      <c r="B11" s="13">
        <v>7.7582801033270796E-2</v>
      </c>
      <c r="C11" s="14">
        <v>8</v>
      </c>
      <c r="D11" s="13">
        <v>0.33104920746778299</v>
      </c>
      <c r="E11" s="13">
        <v>3.9590261186733193</v>
      </c>
      <c r="F11" s="13">
        <v>8.1807170218302541E-2</v>
      </c>
      <c r="G11" s="13" t="str">
        <f t="shared" si="0"/>
        <v xml:space="preserve"> </v>
      </c>
      <c r="I11" s="13" t="s">
        <v>40</v>
      </c>
      <c r="J11" s="13">
        <v>2.1825300597583169E-2</v>
      </c>
      <c r="K11" s="14">
        <v>8</v>
      </c>
      <c r="L11" s="13">
        <v>0.27142294855813631</v>
      </c>
      <c r="M11" s="13">
        <v>2.9803074145251944</v>
      </c>
      <c r="N11" s="13">
        <v>0.12255784005283178</v>
      </c>
      <c r="O11" s="13" t="str">
        <f t="shared" si="1"/>
        <v xml:space="preserve"> </v>
      </c>
      <c r="Q11" s="13" t="s">
        <v>40</v>
      </c>
      <c r="R11" s="13">
        <v>0.27816576257618553</v>
      </c>
      <c r="S11" s="14">
        <v>8</v>
      </c>
      <c r="T11" s="13">
        <v>0.15912942035014041</v>
      </c>
      <c r="U11" s="13">
        <v>1.5139492254934381</v>
      </c>
      <c r="V11" s="13">
        <v>0.25348705011493838</v>
      </c>
      <c r="W11" s="13" t="str">
        <f t="shared" si="2"/>
        <v xml:space="preserve"> </v>
      </c>
      <c r="Y11" s="13" t="s">
        <v>40</v>
      </c>
      <c r="Z11" s="13">
        <v>1.6587097450685921E-2</v>
      </c>
      <c r="AA11" s="14">
        <v>8</v>
      </c>
      <c r="AB11" s="13">
        <v>0.14781745091993911</v>
      </c>
      <c r="AC11" s="13">
        <v>1.387659966325379</v>
      </c>
      <c r="AD11" s="13">
        <v>0.27265201786350574</v>
      </c>
      <c r="AE11" s="13" t="str">
        <f t="shared" si="3"/>
        <v xml:space="preserve"> </v>
      </c>
      <c r="AG11" s="13" t="s">
        <v>40</v>
      </c>
      <c r="AH11" s="13">
        <v>0.38795923115349185</v>
      </c>
      <c r="AI11" s="14">
        <v>8</v>
      </c>
      <c r="AJ11" s="13">
        <v>4.24937764933013E-2</v>
      </c>
      <c r="AK11" s="13">
        <v>0.35503707819402192</v>
      </c>
      <c r="AL11" s="13">
        <v>0.56774652001157766</v>
      </c>
      <c r="AM11" s="13" t="str">
        <f t="shared" si="4"/>
        <v xml:space="preserve"> </v>
      </c>
      <c r="AO11" s="13" t="s">
        <v>40</v>
      </c>
      <c r="AP11" s="13">
        <v>0.42937516814439308</v>
      </c>
      <c r="AQ11" s="13">
        <v>-0.90312621763570466</v>
      </c>
      <c r="AR11" s="13">
        <v>0.21768706344197816</v>
      </c>
      <c r="AS11" s="13">
        <v>0.44900000000000001</v>
      </c>
      <c r="AT11" s="13" t="str">
        <f t="shared" si="5"/>
        <v xml:space="preserve"> </v>
      </c>
      <c r="AV11" s="13" t="s">
        <v>40</v>
      </c>
      <c r="AW11" s="13">
        <v>0.42937516814439308</v>
      </c>
      <c r="AX11" s="13">
        <v>-0.90312621763570466</v>
      </c>
      <c r="AY11" s="13">
        <v>0.21768706344197816</v>
      </c>
      <c r="AZ11" s="13">
        <v>0.47399999999999998</v>
      </c>
      <c r="BA11" s="13" t="str">
        <f t="shared" si="6"/>
        <v xml:space="preserve"> </v>
      </c>
    </row>
    <row r="12" spans="1:53" s="13" customFormat="1" x14ac:dyDescent="0.25">
      <c r="A12" s="13" t="s">
        <v>39</v>
      </c>
      <c r="B12" s="13">
        <v>9.8897421472751434E-3</v>
      </c>
      <c r="C12" s="14">
        <v>8</v>
      </c>
      <c r="D12" s="13">
        <v>2.6796404149690367E-2</v>
      </c>
      <c r="E12" s="13">
        <v>0.22027377838675374</v>
      </c>
      <c r="F12" s="13">
        <v>0.65135694708512781</v>
      </c>
      <c r="G12" s="13" t="str">
        <f t="shared" si="0"/>
        <v xml:space="preserve"> </v>
      </c>
      <c r="I12" s="13" t="s">
        <v>39</v>
      </c>
      <c r="J12" s="13">
        <v>4.6913394589300737E-3</v>
      </c>
      <c r="K12" s="14">
        <v>8</v>
      </c>
      <c r="L12" s="13">
        <v>6.2469028873057067E-2</v>
      </c>
      <c r="M12" s="13">
        <v>0.53305143656613063</v>
      </c>
      <c r="N12" s="13">
        <v>0.48615368954572435</v>
      </c>
      <c r="O12" s="13" t="str">
        <f t="shared" si="1"/>
        <v xml:space="preserve"> </v>
      </c>
      <c r="Q12" s="13" t="s">
        <v>39</v>
      </c>
      <c r="R12" s="13">
        <v>-4.634617971842124E-2</v>
      </c>
      <c r="S12" s="14">
        <v>8</v>
      </c>
      <c r="T12" s="13">
        <v>2.2004725449467813E-2</v>
      </c>
      <c r="U12" s="13">
        <v>0.17999862389585275</v>
      </c>
      <c r="V12" s="13">
        <v>0.68255308380809121</v>
      </c>
      <c r="W12" s="13" t="str">
        <f t="shared" si="2"/>
        <v xml:space="preserve"> </v>
      </c>
      <c r="Y12" s="13" t="s">
        <v>39</v>
      </c>
      <c r="Z12" s="13">
        <v>-1.908818376418552E-3</v>
      </c>
      <c r="AA12" s="14">
        <v>8</v>
      </c>
      <c r="AB12" s="13">
        <v>9.7512226152489129E-3</v>
      </c>
      <c r="AC12" s="13">
        <v>7.8777962370239193E-2</v>
      </c>
      <c r="AD12" s="13">
        <v>0.78608222406351347</v>
      </c>
      <c r="AE12" s="13" t="str">
        <f t="shared" si="3"/>
        <v xml:space="preserve"> </v>
      </c>
      <c r="AG12" s="13" t="s">
        <v>39</v>
      </c>
      <c r="AH12" s="13">
        <v>0.16610306338246697</v>
      </c>
      <c r="AI12" s="14">
        <v>8</v>
      </c>
      <c r="AJ12" s="13">
        <v>3.880193409587776E-2</v>
      </c>
      <c r="AK12" s="13">
        <v>0.32294641841069355</v>
      </c>
      <c r="AL12" s="13">
        <v>0.58543576054625257</v>
      </c>
      <c r="AM12" s="13" t="str">
        <f t="shared" si="4"/>
        <v xml:space="preserve"> </v>
      </c>
      <c r="AO12" s="13" t="s">
        <v>39</v>
      </c>
      <c r="AP12" s="13">
        <v>0.98887704302827728</v>
      </c>
      <c r="AQ12" s="13">
        <v>-0.14873531447390181</v>
      </c>
      <c r="AR12" s="13">
        <v>1.3104314810469374E-2</v>
      </c>
      <c r="AS12" s="13">
        <v>0.95899999999999996</v>
      </c>
      <c r="AT12" s="13" t="str">
        <f t="shared" si="5"/>
        <v xml:space="preserve"> </v>
      </c>
      <c r="AV12" s="13" t="s">
        <v>39</v>
      </c>
      <c r="AW12" s="13">
        <v>0.98887704302827728</v>
      </c>
      <c r="AX12" s="13">
        <v>-0.14873531447390181</v>
      </c>
      <c r="AY12" s="13">
        <v>1.3104314810469374E-2</v>
      </c>
      <c r="AZ12" s="13">
        <v>0.96199999999999997</v>
      </c>
      <c r="BA12" s="13" t="str">
        <f t="shared" si="6"/>
        <v xml:space="preserve"> </v>
      </c>
    </row>
    <row r="13" spans="1:53" s="13" customFormat="1" x14ac:dyDescent="0.25">
      <c r="A13" s="13" t="s">
        <v>30</v>
      </c>
      <c r="B13" s="13">
        <v>9.7106198914716904E-2</v>
      </c>
      <c r="C13" s="14">
        <v>8</v>
      </c>
      <c r="D13" s="13">
        <v>0.40389444356340976</v>
      </c>
      <c r="E13" s="13">
        <v>5.4204419227737688</v>
      </c>
      <c r="F13" s="13">
        <v>4.8298397547684641E-2</v>
      </c>
      <c r="G13" s="13" t="str">
        <f t="shared" si="0"/>
        <v>*</v>
      </c>
      <c r="I13" s="13" t="s">
        <v>30</v>
      </c>
      <c r="J13" s="13">
        <v>2.8584878300702561E-2</v>
      </c>
      <c r="K13" s="14">
        <v>8</v>
      </c>
      <c r="L13" s="13">
        <v>0.36258607290610201</v>
      </c>
      <c r="M13" s="13">
        <v>4.5507141591236566</v>
      </c>
      <c r="N13" s="13">
        <v>6.5461865713916656E-2</v>
      </c>
      <c r="O13" s="13" t="str">
        <f t="shared" si="1"/>
        <v xml:space="preserve"> </v>
      </c>
      <c r="Q13" s="13" t="s">
        <v>30</v>
      </c>
      <c r="R13" s="13">
        <v>0.29501779037146458</v>
      </c>
      <c r="S13" s="14">
        <v>8</v>
      </c>
      <c r="T13" s="13">
        <v>0.13939650026516326</v>
      </c>
      <c r="U13" s="13">
        <v>1.2958023090365136</v>
      </c>
      <c r="V13" s="13">
        <v>0.28792061973261623</v>
      </c>
      <c r="W13" s="13" t="str">
        <f t="shared" si="2"/>
        <v xml:space="preserve"> </v>
      </c>
      <c r="Y13" s="13" t="s">
        <v>30</v>
      </c>
      <c r="Z13" s="13">
        <v>1.7670004015248104E-2</v>
      </c>
      <c r="AA13" s="14">
        <v>8</v>
      </c>
      <c r="AB13" s="13">
        <v>0.13063830592612719</v>
      </c>
      <c r="AC13" s="13">
        <v>1.2021537807947296</v>
      </c>
      <c r="AD13" s="13">
        <v>0.30479639764092509</v>
      </c>
      <c r="AE13" s="13" t="str">
        <f t="shared" si="3"/>
        <v xml:space="preserve"> </v>
      </c>
      <c r="AG13" s="13" t="s">
        <v>30</v>
      </c>
      <c r="AH13" s="13">
        <v>0.72445413847509932</v>
      </c>
      <c r="AI13" s="14">
        <v>8</v>
      </c>
      <c r="AJ13" s="13">
        <v>0.1153950745225585</v>
      </c>
      <c r="AK13" s="13">
        <v>1.0435851865534402</v>
      </c>
      <c r="AL13" s="13">
        <v>0.33688461424691601</v>
      </c>
      <c r="AM13" s="13" t="str">
        <f t="shared" si="4"/>
        <v xml:space="preserve"> </v>
      </c>
      <c r="AO13" s="13" t="s">
        <v>30</v>
      </c>
      <c r="AP13" s="13">
        <v>0.54584792351724842</v>
      </c>
      <c r="AQ13" s="13">
        <v>-0.83788426670507909</v>
      </c>
      <c r="AR13" s="13">
        <v>0.23763604722828291</v>
      </c>
      <c r="AS13" s="13">
        <v>0.40300000000000002</v>
      </c>
      <c r="AT13" s="13" t="str">
        <f t="shared" si="5"/>
        <v xml:space="preserve"> </v>
      </c>
      <c r="AV13" s="13" t="s">
        <v>30</v>
      </c>
      <c r="AW13" s="13">
        <v>0.54584792351724842</v>
      </c>
      <c r="AX13" s="13">
        <v>-0.83788426670507909</v>
      </c>
      <c r="AY13" s="13">
        <v>0.23763604722828291</v>
      </c>
      <c r="AZ13" s="13">
        <v>0.43</v>
      </c>
      <c r="BA13" s="13" t="str">
        <f t="shared" si="6"/>
        <v xml:space="preserve"> </v>
      </c>
    </row>
    <row r="14" spans="1:53" s="13" customFormat="1" x14ac:dyDescent="0.25">
      <c r="A14" s="13" t="s">
        <v>31</v>
      </c>
      <c r="B14" s="13">
        <v>2.7385222043953873E-2</v>
      </c>
      <c r="C14" s="14">
        <v>8</v>
      </c>
      <c r="D14" s="13">
        <v>0.41467679310150007</v>
      </c>
      <c r="E14" s="13">
        <v>5.6676624225959813</v>
      </c>
      <c r="F14" s="13">
        <v>4.4498056613656016E-2</v>
      </c>
      <c r="G14" s="13" t="str">
        <f t="shared" si="0"/>
        <v>*</v>
      </c>
      <c r="I14" s="13" t="s">
        <v>31</v>
      </c>
      <c r="J14" s="13">
        <v>1.1183681537515837E-2</v>
      </c>
      <c r="K14" s="14">
        <v>8</v>
      </c>
      <c r="L14" s="13">
        <v>0.71649181870784606</v>
      </c>
      <c r="M14" s="13">
        <v>20.217880568871617</v>
      </c>
      <c r="N14" s="15">
        <v>2.0115663037485057E-3</v>
      </c>
      <c r="O14" s="13" t="str">
        <f t="shared" si="1"/>
        <v>*</v>
      </c>
      <c r="Q14" s="13" t="s">
        <v>31</v>
      </c>
      <c r="R14" s="13">
        <v>-3.9358179505835554E-2</v>
      </c>
      <c r="S14" s="14">
        <v>8</v>
      </c>
      <c r="T14" s="13">
        <v>3.2027916790941288E-2</v>
      </c>
      <c r="U14" s="13">
        <v>0.26470116108936609</v>
      </c>
      <c r="V14" s="13">
        <v>0.62081671211487599</v>
      </c>
      <c r="W14" s="13" t="str">
        <f t="shared" si="2"/>
        <v xml:space="preserve"> </v>
      </c>
      <c r="Y14" s="13" t="s">
        <v>31</v>
      </c>
      <c r="Z14" s="13">
        <v>-8.5530893763401355E-4</v>
      </c>
      <c r="AA14" s="14">
        <v>8</v>
      </c>
      <c r="AB14" s="13">
        <v>3.951359032640051E-3</v>
      </c>
      <c r="AC14" s="13">
        <v>3.17362736727596E-2</v>
      </c>
      <c r="AD14" s="13">
        <v>0.86303615608140505</v>
      </c>
      <c r="AE14" s="13" t="str">
        <f t="shared" si="3"/>
        <v xml:space="preserve"> </v>
      </c>
      <c r="AG14" s="13" t="s">
        <v>31</v>
      </c>
      <c r="AH14" s="13">
        <v>0.57507231868667941</v>
      </c>
      <c r="AI14" s="14">
        <v>8</v>
      </c>
      <c r="AJ14" s="13">
        <v>0.93867149924670368</v>
      </c>
      <c r="AK14" s="13">
        <v>122.44506064449992</v>
      </c>
      <c r="AL14" s="15">
        <v>3.9668835378742134E-6</v>
      </c>
      <c r="AM14" s="13" t="str">
        <f t="shared" si="4"/>
        <v>*</v>
      </c>
      <c r="AO14" s="13" t="s">
        <v>31</v>
      </c>
      <c r="AP14" s="13">
        <v>0.6602248732804149</v>
      </c>
      <c r="AQ14" s="13">
        <v>0.7510679840745843</v>
      </c>
      <c r="AR14" s="13">
        <v>0.30904624149225851</v>
      </c>
      <c r="AS14" s="13">
        <v>0.26500000000000001</v>
      </c>
      <c r="AT14" s="13" t="str">
        <f t="shared" si="5"/>
        <v xml:space="preserve"> </v>
      </c>
      <c r="AV14" s="13" t="s">
        <v>31</v>
      </c>
      <c r="AW14" s="13">
        <v>0.6602248732804149</v>
      </c>
      <c r="AX14" s="13">
        <v>0.7510679840745843</v>
      </c>
      <c r="AY14" s="13">
        <v>0.30904624149225851</v>
      </c>
      <c r="AZ14" s="13">
        <v>0.25600000000000001</v>
      </c>
      <c r="BA14" s="13" t="str">
        <f t="shared" si="6"/>
        <v xml:space="preserve"> </v>
      </c>
    </row>
    <row r="15" spans="1:53" s="13" customFormat="1" x14ac:dyDescent="0.25">
      <c r="A15" s="13" t="s">
        <v>38</v>
      </c>
      <c r="B15" s="13">
        <v>0.76717678237943132</v>
      </c>
      <c r="C15" s="14">
        <v>8</v>
      </c>
      <c r="D15" s="13">
        <v>9.0055396486295444E-2</v>
      </c>
      <c r="E15" s="13">
        <v>0.79174399090714886</v>
      </c>
      <c r="F15" s="13">
        <v>0.39953931006755028</v>
      </c>
      <c r="G15" s="13" t="str">
        <f t="shared" si="0"/>
        <v xml:space="preserve"> </v>
      </c>
      <c r="I15" s="13" t="s">
        <v>38</v>
      </c>
      <c r="J15" s="13">
        <v>0.27643138804685768</v>
      </c>
      <c r="K15" s="14">
        <v>8</v>
      </c>
      <c r="L15" s="13">
        <v>0.1211317534107042</v>
      </c>
      <c r="M15" s="13">
        <v>1.1026158141977822</v>
      </c>
      <c r="N15" s="13">
        <v>0.32437558358089508</v>
      </c>
      <c r="O15" s="13" t="str">
        <f t="shared" si="1"/>
        <v xml:space="preserve"> </v>
      </c>
      <c r="Q15" s="13" t="s">
        <v>38</v>
      </c>
      <c r="R15" s="13">
        <v>-3.1780683006524431</v>
      </c>
      <c r="S15" s="14">
        <v>8</v>
      </c>
      <c r="T15" s="13">
        <v>5.778655213877712E-2</v>
      </c>
      <c r="U15" s="13">
        <v>0.49064510611645112</v>
      </c>
      <c r="V15" s="13">
        <v>0.50349846233256501</v>
      </c>
      <c r="W15" s="13" t="str">
        <f t="shared" si="2"/>
        <v xml:space="preserve"> </v>
      </c>
      <c r="Y15" s="13" t="s">
        <v>38</v>
      </c>
      <c r="Z15" s="13">
        <v>-0.17543365578062672</v>
      </c>
      <c r="AA15" s="14">
        <v>8</v>
      </c>
      <c r="AB15" s="13">
        <v>4.6001070881778287E-2</v>
      </c>
      <c r="AC15" s="13">
        <v>0.38575364795679118</v>
      </c>
      <c r="AD15" s="13">
        <v>0.55182130499753201</v>
      </c>
      <c r="AE15" s="13" t="str">
        <f t="shared" si="3"/>
        <v xml:space="preserve"> </v>
      </c>
      <c r="AG15" s="13" t="s">
        <v>38</v>
      </c>
      <c r="AH15" s="13">
        <v>11.160565334197161</v>
      </c>
      <c r="AI15" s="14">
        <v>8</v>
      </c>
      <c r="AJ15" s="13">
        <v>9.7832406438214115E-2</v>
      </c>
      <c r="AK15" s="13">
        <v>0.8675319941561519</v>
      </c>
      <c r="AL15" s="13">
        <v>0.37889019971465954</v>
      </c>
      <c r="AM15" s="13" t="str">
        <f t="shared" si="4"/>
        <v xml:space="preserve"> </v>
      </c>
      <c r="AO15" s="13" t="s">
        <v>38</v>
      </c>
      <c r="AP15" s="13">
        <v>-0.95070927177126019</v>
      </c>
      <c r="AQ15" s="13">
        <v>0.31008366704513818</v>
      </c>
      <c r="AR15" s="13">
        <v>1.0156562945182876E-2</v>
      </c>
      <c r="AS15" s="13">
        <v>0.96499999999999997</v>
      </c>
      <c r="AT15" s="13" t="str">
        <f t="shared" si="5"/>
        <v xml:space="preserve"> </v>
      </c>
      <c r="AV15" s="13" t="s">
        <v>38</v>
      </c>
      <c r="AW15" s="13">
        <v>-0.95070927177126019</v>
      </c>
      <c r="AX15" s="13">
        <v>0.31008366704513818</v>
      </c>
      <c r="AY15" s="13">
        <v>1.0156562945182876E-2</v>
      </c>
      <c r="AZ15" s="13">
        <v>0.97199999999999998</v>
      </c>
      <c r="BA15" s="13" t="str">
        <f t="shared" si="6"/>
        <v xml:space="preserve"> </v>
      </c>
    </row>
    <row r="16" spans="1:53" s="13" customFormat="1" x14ac:dyDescent="0.25">
      <c r="A16" s="13" t="s">
        <v>42</v>
      </c>
      <c r="B16" s="13">
        <v>-0.1390585550222431</v>
      </c>
      <c r="C16" s="14">
        <v>8</v>
      </c>
      <c r="D16" s="13">
        <v>7.7186989379146422E-3</v>
      </c>
      <c r="E16" s="13">
        <v>6.2229925563671955E-2</v>
      </c>
      <c r="F16" s="13">
        <v>0.80929128647054527</v>
      </c>
      <c r="G16" s="13" t="str">
        <f t="shared" si="0"/>
        <v xml:space="preserve"> </v>
      </c>
      <c r="I16" s="13" t="s">
        <v>42</v>
      </c>
      <c r="J16" s="13">
        <v>1.228818146183565E-2</v>
      </c>
      <c r="K16" s="14">
        <v>8</v>
      </c>
      <c r="L16" s="13">
        <v>6.2443661914116707E-4</v>
      </c>
      <c r="M16" s="13">
        <v>4.9986142709250638E-3</v>
      </c>
      <c r="N16" s="13">
        <v>0.94537127416600697</v>
      </c>
      <c r="O16" s="13" t="str">
        <f t="shared" si="1"/>
        <v xml:space="preserve"> </v>
      </c>
      <c r="Q16" s="13" t="s">
        <v>42</v>
      </c>
      <c r="R16" s="13">
        <v>-1.1399587530908184</v>
      </c>
      <c r="S16" s="14">
        <v>8</v>
      </c>
      <c r="T16" s="13">
        <v>1.9395833256658074E-2</v>
      </c>
      <c r="U16" s="13">
        <v>0.1582357808743404</v>
      </c>
      <c r="V16" s="13">
        <v>0.70118973590622091</v>
      </c>
      <c r="W16" s="13" t="str">
        <f t="shared" si="2"/>
        <v xml:space="preserve"> </v>
      </c>
      <c r="Y16" s="13" t="s">
        <v>42</v>
      </c>
      <c r="Z16" s="13">
        <v>-5.7511939797328708E-2</v>
      </c>
      <c r="AA16" s="14">
        <v>8</v>
      </c>
      <c r="AB16" s="13">
        <v>1.2896978731904936E-2</v>
      </c>
      <c r="AC16" s="13">
        <v>0.10452387200952265</v>
      </c>
      <c r="AD16" s="13">
        <v>0.75475604787335115</v>
      </c>
      <c r="AE16" s="13" t="str">
        <f t="shared" si="3"/>
        <v xml:space="preserve"> </v>
      </c>
      <c r="AG16" s="13" t="s">
        <v>42</v>
      </c>
      <c r="AH16" s="13">
        <v>7.917619556649691</v>
      </c>
      <c r="AI16" s="14">
        <v>8</v>
      </c>
      <c r="AJ16" s="13">
        <v>0.12844862055042336</v>
      </c>
      <c r="AK16" s="13">
        <v>1.1790342929092199</v>
      </c>
      <c r="AL16" s="13">
        <v>0.30918514092954424</v>
      </c>
      <c r="AM16" s="13" t="str">
        <f t="shared" si="4"/>
        <v xml:space="preserve"> </v>
      </c>
      <c r="AO16" s="13" t="s">
        <v>42</v>
      </c>
      <c r="AP16" s="13">
        <v>0.10219033239959494</v>
      </c>
      <c r="AQ16" s="13">
        <v>0.99476486466102143</v>
      </c>
      <c r="AR16" s="13">
        <v>3.6933080049218366E-2</v>
      </c>
      <c r="AS16" s="13">
        <v>0.92700000000000005</v>
      </c>
      <c r="AT16" s="13" t="str">
        <f t="shared" si="5"/>
        <v xml:space="preserve"> </v>
      </c>
      <c r="AV16" s="13" t="s">
        <v>42</v>
      </c>
      <c r="AW16" s="13">
        <v>0.10219033239959494</v>
      </c>
      <c r="AX16" s="13">
        <v>0.99476486466102143</v>
      </c>
      <c r="AY16" s="13">
        <v>3.6933080049218366E-2</v>
      </c>
      <c r="AZ16" s="13">
        <v>0.92600000000000005</v>
      </c>
      <c r="BA16" s="13" t="str">
        <f t="shared" si="6"/>
        <v xml:space="preserve"> </v>
      </c>
    </row>
    <row r="17" spans="1:53" s="13" customFormat="1" x14ac:dyDescent="0.25">
      <c r="A17" s="13" t="s">
        <v>27</v>
      </c>
      <c r="B17" s="13">
        <v>-0.14345509150056918</v>
      </c>
      <c r="C17" s="14">
        <v>8</v>
      </c>
      <c r="D17" s="13">
        <v>3.1183528972459934E-2</v>
      </c>
      <c r="E17" s="13">
        <v>0.25749792580950864</v>
      </c>
      <c r="F17" s="13">
        <v>0.62553456983033751</v>
      </c>
      <c r="G17" s="13" t="str">
        <f t="shared" si="0"/>
        <v xml:space="preserve"> </v>
      </c>
      <c r="I17" s="13" t="s">
        <v>27</v>
      </c>
      <c r="J17" s="13">
        <v>-2.2185108529390596E-2</v>
      </c>
      <c r="K17" s="14">
        <v>8</v>
      </c>
      <c r="L17" s="13">
        <v>7.7264659956766107E-3</v>
      </c>
      <c r="M17" s="13">
        <v>6.2293032966395302E-2</v>
      </c>
      <c r="N17" s="13">
        <v>0.80919683849338098</v>
      </c>
      <c r="O17" s="13" t="str">
        <f t="shared" si="1"/>
        <v xml:space="preserve"> </v>
      </c>
      <c r="Q17" s="13" t="s">
        <v>27</v>
      </c>
      <c r="R17" s="13">
        <v>-1.8986496327535862</v>
      </c>
      <c r="S17" s="14">
        <v>8</v>
      </c>
      <c r="T17" s="13">
        <v>0.20425113409888149</v>
      </c>
      <c r="U17" s="13">
        <v>2.0534230619866158</v>
      </c>
      <c r="V17" s="13">
        <v>0.18976224191217964</v>
      </c>
      <c r="W17" s="13" t="str">
        <f t="shared" si="2"/>
        <v xml:space="preserve"> </v>
      </c>
      <c r="Y17" s="13" t="s">
        <v>27</v>
      </c>
      <c r="Z17" s="13">
        <v>-0.15653259012440973</v>
      </c>
      <c r="AA17" s="14">
        <v>8</v>
      </c>
      <c r="AB17" s="13">
        <v>0.36268211983170728</v>
      </c>
      <c r="AC17" s="13">
        <v>4.5526056132106127</v>
      </c>
      <c r="AD17" s="13">
        <v>6.5416697418402212E-2</v>
      </c>
      <c r="AE17" s="13" t="str">
        <f t="shared" si="3"/>
        <v xml:space="preserve"> </v>
      </c>
      <c r="AG17" s="13" t="s">
        <v>27</v>
      </c>
      <c r="AH17" s="13">
        <v>2.2949539612690195</v>
      </c>
      <c r="AI17" s="14">
        <v>8</v>
      </c>
      <c r="AJ17" s="13">
        <v>4.0966870657637842E-2</v>
      </c>
      <c r="AK17" s="13">
        <v>0.34173476935655023</v>
      </c>
      <c r="AL17" s="13">
        <v>0.57494083244949645</v>
      </c>
      <c r="AM17" s="13" t="str">
        <f t="shared" si="4"/>
        <v xml:space="preserve"> </v>
      </c>
      <c r="AO17" s="13" t="s">
        <v>27</v>
      </c>
      <c r="AP17" s="13">
        <v>-0.31793163399450641</v>
      </c>
      <c r="AQ17" s="13">
        <v>0.94811364092369388</v>
      </c>
      <c r="AR17" s="13">
        <v>0.11965974026152605</v>
      </c>
      <c r="AS17" s="13">
        <v>0.65</v>
      </c>
      <c r="AT17" s="13" t="str">
        <f t="shared" si="5"/>
        <v xml:space="preserve"> </v>
      </c>
      <c r="AV17" s="13" t="s">
        <v>27</v>
      </c>
      <c r="AW17" s="13">
        <v>-0.31793163399450641</v>
      </c>
      <c r="AX17" s="13">
        <v>0.94811364092369388</v>
      </c>
      <c r="AY17" s="13">
        <v>0.11965974026152605</v>
      </c>
      <c r="AZ17" s="13">
        <v>0.64900000000000002</v>
      </c>
      <c r="BA17" s="13" t="str">
        <f t="shared" si="6"/>
        <v xml:space="preserve"> </v>
      </c>
    </row>
    <row r="18" spans="1:53" s="13" customFormat="1" x14ac:dyDescent="0.25">
      <c r="A18" s="13" t="s">
        <v>36</v>
      </c>
      <c r="B18" s="13">
        <v>-0.70663467998457563</v>
      </c>
      <c r="C18" s="14">
        <v>8</v>
      </c>
      <c r="D18" s="13">
        <v>0.25982457860384689</v>
      </c>
      <c r="E18" s="13">
        <v>2.8082486512589542</v>
      </c>
      <c r="F18" s="13">
        <v>0.1323083607150804</v>
      </c>
      <c r="G18" s="13" t="str">
        <f t="shared" si="0"/>
        <v xml:space="preserve"> </v>
      </c>
      <c r="I18" s="13" t="s">
        <v>36</v>
      </c>
      <c r="J18" s="13">
        <v>-0.27436940200014465</v>
      </c>
      <c r="K18" s="14">
        <v>8</v>
      </c>
      <c r="L18" s="13">
        <v>0.40581317595658378</v>
      </c>
      <c r="M18" s="13">
        <v>5.4637788592489116</v>
      </c>
      <c r="N18" s="13">
        <v>4.7603122577958366E-2</v>
      </c>
      <c r="O18" s="13" t="str">
        <f t="shared" si="1"/>
        <v>*</v>
      </c>
      <c r="Q18" s="13" t="s">
        <v>36</v>
      </c>
      <c r="R18" s="13">
        <v>-1.2561269893331573E-3</v>
      </c>
      <c r="S18" s="14">
        <v>8</v>
      </c>
      <c r="T18" s="13">
        <v>0.1940089906356432</v>
      </c>
      <c r="U18" s="13">
        <v>1.9256690298681918</v>
      </c>
      <c r="V18" s="13">
        <v>0.20266004863794929</v>
      </c>
      <c r="W18" s="13" t="str">
        <f t="shared" si="2"/>
        <v xml:space="preserve"> </v>
      </c>
      <c r="Y18" s="13" t="s">
        <v>36</v>
      </c>
      <c r="Z18" s="13">
        <v>-1.1055248671573086E-4</v>
      </c>
      <c r="AA18" s="14">
        <v>8</v>
      </c>
      <c r="AB18" s="13">
        <v>0.39258488873343922</v>
      </c>
      <c r="AC18" s="13">
        <v>5.1705646626385029</v>
      </c>
      <c r="AD18" s="13">
        <v>5.2570486222290783E-2</v>
      </c>
      <c r="AE18" s="13" t="str">
        <f t="shared" si="3"/>
        <v xml:space="preserve"> </v>
      </c>
      <c r="AG18" s="13" t="s">
        <v>36</v>
      </c>
      <c r="AH18" s="13">
        <v>-15.182511779308321</v>
      </c>
      <c r="AI18" s="14">
        <v>8</v>
      </c>
      <c r="AJ18" s="13">
        <v>0.61569991942247559</v>
      </c>
      <c r="AK18" s="13">
        <v>12.817065632610944</v>
      </c>
      <c r="AL18" s="13">
        <v>7.1872992668812682E-3</v>
      </c>
      <c r="AM18" s="13" t="str">
        <f t="shared" si="4"/>
        <v>*</v>
      </c>
      <c r="AO18" s="13" t="s">
        <v>36</v>
      </c>
      <c r="AP18" s="13">
        <v>-0.71197781934537085</v>
      </c>
      <c r="AQ18" s="13">
        <v>-0.7022019543978858</v>
      </c>
      <c r="AR18" s="13">
        <v>0.2712210437842037</v>
      </c>
      <c r="AS18" s="13">
        <v>0.32600000000000001</v>
      </c>
      <c r="AT18" s="13" t="str">
        <f t="shared" si="5"/>
        <v xml:space="preserve"> </v>
      </c>
      <c r="AV18" s="13" t="s">
        <v>36</v>
      </c>
      <c r="AW18" s="13">
        <v>-0.81808579553800953</v>
      </c>
      <c r="AX18" s="13">
        <v>-0.57509619294422565</v>
      </c>
      <c r="AY18" s="13">
        <v>0.4023620894879304</v>
      </c>
      <c r="AZ18" s="13">
        <v>7.8E-2</v>
      </c>
      <c r="BA18" s="13" t="str">
        <f t="shared" si="6"/>
        <v>*</v>
      </c>
    </row>
    <row r="19" spans="1:53" s="13" customFormat="1" x14ac:dyDescent="0.25">
      <c r="A19" s="13" t="s">
        <v>49</v>
      </c>
      <c r="B19" s="13">
        <v>5.3342006067272092E-3</v>
      </c>
      <c r="C19" s="14">
        <v>8</v>
      </c>
      <c r="D19" s="13">
        <v>1.3302405545587405E-5</v>
      </c>
      <c r="E19" s="13">
        <v>1.0642066001547721E-4</v>
      </c>
      <c r="F19" s="13">
        <v>0.99202175485734689</v>
      </c>
      <c r="G19" s="13" t="str">
        <f t="shared" si="0"/>
        <v xml:space="preserve"> </v>
      </c>
      <c r="I19" s="13" t="s">
        <v>48</v>
      </c>
      <c r="J19" s="13">
        <v>-6.9404504585170981E-4</v>
      </c>
      <c r="K19" s="14">
        <v>8</v>
      </c>
      <c r="L19" s="13">
        <v>2.3330887859190071E-6</v>
      </c>
      <c r="M19" s="13">
        <v>1.8664753833879921E-5</v>
      </c>
      <c r="N19" s="13">
        <v>0.99665872145851842</v>
      </c>
      <c r="O19" s="13" t="str">
        <f t="shared" si="1"/>
        <v xml:space="preserve"> </v>
      </c>
      <c r="Q19" s="13" t="s">
        <v>49</v>
      </c>
      <c r="R19" s="13">
        <v>-1.3290960366525582</v>
      </c>
      <c r="S19" s="14">
        <v>8</v>
      </c>
      <c r="T19" s="13">
        <v>3.0880598587293088E-2</v>
      </c>
      <c r="U19" s="13">
        <v>0.25491677118239714</v>
      </c>
      <c r="V19" s="13">
        <v>0.62724570871964591</v>
      </c>
      <c r="W19" s="13" t="str">
        <f t="shared" si="2"/>
        <v xml:space="preserve"> </v>
      </c>
      <c r="Y19" s="13" t="s">
        <v>49</v>
      </c>
      <c r="Z19" s="13">
        <v>-5.7773295685234691E-2</v>
      </c>
      <c r="AA19" s="14">
        <v>8</v>
      </c>
      <c r="AB19" s="13">
        <v>1.5242951033083034E-2</v>
      </c>
      <c r="AC19" s="13">
        <v>0.12383116058178223</v>
      </c>
      <c r="AD19" s="13">
        <v>0.73400532578501376</v>
      </c>
      <c r="AE19" s="13" t="str">
        <f t="shared" si="3"/>
        <v xml:space="preserve"> </v>
      </c>
      <c r="AG19" s="13" t="s">
        <v>48</v>
      </c>
      <c r="AH19" s="13">
        <v>3.8185089889864385</v>
      </c>
      <c r="AI19" s="14">
        <v>8</v>
      </c>
      <c r="AJ19" s="13">
        <v>3.4992150759073401E-2</v>
      </c>
      <c r="AK19" s="13">
        <v>0.29008800943203239</v>
      </c>
      <c r="AL19" s="13">
        <v>0.60482270838794228</v>
      </c>
      <c r="AM19" s="13" t="str">
        <f t="shared" si="4"/>
        <v xml:space="preserve"> </v>
      </c>
      <c r="AO19" s="13" t="s">
        <v>48</v>
      </c>
      <c r="AP19" s="13">
        <v>-0.32886520525619545</v>
      </c>
      <c r="AQ19" s="13">
        <v>0.94437687221352495</v>
      </c>
      <c r="AR19" s="13">
        <v>0.11699883594671541</v>
      </c>
      <c r="AS19" s="13">
        <v>0.66300000000000003</v>
      </c>
      <c r="AT19" s="13" t="str">
        <f t="shared" si="5"/>
        <v xml:space="preserve"> </v>
      </c>
      <c r="AV19" s="13" t="s">
        <v>48</v>
      </c>
      <c r="AW19" s="13">
        <v>-0.32886520525619545</v>
      </c>
      <c r="AX19" s="13">
        <v>0.94437687221352495</v>
      </c>
      <c r="AY19" s="13">
        <v>0.11699883594671541</v>
      </c>
      <c r="AZ19" s="13">
        <v>0.65200000000000002</v>
      </c>
      <c r="BA19" s="13" t="str">
        <f t="shared" si="6"/>
        <v xml:space="preserve"> </v>
      </c>
    </row>
    <row r="20" spans="1:53" s="13" customFormat="1" ht="20.25" x14ac:dyDescent="0.35">
      <c r="A20" s="13" t="s">
        <v>25</v>
      </c>
      <c r="B20" s="13">
        <v>-10.671929902981255</v>
      </c>
      <c r="C20" s="14">
        <v>8</v>
      </c>
      <c r="D20" s="13">
        <v>0.22652299854183508</v>
      </c>
      <c r="E20" s="13">
        <v>2.3429061044069015</v>
      </c>
      <c r="F20" s="13">
        <v>0.16438622993633845</v>
      </c>
      <c r="G20" s="13" t="str">
        <f t="shared" si="0"/>
        <v xml:space="preserve"> </v>
      </c>
      <c r="I20" s="13" t="s">
        <v>45</v>
      </c>
      <c r="J20" s="13">
        <v>-4.6474229116998753</v>
      </c>
      <c r="K20" s="14">
        <v>8</v>
      </c>
      <c r="L20" s="13">
        <v>0.44505657099317475</v>
      </c>
      <c r="M20" s="13">
        <v>6.4158838213788592</v>
      </c>
      <c r="N20" s="13">
        <v>3.5093347037146103E-2</v>
      </c>
      <c r="O20" s="13" t="str">
        <f t="shared" si="1"/>
        <v>*</v>
      </c>
      <c r="Q20" s="13" t="s">
        <v>45</v>
      </c>
      <c r="R20" s="13">
        <v>-2.8712184055934462</v>
      </c>
      <c r="S20" s="14">
        <v>8</v>
      </c>
      <c r="T20" s="13">
        <v>6.1311271352317194E-4</v>
      </c>
      <c r="U20" s="13">
        <v>4.9079108107002532E-3</v>
      </c>
      <c r="V20" s="13">
        <v>0.94586826246120437</v>
      </c>
      <c r="W20" s="13" t="str">
        <f t="shared" si="2"/>
        <v xml:space="preserve"> </v>
      </c>
      <c r="Y20" s="13" t="s">
        <v>45</v>
      </c>
      <c r="Z20" s="13">
        <v>-4.3861570393945809E-2</v>
      </c>
      <c r="AA20" s="14">
        <v>8</v>
      </c>
      <c r="AB20" s="13">
        <v>3.7378167153257253E-5</v>
      </c>
      <c r="AC20" s="13">
        <v>2.9903651466288802E-4</v>
      </c>
      <c r="AD20" s="13">
        <v>0.98662663094911851</v>
      </c>
      <c r="AE20" s="13" t="str">
        <f t="shared" si="3"/>
        <v xml:space="preserve"> </v>
      </c>
      <c r="AG20" s="13" t="s">
        <v>45</v>
      </c>
      <c r="AH20" s="13">
        <v>-150.57922091113775</v>
      </c>
      <c r="AI20" s="14">
        <v>8</v>
      </c>
      <c r="AJ20" s="13">
        <v>0.23149838879721304</v>
      </c>
      <c r="AK20" s="13">
        <v>2.4098675700616257</v>
      </c>
      <c r="AL20" s="13">
        <v>0.15917451158045817</v>
      </c>
      <c r="AM20" s="13" t="str">
        <f t="shared" si="4"/>
        <v xml:space="preserve"> </v>
      </c>
      <c r="AO20" s="13" t="s">
        <v>45</v>
      </c>
      <c r="AP20" s="13">
        <v>-0.55104569379376733</v>
      </c>
      <c r="AQ20" s="13">
        <v>0.8344750705391657</v>
      </c>
      <c r="AR20" s="13">
        <v>0.33416302922430818</v>
      </c>
      <c r="AS20" s="13">
        <v>0.22600000000000001</v>
      </c>
      <c r="AT20" s="13" t="str">
        <f t="shared" si="5"/>
        <v xml:space="preserve"> </v>
      </c>
      <c r="AV20" s="13" t="s">
        <v>45</v>
      </c>
      <c r="AW20" s="13">
        <v>-0.55104569379376733</v>
      </c>
      <c r="AX20" s="13">
        <v>0.8344750705391657</v>
      </c>
      <c r="AY20" s="13">
        <v>0.33416302922430818</v>
      </c>
      <c r="AZ20" s="13">
        <v>0.24199999999999999</v>
      </c>
      <c r="BA20" s="13" t="str">
        <f t="shared" si="6"/>
        <v xml:space="preserve"> </v>
      </c>
    </row>
    <row r="21" spans="1:53" s="13" customFormat="1" x14ac:dyDescent="0.25">
      <c r="A21" s="13" t="s">
        <v>2</v>
      </c>
      <c r="B21" s="13">
        <v>-0.16041203363611081</v>
      </c>
      <c r="C21" s="14">
        <v>8</v>
      </c>
      <c r="D21" s="13">
        <v>2.053803085479331E-3</v>
      </c>
      <c r="E21" s="13">
        <v>1.6464238988669649E-2</v>
      </c>
      <c r="F21" s="13">
        <v>0.90106825008517299</v>
      </c>
      <c r="G21" s="13" t="str">
        <f t="shared" si="0"/>
        <v xml:space="preserve"> </v>
      </c>
      <c r="I21" s="13" t="s">
        <v>2</v>
      </c>
      <c r="J21" s="13">
        <v>-2.8147215865465851E-2</v>
      </c>
      <c r="K21" s="14">
        <v>8</v>
      </c>
      <c r="L21" s="13">
        <v>6.5511908939860171E-4</v>
      </c>
      <c r="M21" s="13">
        <v>5.2443884141511457E-3</v>
      </c>
      <c r="N21" s="13">
        <v>0.94404695926721005</v>
      </c>
      <c r="O21" s="13" t="str">
        <f t="shared" si="1"/>
        <v xml:space="preserve"> </v>
      </c>
      <c r="Q21" s="13" t="s">
        <v>2</v>
      </c>
      <c r="R21" s="13">
        <v>-5.0925146632545664</v>
      </c>
      <c r="S21" s="14">
        <v>8</v>
      </c>
      <c r="T21" s="13">
        <v>7.7398220944649682E-2</v>
      </c>
      <c r="U21" s="13">
        <v>0.67113003856461262</v>
      </c>
      <c r="V21" s="13">
        <v>0.43638125926250659</v>
      </c>
      <c r="W21" s="13" t="str">
        <f t="shared" si="2"/>
        <v xml:space="preserve"> </v>
      </c>
      <c r="Y21" s="13" t="s">
        <v>2</v>
      </c>
      <c r="Z21" s="13">
        <v>-0.5173749969879109</v>
      </c>
      <c r="AA21" s="14">
        <v>8</v>
      </c>
      <c r="AB21" s="13">
        <v>0.20869837171665956</v>
      </c>
      <c r="AC21" s="13">
        <v>2.109924855526077</v>
      </c>
      <c r="AD21" s="13">
        <v>0.18441323166311457</v>
      </c>
      <c r="AE21" s="13" t="str">
        <f t="shared" si="3"/>
        <v xml:space="preserve"> </v>
      </c>
      <c r="AG21" s="13" t="s">
        <v>22</v>
      </c>
      <c r="AH21" s="13">
        <v>-0.53357062005920475</v>
      </c>
      <c r="AI21" s="14">
        <v>8</v>
      </c>
      <c r="AJ21" s="13">
        <v>0.86773674709625503</v>
      </c>
      <c r="AK21" s="13">
        <v>52.485432078568522</v>
      </c>
      <c r="AL21" s="15">
        <v>8.8510186723819462E-5</v>
      </c>
      <c r="AM21" s="13" t="str">
        <f t="shared" si="4"/>
        <v>*</v>
      </c>
      <c r="AO21" s="13" t="s">
        <v>2</v>
      </c>
      <c r="AP21" s="13">
        <v>-0.20887992126468766</v>
      </c>
      <c r="AQ21" s="13">
        <v>-0.97794129603594193</v>
      </c>
      <c r="AR21" s="13">
        <v>0.12279991729814846</v>
      </c>
      <c r="AS21" s="13">
        <v>0.66200000000000003</v>
      </c>
      <c r="AT21" s="13" t="str">
        <f t="shared" si="5"/>
        <v xml:space="preserve"> </v>
      </c>
      <c r="AV21" s="13" t="s">
        <v>2</v>
      </c>
      <c r="AW21" s="13">
        <v>-0.20887992126468766</v>
      </c>
      <c r="AX21" s="13">
        <v>-0.97794129603594193</v>
      </c>
      <c r="AY21" s="13">
        <v>0.12279991729814846</v>
      </c>
      <c r="AZ21" s="13">
        <v>0.64400000000000002</v>
      </c>
      <c r="BA21" s="13" t="str">
        <f t="shared" si="6"/>
        <v xml:space="preserve"> </v>
      </c>
    </row>
    <row r="22" spans="1:53" s="13" customFormat="1" ht="20.25" x14ac:dyDescent="0.35">
      <c r="A22" s="13" t="s">
        <v>26</v>
      </c>
      <c r="B22" s="13">
        <v>-0.34131908723793869</v>
      </c>
      <c r="C22" s="14">
        <v>8</v>
      </c>
      <c r="D22" s="13">
        <v>0.1514970039704179</v>
      </c>
      <c r="E22" s="13">
        <v>1.4283697729230989</v>
      </c>
      <c r="F22" s="13">
        <v>0.26625522371985133</v>
      </c>
      <c r="G22" s="13" t="str">
        <f t="shared" si="0"/>
        <v xml:space="preserve"> </v>
      </c>
      <c r="I22" s="13" t="s">
        <v>46</v>
      </c>
      <c r="J22" s="13">
        <v>-0.13858261687537529</v>
      </c>
      <c r="K22" s="14">
        <v>8</v>
      </c>
      <c r="L22" s="13">
        <v>0.25874076814297753</v>
      </c>
      <c r="M22" s="13">
        <v>2.7924456872640704</v>
      </c>
      <c r="N22" s="13">
        <v>0.13325447362619897</v>
      </c>
      <c r="O22" s="13" t="str">
        <f t="shared" si="1"/>
        <v xml:space="preserve"> </v>
      </c>
      <c r="Q22" s="13" t="s">
        <v>46</v>
      </c>
      <c r="R22" s="13">
        <v>1.6443768600300401</v>
      </c>
      <c r="S22" s="14">
        <v>8</v>
      </c>
      <c r="T22" s="13">
        <v>0.13148224041072196</v>
      </c>
      <c r="U22" s="13">
        <v>1.2110954688862081</v>
      </c>
      <c r="V22" s="13">
        <v>0.30312353135475384</v>
      </c>
      <c r="W22" s="13" t="str">
        <f t="shared" si="2"/>
        <v xml:space="preserve"> </v>
      </c>
      <c r="Y22" s="13" t="s">
        <v>46</v>
      </c>
      <c r="Z22" s="13">
        <v>9.8489808757229125E-2</v>
      </c>
      <c r="AA22" s="14">
        <v>8</v>
      </c>
      <c r="AB22" s="13">
        <v>0.12322214248781201</v>
      </c>
      <c r="AC22" s="13">
        <v>1.1243180144849778</v>
      </c>
      <c r="AD22" s="13">
        <v>0.31995093990112217</v>
      </c>
      <c r="AE22" s="13" t="str">
        <f t="shared" si="3"/>
        <v xml:space="preserve"> </v>
      </c>
      <c r="AG22" s="13" t="s">
        <v>2</v>
      </c>
      <c r="AH22" s="13">
        <v>-9.9495515699796364</v>
      </c>
      <c r="AI22" s="14">
        <v>8</v>
      </c>
      <c r="AJ22" s="13">
        <v>4.0558644735333965E-2</v>
      </c>
      <c r="AK22" s="13">
        <v>0.3381855035768867</v>
      </c>
      <c r="AL22" s="13">
        <v>0.57689277294453167</v>
      </c>
      <c r="AM22" s="13" t="str">
        <f t="shared" si="4"/>
        <v xml:space="preserve"> </v>
      </c>
      <c r="AO22" s="13" t="s">
        <v>46</v>
      </c>
      <c r="AP22" s="13">
        <v>-0.41324349444208514</v>
      </c>
      <c r="AQ22" s="13">
        <v>0.91062056549437453</v>
      </c>
      <c r="AR22" s="13">
        <v>4.0248039752766342E-3</v>
      </c>
      <c r="AS22" s="13">
        <v>0.98199999999999998</v>
      </c>
      <c r="AT22" s="13" t="str">
        <f t="shared" si="5"/>
        <v xml:space="preserve"> </v>
      </c>
      <c r="AV22" s="13" t="s">
        <v>46</v>
      </c>
      <c r="AW22" s="13">
        <v>-0.41324349444208514</v>
      </c>
      <c r="AX22" s="13">
        <v>0.91062056549437453</v>
      </c>
      <c r="AY22" s="13">
        <v>4.0248039752766342E-3</v>
      </c>
      <c r="AZ22" s="13">
        <v>0.97399999999999998</v>
      </c>
      <c r="BA22" s="13" t="str">
        <f t="shared" si="6"/>
        <v xml:space="preserve"> </v>
      </c>
    </row>
    <row r="23" spans="1:53" s="13" customFormat="1" x14ac:dyDescent="0.25">
      <c r="A23" s="13" t="s">
        <v>24</v>
      </c>
      <c r="B23" s="13">
        <v>-0.14754537900466419</v>
      </c>
      <c r="C23" s="14">
        <v>8</v>
      </c>
      <c r="D23" s="13">
        <v>9.7449701843786374E-2</v>
      </c>
      <c r="E23" s="13">
        <v>0.86377193198307278</v>
      </c>
      <c r="F23" s="13">
        <v>0.3798744460700072</v>
      </c>
      <c r="G23" s="13" t="str">
        <f t="shared" si="0"/>
        <v xml:space="preserve"> </v>
      </c>
      <c r="I23" s="13" t="s">
        <v>24</v>
      </c>
      <c r="J23" s="13">
        <v>-6.5548249133840886E-2</v>
      </c>
      <c r="K23" s="14">
        <v>8</v>
      </c>
      <c r="L23" s="13">
        <v>0.19925807742124652</v>
      </c>
      <c r="M23" s="13">
        <v>1.990734560563981</v>
      </c>
      <c r="N23" s="13">
        <v>0.19594672009577171</v>
      </c>
      <c r="O23" s="13" t="str">
        <f t="shared" si="1"/>
        <v xml:space="preserve"> </v>
      </c>
      <c r="Q23" s="13" t="s">
        <v>24</v>
      </c>
      <c r="R23" s="13">
        <v>-0.17607665291882635</v>
      </c>
      <c r="S23" s="14">
        <v>8</v>
      </c>
      <c r="T23" s="13">
        <v>5.1893663017776532E-3</v>
      </c>
      <c r="U23" s="13">
        <v>4.1731490404247985E-2</v>
      </c>
      <c r="V23" s="13">
        <v>0.84323370685042187</v>
      </c>
      <c r="W23" s="13" t="str">
        <f t="shared" si="2"/>
        <v xml:space="preserve"> </v>
      </c>
      <c r="Y23" s="13" t="s">
        <v>24</v>
      </c>
      <c r="Z23" s="13">
        <v>-1.2301901989873729E-2</v>
      </c>
      <c r="AA23" s="14">
        <v>8</v>
      </c>
      <c r="AB23" s="13">
        <v>6.6175478398890816E-3</v>
      </c>
      <c r="AC23" s="13">
        <v>5.3293052040524529E-2</v>
      </c>
      <c r="AD23" s="13">
        <v>0.82322348843790383</v>
      </c>
      <c r="AE23" s="13" t="str">
        <f t="shared" si="3"/>
        <v xml:space="preserve"> </v>
      </c>
      <c r="AG23" s="13" t="s">
        <v>24</v>
      </c>
      <c r="AH23" s="13">
        <v>-3.283276855112109</v>
      </c>
      <c r="AI23" s="14">
        <v>8</v>
      </c>
      <c r="AJ23" s="13">
        <v>0.24770559013458271</v>
      </c>
      <c r="AK23" s="13">
        <v>2.6341345822723454</v>
      </c>
      <c r="AL23" s="13">
        <v>0.14324532772873463</v>
      </c>
      <c r="AM23" s="13" t="str">
        <f t="shared" si="4"/>
        <v xml:space="preserve"> </v>
      </c>
      <c r="AO23" s="13" t="s">
        <v>24</v>
      </c>
      <c r="AP23" s="13">
        <v>-0.6779736988345505</v>
      </c>
      <c r="AQ23" s="13">
        <v>0.73508616072444066</v>
      </c>
      <c r="AR23" s="13">
        <v>6.8752780326553381E-2</v>
      </c>
      <c r="AS23" s="13">
        <v>0.73699999999999999</v>
      </c>
      <c r="AT23" s="13" t="str">
        <f t="shared" si="5"/>
        <v xml:space="preserve"> </v>
      </c>
      <c r="AV23" s="13" t="s">
        <v>24</v>
      </c>
      <c r="AW23" s="13">
        <v>-0.6779736988345505</v>
      </c>
      <c r="AX23" s="13">
        <v>0.73508616072444066</v>
      </c>
      <c r="AY23" s="13">
        <v>6.8752780326553381E-2</v>
      </c>
      <c r="AZ23" s="13">
        <v>0.73099999999999998</v>
      </c>
      <c r="BA23" s="13" t="str">
        <f t="shared" si="6"/>
        <v xml:space="preserve"> </v>
      </c>
    </row>
    <row r="24" spans="1:53" s="13" customFormat="1" x14ac:dyDescent="0.25">
      <c r="A24" s="13" t="s">
        <v>37</v>
      </c>
      <c r="B24" s="13">
        <v>5.2115823290264644E-2</v>
      </c>
      <c r="C24" s="14">
        <v>8</v>
      </c>
      <c r="D24" s="13">
        <v>0.13330244387045434</v>
      </c>
      <c r="E24" s="13">
        <v>1.2304402422985907</v>
      </c>
      <c r="F24" s="13">
        <v>0.29955013403030939</v>
      </c>
      <c r="G24" s="13" t="str">
        <f t="shared" si="0"/>
        <v xml:space="preserve"> </v>
      </c>
      <c r="I24" s="13" t="s">
        <v>37</v>
      </c>
      <c r="J24" s="13">
        <v>2.0207224495281978E-2</v>
      </c>
      <c r="K24" s="14">
        <v>8</v>
      </c>
      <c r="L24" s="13">
        <v>0.20762358837750561</v>
      </c>
      <c r="M24" s="13">
        <v>2.0962117027423282</v>
      </c>
      <c r="N24" s="13">
        <v>0.18569246853505469</v>
      </c>
      <c r="O24" s="13" t="str">
        <f t="shared" si="1"/>
        <v xml:space="preserve"> </v>
      </c>
      <c r="Q24" s="13" t="s">
        <v>37</v>
      </c>
      <c r="R24" s="13">
        <v>-0.21515076945735984</v>
      </c>
      <c r="S24" s="14">
        <v>8</v>
      </c>
      <c r="T24" s="13">
        <v>8.4950551427435572E-2</v>
      </c>
      <c r="U24" s="13">
        <v>0.74269692471771509</v>
      </c>
      <c r="V24" s="13">
        <v>0.41388267083185237</v>
      </c>
      <c r="W24" s="13" t="str">
        <f t="shared" si="2"/>
        <v xml:space="preserve"> </v>
      </c>
      <c r="Y24" s="13" t="s">
        <v>37</v>
      </c>
      <c r="Z24" s="13">
        <v>-1.0764841552314735E-2</v>
      </c>
      <c r="AA24" s="14">
        <v>8</v>
      </c>
      <c r="AB24" s="13">
        <v>5.555683079922645E-2</v>
      </c>
      <c r="AC24" s="13">
        <v>0.47059967278912856</v>
      </c>
      <c r="AD24" s="13">
        <v>0.51209850960982162</v>
      </c>
      <c r="AE24" s="13" t="str">
        <f t="shared" si="3"/>
        <v xml:space="preserve"> </v>
      </c>
      <c r="AG24" s="13" t="s">
        <v>37</v>
      </c>
      <c r="AH24" s="13">
        <v>1.0327022653407638</v>
      </c>
      <c r="AI24" s="14">
        <v>8</v>
      </c>
      <c r="AJ24" s="13">
        <v>0.26868329922567741</v>
      </c>
      <c r="AK24" s="13">
        <v>2.9391731264027623</v>
      </c>
      <c r="AL24" s="13">
        <v>0.12480051947060956</v>
      </c>
      <c r="AM24" s="13" t="str">
        <f t="shared" si="4"/>
        <v xml:space="preserve"> </v>
      </c>
      <c r="AO24" s="13" t="s">
        <v>37</v>
      </c>
      <c r="AP24" s="13">
        <v>5.0564807473945858E-2</v>
      </c>
      <c r="AQ24" s="13">
        <v>0.99872078192311731</v>
      </c>
      <c r="AR24" s="13">
        <v>2.8649777058565189E-2</v>
      </c>
      <c r="AS24" s="13">
        <v>0.90200000000000002</v>
      </c>
      <c r="AT24" s="13" t="str">
        <f t="shared" si="5"/>
        <v xml:space="preserve"> </v>
      </c>
      <c r="AV24" s="13" t="s">
        <v>37</v>
      </c>
      <c r="AW24" s="13">
        <v>5.0564807473945858E-2</v>
      </c>
      <c r="AX24" s="13">
        <v>0.99872078192311731</v>
      </c>
      <c r="AY24" s="13">
        <v>2.8649777058565189E-2</v>
      </c>
      <c r="AZ24" s="13">
        <v>0.90300000000000002</v>
      </c>
      <c r="BA24" s="13" t="str">
        <f t="shared" si="6"/>
        <v xml:space="preserve"> </v>
      </c>
    </row>
    <row r="25" spans="1:53" s="13" customFormat="1" x14ac:dyDescent="0.25">
      <c r="A25" s="13" t="s">
        <v>35</v>
      </c>
      <c r="B25" s="13">
        <v>-4.2145650850683465</v>
      </c>
      <c r="C25" s="14">
        <v>8</v>
      </c>
      <c r="D25" s="13">
        <v>0.33222877334035877</v>
      </c>
      <c r="E25" s="13">
        <v>3.9801508070630747</v>
      </c>
      <c r="F25" s="13">
        <v>8.1138300333708668E-2</v>
      </c>
      <c r="G25" s="13" t="str">
        <f>IF(F25&lt;0.05,"*"," ")</f>
        <v xml:space="preserve"> </v>
      </c>
      <c r="I25" s="13" t="s">
        <v>35</v>
      </c>
      <c r="J25" s="13">
        <v>-1.1269799730950372</v>
      </c>
      <c r="K25" s="14">
        <v>8</v>
      </c>
      <c r="L25" s="13">
        <v>0.24610960531252432</v>
      </c>
      <c r="M25" s="13">
        <v>2.6116221354914466</v>
      </c>
      <c r="N25" s="13">
        <v>0.14474579384533184</v>
      </c>
      <c r="O25" s="13" t="str">
        <f>IF(N25&lt;0.05,"*"," ")</f>
        <v xml:space="preserve"> </v>
      </c>
      <c r="Q25" s="13" t="s">
        <v>35</v>
      </c>
      <c r="R25" s="13">
        <v>-12.212238409678019</v>
      </c>
      <c r="S25" s="14">
        <v>8</v>
      </c>
      <c r="T25" s="13">
        <v>0.10430466921319975</v>
      </c>
      <c r="U25" s="13">
        <v>0.93160846665641117</v>
      </c>
      <c r="V25" s="13">
        <v>0.36271192145871034</v>
      </c>
      <c r="W25" s="13" t="str">
        <f>IF(V25&lt;0.05,"*"," ")</f>
        <v xml:space="preserve"> </v>
      </c>
      <c r="Y25" s="13" t="s">
        <v>35</v>
      </c>
      <c r="Z25" s="13">
        <v>-0.8290522646216324</v>
      </c>
      <c r="AA25" s="14">
        <v>8</v>
      </c>
      <c r="AB25" s="13">
        <v>0.12557951656999103</v>
      </c>
      <c r="AC25" s="13">
        <v>1.1489165128190206</v>
      </c>
      <c r="AD25" s="13">
        <v>0.31504345031088515</v>
      </c>
      <c r="AE25" s="13" t="str">
        <f>IF(AD25&lt;0.05,"*"," ")</f>
        <v xml:space="preserve"> </v>
      </c>
      <c r="AG25" s="13" t="s">
        <v>35</v>
      </c>
      <c r="AH25" s="13">
        <v>-14.131096901315182</v>
      </c>
      <c r="AI25" s="14">
        <v>8</v>
      </c>
      <c r="AJ25" s="13">
        <v>1.9172333238348181E-2</v>
      </c>
      <c r="AK25" s="13">
        <v>0.1563767735194378</v>
      </c>
      <c r="AL25" s="13">
        <v>0.70285019344329269</v>
      </c>
      <c r="AM25" s="13" t="str">
        <f>IF(AL25&lt;0.05,"*"," ")</f>
        <v xml:space="preserve"> </v>
      </c>
      <c r="AO25" s="13" t="s">
        <v>35</v>
      </c>
      <c r="AP25" s="13">
        <v>-0.49814430102914731</v>
      </c>
      <c r="AQ25" s="13">
        <v>0.86709414445732613</v>
      </c>
      <c r="AR25" s="13">
        <v>0.1753252454519513</v>
      </c>
      <c r="AS25" s="13">
        <v>0.50600000000000001</v>
      </c>
      <c r="AT25" s="13" t="str">
        <f>IF(AS25&lt;0.1,"*"," ")</f>
        <v xml:space="preserve"> </v>
      </c>
      <c r="AV25" s="13" t="s">
        <v>35</v>
      </c>
      <c r="AW25" s="13">
        <v>-0.49814430102914731</v>
      </c>
      <c r="AX25" s="13">
        <v>0.86709414445732613</v>
      </c>
      <c r="AY25" s="13">
        <v>0.1753252454519513</v>
      </c>
      <c r="AZ25" s="13">
        <v>0.54400000000000004</v>
      </c>
      <c r="BA25" s="13" t="str">
        <f>IF(AZ25&lt;0.1,"*"," ")</f>
        <v xml:space="preserve"> </v>
      </c>
    </row>
    <row r="26" spans="1:53" s="13" customFormat="1" x14ac:dyDescent="0.25">
      <c r="A26" s="13" t="s">
        <v>33</v>
      </c>
      <c r="B26" s="13">
        <v>-2.4797959225710625E-2</v>
      </c>
      <c r="C26" s="14">
        <v>8</v>
      </c>
      <c r="D26" s="13">
        <v>0.30763855401871576</v>
      </c>
      <c r="E26" s="13">
        <v>3.5546584034031463</v>
      </c>
      <c r="F26" s="13">
        <v>9.6106768705654724E-2</v>
      </c>
      <c r="G26" s="13" t="str">
        <f>IF(F26&lt;0.05,"*"," ")</f>
        <v xml:space="preserve"> </v>
      </c>
      <c r="I26" s="13" t="s">
        <v>33</v>
      </c>
      <c r="J26" s="13">
        <v>-9.2960127885487343E-3</v>
      </c>
      <c r="K26" s="14">
        <v>8</v>
      </c>
      <c r="L26" s="13">
        <v>0.44788524709158301</v>
      </c>
      <c r="M26" s="13">
        <v>6.4897414130989786</v>
      </c>
      <c r="N26" s="13">
        <v>3.4308055002526983E-2</v>
      </c>
      <c r="O26" s="13" t="str">
        <f>IF(N26&lt;0.05,"*"," ")</f>
        <v>*</v>
      </c>
      <c r="Q26" s="13" t="s">
        <v>33</v>
      </c>
      <c r="R26" s="13">
        <v>7.9086306496938107E-3</v>
      </c>
      <c r="S26" s="14">
        <v>8</v>
      </c>
      <c r="T26" s="13">
        <v>1.1700191081893817E-3</v>
      </c>
      <c r="U26" s="13">
        <v>9.3711172517647011E-3</v>
      </c>
      <c r="V26" s="13">
        <v>0.92526286152314496</v>
      </c>
      <c r="W26" s="13" t="str">
        <f>IF(V26&lt;0.05,"*"," ")</f>
        <v xml:space="preserve"> </v>
      </c>
      <c r="Y26" s="13" t="s">
        <v>33</v>
      </c>
      <c r="Z26" s="13">
        <v>-2.2309055277473149E-4</v>
      </c>
      <c r="AA26" s="14">
        <v>8</v>
      </c>
      <c r="AB26" s="13">
        <v>2.432173272669847E-4</v>
      </c>
      <c r="AC26" s="13">
        <v>1.9462119706096645E-3</v>
      </c>
      <c r="AD26" s="13">
        <v>0.96589330071004731</v>
      </c>
      <c r="AE26" s="13" t="str">
        <f>IF(AD26&lt;0.05,"*"," ")</f>
        <v xml:space="preserve"> </v>
      </c>
      <c r="AG26" s="13" t="s">
        <v>33</v>
      </c>
      <c r="AH26" s="13">
        <v>-0.30114154237380369</v>
      </c>
      <c r="AI26" s="14">
        <v>8</v>
      </c>
      <c r="AJ26" s="13">
        <v>0.23288511238127252</v>
      </c>
      <c r="AK26" s="13">
        <v>2.4286856233927909</v>
      </c>
      <c r="AL26" s="13">
        <v>0.15774974302958233</v>
      </c>
      <c r="AM26" s="13" t="str">
        <f>IF(AL26&lt;0.05,"*"," ")</f>
        <v xml:space="preserve"> </v>
      </c>
      <c r="AO26" s="13" t="s">
        <v>33</v>
      </c>
      <c r="AP26" s="13">
        <v>-0.99934728568652242</v>
      </c>
      <c r="AQ26" s="13">
        <v>-3.6124819597889601E-2</v>
      </c>
      <c r="AR26" s="13">
        <v>4.4258603223803587E-2</v>
      </c>
      <c r="AS26" s="13">
        <v>0.84699999999999998</v>
      </c>
      <c r="AT26" s="13" t="str">
        <f>IF(AS26&lt;0.1,"*"," ")</f>
        <v xml:space="preserve"> </v>
      </c>
      <c r="AV26" s="13" t="s">
        <v>33</v>
      </c>
      <c r="AW26" s="13">
        <v>-0.99934728568652242</v>
      </c>
      <c r="AX26" s="13">
        <v>-3.6124819597889601E-2</v>
      </c>
      <c r="AY26" s="13">
        <v>4.4258603223803587E-2</v>
      </c>
      <c r="AZ26" s="13">
        <v>0.84599999999999997</v>
      </c>
      <c r="BA26" s="13" t="str">
        <f>IF(AZ26&lt;0.1,"*"," ")</f>
        <v xml:space="preserve"> </v>
      </c>
    </row>
    <row r="27" spans="1:53" s="13" customFormat="1" x14ac:dyDescent="0.25">
      <c r="A27" s="13" t="s">
        <v>3</v>
      </c>
      <c r="B27" s="13">
        <v>-1.8771756725546533E-2</v>
      </c>
      <c r="C27" s="14">
        <v>8</v>
      </c>
      <c r="D27" s="13">
        <v>2.1795974417405332E-2</v>
      </c>
      <c r="E27" s="13">
        <v>0.17825299301481962</v>
      </c>
      <c r="F27" s="13">
        <v>0.68399676676413357</v>
      </c>
      <c r="G27" s="13" t="str">
        <f>IF(F27&lt;0.05,"*"," ")</f>
        <v xml:space="preserve"> </v>
      </c>
      <c r="I27" s="13" t="s">
        <v>3</v>
      </c>
      <c r="J27" s="13">
        <v>-4.9980861654908091E-3</v>
      </c>
      <c r="K27" s="14">
        <v>8</v>
      </c>
      <c r="L27" s="13">
        <v>1.6008048336958642E-2</v>
      </c>
      <c r="M27" s="13">
        <v>0.13014779895224546</v>
      </c>
      <c r="N27" s="13">
        <v>0.72761925801103111</v>
      </c>
      <c r="O27" s="13" t="str">
        <f>IF(N27&lt;0.05,"*"," ")</f>
        <v xml:space="preserve"> </v>
      </c>
      <c r="Q27" s="13" t="s">
        <v>3</v>
      </c>
      <c r="R27" s="13">
        <v>0.16566501175855763</v>
      </c>
      <c r="S27" s="14">
        <v>8</v>
      </c>
      <c r="T27" s="13">
        <v>6.3475997656079017E-2</v>
      </c>
      <c r="U27" s="13">
        <v>0.54222633907694451</v>
      </c>
      <c r="V27" s="13">
        <v>0.48254275113873968</v>
      </c>
      <c r="W27" s="13" t="str">
        <f>IF(V27&lt;0.05,"*"," ")</f>
        <v xml:space="preserve"> </v>
      </c>
      <c r="Y27" s="13" t="s">
        <v>3</v>
      </c>
      <c r="Z27" s="13">
        <v>8.3388782581656756E-3</v>
      </c>
      <c r="AA27" s="14">
        <v>8</v>
      </c>
      <c r="AB27" s="13">
        <v>4.2015060778368127E-2</v>
      </c>
      <c r="AC27" s="13">
        <v>0.35086197336259251</v>
      </c>
      <c r="AD27" s="13">
        <v>0.56998427344755553</v>
      </c>
      <c r="AE27" s="13" t="str">
        <f>IF(AD27&lt;0.05,"*"," ")</f>
        <v xml:space="preserve"> </v>
      </c>
      <c r="AG27" s="13" t="s">
        <v>3</v>
      </c>
      <c r="AH27" s="13">
        <v>-6.1673199198675616E-2</v>
      </c>
      <c r="AI27" s="14">
        <v>8</v>
      </c>
      <c r="AJ27" s="13">
        <v>1.2076773378953633E-3</v>
      </c>
      <c r="AK27" s="13">
        <v>9.6731006876505602E-3</v>
      </c>
      <c r="AL27" s="13">
        <v>0.92407250079191106</v>
      </c>
      <c r="AM27" s="13" t="str">
        <f>IF(AL27&lt;0.05,"*"," ")</f>
        <v xml:space="preserve"> </v>
      </c>
      <c r="AO27" s="13" t="s">
        <v>3</v>
      </c>
      <c r="AP27" s="13">
        <v>0.81664547709615865</v>
      </c>
      <c r="AQ27" s="13">
        <v>0.57713964058829592</v>
      </c>
      <c r="AR27" s="13">
        <v>0.15940909154260946</v>
      </c>
      <c r="AS27" s="13">
        <v>0.61799999999999999</v>
      </c>
      <c r="AT27" s="13" t="str">
        <f>IF(AS27&lt;0.1,"*"," ")</f>
        <v xml:space="preserve"> </v>
      </c>
      <c r="AV27" s="13" t="s">
        <v>3</v>
      </c>
      <c r="AW27" s="13">
        <v>0.81664547709615865</v>
      </c>
      <c r="AX27" s="13">
        <v>0.57713964058829592</v>
      </c>
      <c r="AY27" s="13">
        <v>0.15940909154260946</v>
      </c>
      <c r="AZ27" s="13">
        <v>0.57499999999999996</v>
      </c>
      <c r="BA27" s="13" t="str">
        <f>IF(AZ27&lt;0.1,"*"," ")</f>
        <v xml:space="preserve"> </v>
      </c>
    </row>
    <row r="28" spans="1:53" s="13" customFormat="1" x14ac:dyDescent="0.25">
      <c r="A28" s="13" t="s">
        <v>28</v>
      </c>
      <c r="B28" s="13">
        <v>2.8351598502505567E-2</v>
      </c>
      <c r="C28" s="14">
        <v>8</v>
      </c>
      <c r="D28" s="13">
        <v>4.7008515505111382E-3</v>
      </c>
      <c r="E28" s="13">
        <v>3.7784431407054141E-2</v>
      </c>
      <c r="F28" s="13">
        <v>0.85072202282009624</v>
      </c>
      <c r="G28" s="13" t="str">
        <f>IF(F28&lt;0.05,"*"," ")</f>
        <v xml:space="preserve"> </v>
      </c>
      <c r="I28" s="13" t="s">
        <v>28</v>
      </c>
      <c r="J28" s="13">
        <v>2.1201110109535095E-2</v>
      </c>
      <c r="K28" s="14">
        <v>8</v>
      </c>
      <c r="L28" s="13">
        <v>2.7233477066962389E-2</v>
      </c>
      <c r="M28" s="13">
        <v>0.22396722276049838</v>
      </c>
      <c r="N28" s="13">
        <v>0.64867782541057417</v>
      </c>
      <c r="O28" s="13" t="str">
        <f>IF(N28&lt;0.05,"*"," ")</f>
        <v xml:space="preserve"> </v>
      </c>
      <c r="Q28" s="13" t="s">
        <v>28</v>
      </c>
      <c r="R28" s="13">
        <v>-0.95855760761544773</v>
      </c>
      <c r="S28" s="14">
        <v>8</v>
      </c>
      <c r="T28" s="13">
        <v>0.20092749159253009</v>
      </c>
      <c r="U28" s="13">
        <v>2.0116071017682562</v>
      </c>
      <c r="V28" s="13">
        <v>0.19385748335933153</v>
      </c>
      <c r="W28" s="13" t="str">
        <f>IF(V28&lt;0.05,"*"," ")</f>
        <v xml:space="preserve"> </v>
      </c>
      <c r="Y28" s="13" t="s">
        <v>28</v>
      </c>
      <c r="Z28" s="13">
        <v>-5.4189660536660599E-2</v>
      </c>
      <c r="AA28" s="14">
        <v>8</v>
      </c>
      <c r="AB28" s="13">
        <v>0.16775581055599267</v>
      </c>
      <c r="AC28" s="13">
        <v>1.6125633575699878</v>
      </c>
      <c r="AD28" s="13">
        <v>0.23982138934872929</v>
      </c>
      <c r="AE28" s="13" t="str">
        <f>IF(AD28&lt;0.05,"*"," ")</f>
        <v xml:space="preserve"> </v>
      </c>
      <c r="AG28" s="13" t="s">
        <v>28</v>
      </c>
      <c r="AH28" s="13">
        <v>0.418413689066156</v>
      </c>
      <c r="AI28" s="14">
        <v>8</v>
      </c>
      <c r="AJ28" s="13">
        <v>5.2556291565404728E-3</v>
      </c>
      <c r="AK28" s="13">
        <v>4.2267173843540458E-2</v>
      </c>
      <c r="AL28" s="13">
        <v>0.84224645223197736</v>
      </c>
      <c r="AM28" s="13" t="str">
        <f>IF(AL28&lt;0.05,"*"," ")</f>
        <v xml:space="preserve"> </v>
      </c>
      <c r="AO28" s="13" t="s">
        <v>28</v>
      </c>
      <c r="AP28" s="13">
        <v>-0.53383246212671143</v>
      </c>
      <c r="AQ28" s="13">
        <v>-0.84559026861697806</v>
      </c>
      <c r="AR28" s="13">
        <v>0.3005417136134913</v>
      </c>
      <c r="AS28" s="13">
        <v>0.27700000000000002</v>
      </c>
      <c r="AT28" s="13" t="str">
        <f>IF(AS28&lt;0.1,"*"," ")</f>
        <v xml:space="preserve"> </v>
      </c>
      <c r="AV28" s="13" t="s">
        <v>28</v>
      </c>
      <c r="AW28" s="13">
        <v>-0.53383246212671143</v>
      </c>
      <c r="AX28" s="13">
        <v>-0.84559026861697806</v>
      </c>
      <c r="AY28" s="13">
        <v>0.3005417136134913</v>
      </c>
      <c r="AZ28" s="13">
        <v>0.27300000000000002</v>
      </c>
      <c r="BA28" s="13" t="str">
        <f>IF(AZ28&lt;0.1,"*"," ")</f>
        <v xml:space="preserve"> </v>
      </c>
    </row>
  </sheetData>
  <mergeCells count="4">
    <mergeCell ref="A1:C1"/>
    <mergeCell ref="I1:K1"/>
    <mergeCell ref="Q1:T1"/>
    <mergeCell ref="Y1:AB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zoomScale="115" zoomScaleNormal="115" workbookViewId="0">
      <selection sqref="A1:F29"/>
    </sheetView>
  </sheetViews>
  <sheetFormatPr defaultRowHeight="15.75" x14ac:dyDescent="0.25"/>
  <cols>
    <col min="1" max="16384" width="9.140625" style="5"/>
  </cols>
  <sheetData>
    <row r="1" spans="1:6" x14ac:dyDescent="0.25">
      <c r="A1" s="7" t="s">
        <v>10</v>
      </c>
      <c r="B1" s="7"/>
      <c r="C1" s="7"/>
    </row>
    <row r="2" spans="1:6" ht="18.75" x14ac:dyDescent="0.25">
      <c r="A2" s="5" t="s">
        <v>15</v>
      </c>
      <c r="B2" s="5" t="s">
        <v>16</v>
      </c>
      <c r="C2" s="5" t="s">
        <v>0</v>
      </c>
      <c r="D2" s="6" t="s">
        <v>20</v>
      </c>
      <c r="E2" s="5" t="s">
        <v>17</v>
      </c>
      <c r="F2" s="5" t="s">
        <v>21</v>
      </c>
    </row>
    <row r="3" spans="1:6" x14ac:dyDescent="0.25">
      <c r="A3" s="5" t="s">
        <v>32</v>
      </c>
      <c r="B3" s="5">
        <v>1.7271016711548591E-2</v>
      </c>
      <c r="C3" s="5">
        <v>8</v>
      </c>
      <c r="D3" s="5">
        <v>0.60201700073015274</v>
      </c>
      <c r="E3" s="5">
        <v>12.101361150293016</v>
      </c>
      <c r="F3" s="5">
        <v>8.3355132515952387E-3</v>
      </c>
    </row>
    <row r="4" spans="1:6" x14ac:dyDescent="0.25">
      <c r="A4" s="5" t="s">
        <v>23</v>
      </c>
      <c r="B4" s="5">
        <v>0.11653480518813797</v>
      </c>
      <c r="C4" s="5">
        <v>8</v>
      </c>
      <c r="D4" s="5">
        <v>0.23770513034864971</v>
      </c>
      <c r="E4" s="5">
        <v>2.4946265788971509</v>
      </c>
      <c r="F4" s="5">
        <v>0.15288949018571626</v>
      </c>
    </row>
    <row r="5" spans="1:6" x14ac:dyDescent="0.25">
      <c r="A5" s="5" t="s">
        <v>22</v>
      </c>
      <c r="B5" s="5">
        <v>-9.1761688013428776E-3</v>
      </c>
      <c r="C5" s="5">
        <v>8</v>
      </c>
      <c r="D5" s="5">
        <v>0.51796439639033931</v>
      </c>
      <c r="E5" s="5">
        <v>8.5962844654897772</v>
      </c>
      <c r="F5" s="5">
        <v>1.8941758007910578E-2</v>
      </c>
    </row>
    <row r="6" spans="1:6" x14ac:dyDescent="0.25">
      <c r="A6" s="5" t="s">
        <v>43</v>
      </c>
      <c r="B6" s="5">
        <v>3.7647485721724319E-3</v>
      </c>
      <c r="C6" s="5">
        <v>8</v>
      </c>
      <c r="D6" s="5">
        <v>3.6045572982962334E-2</v>
      </c>
      <c r="E6" s="5">
        <v>0.2991475279137879</v>
      </c>
      <c r="F6" s="5">
        <v>0.59933758925034097</v>
      </c>
    </row>
    <row r="7" spans="1:6" x14ac:dyDescent="0.25">
      <c r="A7" s="5" t="s">
        <v>40</v>
      </c>
      <c r="B7" s="5">
        <v>2.1825300597583169E-2</v>
      </c>
      <c r="C7" s="5">
        <v>8</v>
      </c>
      <c r="D7" s="5">
        <v>0.27142294855813631</v>
      </c>
      <c r="E7" s="5">
        <v>2.9803074145251944</v>
      </c>
      <c r="F7" s="5">
        <v>0.12255784005283178</v>
      </c>
    </row>
    <row r="8" spans="1:6" x14ac:dyDescent="0.25">
      <c r="A8" s="5" t="s">
        <v>39</v>
      </c>
      <c r="B8" s="5">
        <v>4.6913394589300737E-3</v>
      </c>
      <c r="C8" s="5">
        <v>8</v>
      </c>
      <c r="D8" s="5">
        <v>6.2469028873057067E-2</v>
      </c>
      <c r="E8" s="5">
        <v>0.53305143656613063</v>
      </c>
      <c r="F8" s="5">
        <v>0.48615368954572435</v>
      </c>
    </row>
    <row r="9" spans="1:6" x14ac:dyDescent="0.25">
      <c r="A9" s="5" t="s">
        <v>42</v>
      </c>
      <c r="B9" s="5">
        <v>1.228818146183565E-2</v>
      </c>
      <c r="C9" s="5">
        <v>8</v>
      </c>
      <c r="D9" s="5">
        <v>6.2443661914116707E-4</v>
      </c>
      <c r="E9" s="5">
        <v>4.9986142709250638E-3</v>
      </c>
      <c r="F9" s="5">
        <v>0.94537127416600697</v>
      </c>
    </row>
    <row r="10" spans="1:6" x14ac:dyDescent="0.25">
      <c r="A10" s="5" t="s">
        <v>38</v>
      </c>
      <c r="B10" s="5">
        <v>0.27643138804685768</v>
      </c>
      <c r="C10" s="5">
        <v>8</v>
      </c>
      <c r="D10" s="5">
        <v>0.1211317534107042</v>
      </c>
      <c r="E10" s="5">
        <v>1.1026158141977822</v>
      </c>
      <c r="F10" s="5">
        <v>0.32437558358089508</v>
      </c>
    </row>
    <row r="11" spans="1:6" x14ac:dyDescent="0.25">
      <c r="A11" s="5" t="s">
        <v>31</v>
      </c>
      <c r="B11" s="5">
        <v>1.1183681537515837E-2</v>
      </c>
      <c r="C11" s="5">
        <v>8</v>
      </c>
      <c r="D11" s="5">
        <v>0.71649181870784606</v>
      </c>
      <c r="E11" s="5">
        <v>20.217880568871617</v>
      </c>
      <c r="F11" s="5">
        <v>2.0115663037485057E-3</v>
      </c>
    </row>
    <row r="12" spans="1:6" x14ac:dyDescent="0.25">
      <c r="A12" s="5" t="s">
        <v>30</v>
      </c>
      <c r="B12" s="5">
        <v>2.8584878300702561E-2</v>
      </c>
      <c r="C12" s="5">
        <v>8</v>
      </c>
      <c r="D12" s="5">
        <v>0.36258607290610201</v>
      </c>
      <c r="E12" s="5">
        <v>4.5507141591236566</v>
      </c>
      <c r="F12" s="5">
        <v>6.5461865713916656E-2</v>
      </c>
    </row>
    <row r="13" spans="1:6" x14ac:dyDescent="0.25">
      <c r="A13" s="5" t="s">
        <v>36</v>
      </c>
      <c r="B13" s="5">
        <v>-0.27436940200014465</v>
      </c>
      <c r="C13" s="5">
        <v>8</v>
      </c>
      <c r="D13" s="5">
        <v>0.40581317595658378</v>
      </c>
      <c r="E13" s="5">
        <v>5.4637788592489116</v>
      </c>
      <c r="F13" s="5">
        <v>4.7603122577958366E-2</v>
      </c>
    </row>
    <row r="14" spans="1:6" x14ac:dyDescent="0.25">
      <c r="A14" s="5" t="s">
        <v>27</v>
      </c>
      <c r="B14" s="5">
        <v>-2.2185108529390596E-2</v>
      </c>
      <c r="C14" s="5">
        <v>8</v>
      </c>
      <c r="D14" s="5">
        <v>7.7264659956766107E-3</v>
      </c>
      <c r="E14" s="5">
        <v>6.2293032966395302E-2</v>
      </c>
      <c r="F14" s="5">
        <v>0.80919683849338098</v>
      </c>
    </row>
    <row r="15" spans="1:6" x14ac:dyDescent="0.25">
      <c r="A15" s="5" t="s">
        <v>37</v>
      </c>
      <c r="B15" s="5">
        <v>2.0207224495281978E-2</v>
      </c>
      <c r="C15" s="5">
        <v>8</v>
      </c>
      <c r="D15" s="5">
        <v>0.20762358837750561</v>
      </c>
      <c r="E15" s="5">
        <v>2.0962117027423282</v>
      </c>
      <c r="F15" s="5">
        <v>0.18569246853505469</v>
      </c>
    </row>
    <row r="16" spans="1:6" x14ac:dyDescent="0.25">
      <c r="A16" s="5" t="s">
        <v>24</v>
      </c>
      <c r="B16" s="5">
        <v>-6.5548249133840886E-2</v>
      </c>
      <c r="C16" s="5">
        <v>8</v>
      </c>
      <c r="D16" s="5">
        <v>0.19925807742124652</v>
      </c>
      <c r="E16" s="5">
        <v>1.990734560563981</v>
      </c>
      <c r="F16" s="5">
        <v>0.19594672009577171</v>
      </c>
    </row>
    <row r="17" spans="1:6" x14ac:dyDescent="0.25">
      <c r="A17" s="5" t="s">
        <v>2</v>
      </c>
      <c r="B17" s="5">
        <v>-2.8147215865465851E-2</v>
      </c>
      <c r="C17" s="5">
        <v>8</v>
      </c>
      <c r="D17" s="5">
        <v>6.5511908939860171E-4</v>
      </c>
      <c r="E17" s="5">
        <v>5.2443884141511457E-3</v>
      </c>
      <c r="F17" s="5">
        <v>0.94404695926721005</v>
      </c>
    </row>
    <row r="18" spans="1:6" x14ac:dyDescent="0.25">
      <c r="A18" s="5" t="s">
        <v>35</v>
      </c>
      <c r="B18" s="5">
        <v>-1.1269799730950372</v>
      </c>
      <c r="C18" s="5">
        <v>8</v>
      </c>
      <c r="D18" s="5">
        <v>0.24610960531252432</v>
      </c>
      <c r="E18" s="5">
        <v>2.6116221354914466</v>
      </c>
      <c r="F18" s="5">
        <v>0.14474579384533184</v>
      </c>
    </row>
    <row r="19" spans="1:6" x14ac:dyDescent="0.25">
      <c r="A19" s="5" t="s">
        <v>28</v>
      </c>
      <c r="B19" s="5">
        <v>2.1201110109535095E-2</v>
      </c>
      <c r="C19" s="5">
        <v>8</v>
      </c>
      <c r="D19" s="5">
        <v>2.7233477066962389E-2</v>
      </c>
      <c r="E19" s="5">
        <v>0.22396722276049838</v>
      </c>
      <c r="F19" s="5">
        <v>0.64867782541057417</v>
      </c>
    </row>
    <row r="20" spans="1:6" x14ac:dyDescent="0.25">
      <c r="A20" s="5" t="s">
        <v>33</v>
      </c>
      <c r="B20" s="5">
        <v>-9.2960127885487343E-3</v>
      </c>
      <c r="C20" s="5">
        <v>8</v>
      </c>
      <c r="D20" s="5">
        <v>0.44788524709158301</v>
      </c>
      <c r="E20" s="5">
        <v>6.4897414130989786</v>
      </c>
      <c r="F20" s="5">
        <v>3.4308055002526983E-2</v>
      </c>
    </row>
    <row r="21" spans="1:6" x14ac:dyDescent="0.25">
      <c r="A21" s="5" t="s">
        <v>3</v>
      </c>
      <c r="B21" s="5">
        <v>-4.9980861654908091E-3</v>
      </c>
      <c r="C21" s="5">
        <v>8</v>
      </c>
      <c r="D21" s="5">
        <v>1.6008048336958642E-2</v>
      </c>
      <c r="E21" s="5">
        <v>0.13014779895224546</v>
      </c>
      <c r="F21" s="5">
        <v>0.72761925801103111</v>
      </c>
    </row>
    <row r="22" spans="1:6" x14ac:dyDescent="0.25">
      <c r="A22" s="5" t="s">
        <v>45</v>
      </c>
      <c r="B22" s="5">
        <v>-4.6474229116998753</v>
      </c>
      <c r="C22" s="5">
        <v>8</v>
      </c>
      <c r="D22" s="5">
        <v>0.44505657099317475</v>
      </c>
      <c r="E22" s="5">
        <v>6.4158838213788592</v>
      </c>
      <c r="F22" s="5">
        <v>3.5093347037146103E-2</v>
      </c>
    </row>
    <row r="23" spans="1:6" x14ac:dyDescent="0.25">
      <c r="A23" s="5" t="s">
        <v>46</v>
      </c>
      <c r="B23" s="5">
        <v>-0.13858261687537529</v>
      </c>
      <c r="C23" s="5">
        <v>8</v>
      </c>
      <c r="D23" s="5">
        <v>0.25874076814297753</v>
      </c>
      <c r="E23" s="5">
        <v>2.7924456872640704</v>
      </c>
      <c r="F23" s="5">
        <v>0.13325447362619897</v>
      </c>
    </row>
    <row r="24" spans="1:6" x14ac:dyDescent="0.25">
      <c r="A24" s="5" t="s">
        <v>48</v>
      </c>
      <c r="B24" s="5">
        <v>-6.9404504585170981E-4</v>
      </c>
      <c r="C24" s="5">
        <v>8</v>
      </c>
      <c r="D24" s="5">
        <v>2.3330887859190071E-6</v>
      </c>
      <c r="E24" s="5">
        <v>1.8664753833879921E-5</v>
      </c>
      <c r="F24" s="5">
        <v>0.99665872145851842</v>
      </c>
    </row>
    <row r="25" spans="1:6" x14ac:dyDescent="0.25">
      <c r="A25" s="5" t="s">
        <v>41</v>
      </c>
      <c r="B25" s="5">
        <v>0.33907448205712148</v>
      </c>
      <c r="C25" s="5">
        <v>8</v>
      </c>
      <c r="D25" s="5">
        <v>2.3608881984017231E-2</v>
      </c>
      <c r="E25" s="5">
        <v>0.19343790862817556</v>
      </c>
      <c r="F25" s="5">
        <v>0.67171012922918705</v>
      </c>
    </row>
    <row r="26" spans="1:6" x14ac:dyDescent="0.25">
      <c r="A26" s="5" t="s">
        <v>44</v>
      </c>
      <c r="B26" s="5">
        <v>0.75142015944249863</v>
      </c>
      <c r="C26" s="5">
        <v>8</v>
      </c>
      <c r="D26" s="5">
        <v>2.056514642833699E-2</v>
      </c>
      <c r="E26" s="5">
        <v>0.16797561453601906</v>
      </c>
      <c r="F26" s="5">
        <v>0.69267246521189785</v>
      </c>
    </row>
    <row r="27" spans="1:6" x14ac:dyDescent="0.25">
      <c r="A27" s="5" t="s">
        <v>29</v>
      </c>
      <c r="B27" s="5">
        <v>-3.0830714170888552E-2</v>
      </c>
      <c r="C27" s="5">
        <v>8</v>
      </c>
      <c r="D27" s="5">
        <v>0.33893225439468638</v>
      </c>
      <c r="E27" s="5">
        <v>4.1016341414066666</v>
      </c>
      <c r="F27" s="5">
        <v>7.7425730970454715E-2</v>
      </c>
    </row>
    <row r="28" spans="1:6" x14ac:dyDescent="0.25">
      <c r="A28" s="5" t="s">
        <v>34</v>
      </c>
      <c r="B28" s="5">
        <v>5.3646707120206241E-3</v>
      </c>
      <c r="C28" s="5">
        <v>8</v>
      </c>
      <c r="D28" s="5">
        <v>0.16329579984095238</v>
      </c>
      <c r="E28" s="5">
        <v>1.5613240598998956</v>
      </c>
      <c r="F28" s="5">
        <v>0.24678894779483579</v>
      </c>
    </row>
    <row r="29" spans="1:6" x14ac:dyDescent="0.25">
      <c r="A29" s="5" t="s">
        <v>47</v>
      </c>
      <c r="B29" s="5">
        <v>-4.8210791412626811E-2</v>
      </c>
      <c r="C29" s="5">
        <v>8</v>
      </c>
      <c r="D29" s="5">
        <v>4.9311184809345411E-2</v>
      </c>
      <c r="E29" s="5">
        <v>0.41495121449982658</v>
      </c>
      <c r="F29" s="5">
        <v>0.53749405187399213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"/>
  <sheetViews>
    <sheetView topLeftCell="A3" zoomScale="115" zoomScaleNormal="115" workbookViewId="0">
      <selection sqref="A1:F30"/>
    </sheetView>
  </sheetViews>
  <sheetFormatPr defaultRowHeight="15.75" x14ac:dyDescent="0.25"/>
  <cols>
    <col min="1" max="16384" width="9.140625" style="5"/>
  </cols>
  <sheetData>
    <row r="1" spans="1:6" x14ac:dyDescent="0.25">
      <c r="A1" s="4" t="s">
        <v>9</v>
      </c>
      <c r="B1" s="4"/>
      <c r="C1" s="4"/>
    </row>
    <row r="2" spans="1:6" ht="18.75" x14ac:dyDescent="0.25">
      <c r="A2" s="5" t="s">
        <v>15</v>
      </c>
      <c r="B2" s="5" t="s">
        <v>16</v>
      </c>
      <c r="C2" s="5" t="s">
        <v>0</v>
      </c>
      <c r="D2" s="6" t="s">
        <v>20</v>
      </c>
      <c r="E2" s="5" t="s">
        <v>17</v>
      </c>
      <c r="F2" s="5" t="s">
        <v>21</v>
      </c>
    </row>
    <row r="3" spans="1:6" x14ac:dyDescent="0.25">
      <c r="A3" s="5" t="s">
        <v>32</v>
      </c>
      <c r="B3" s="5">
        <v>-8.7731988385695667E-2</v>
      </c>
      <c r="C3" s="5">
        <v>8</v>
      </c>
      <c r="D3" s="5">
        <v>5.6066820313351591E-2</v>
      </c>
      <c r="E3" s="5">
        <v>0.47517618000853612</v>
      </c>
      <c r="F3" s="5">
        <v>0.51011107292565616</v>
      </c>
    </row>
    <row r="4" spans="1:6" x14ac:dyDescent="0.25">
      <c r="A4" s="5" t="s">
        <v>23</v>
      </c>
      <c r="B4" s="5">
        <v>1.3169642857142814</v>
      </c>
      <c r="C4" s="5">
        <v>8</v>
      </c>
      <c r="D4" s="5">
        <v>0.10957015511684086</v>
      </c>
      <c r="E4" s="5">
        <v>0.9844248213061052</v>
      </c>
      <c r="F4" s="5">
        <v>0.3501663680795512</v>
      </c>
    </row>
    <row r="5" spans="1:6" x14ac:dyDescent="0.25">
      <c r="A5" s="5" t="s">
        <v>22</v>
      </c>
      <c r="B5" s="5">
        <v>1.582415588245336E-2</v>
      </c>
      <c r="C5" s="5">
        <v>8</v>
      </c>
      <c r="D5" s="5">
        <v>5.5594939280820274E-3</v>
      </c>
      <c r="E5" s="5">
        <v>4.472459755318909E-2</v>
      </c>
      <c r="F5" s="5">
        <v>0.83779935164891794</v>
      </c>
    </row>
    <row r="6" spans="1:6" x14ac:dyDescent="0.25">
      <c r="A6" s="5" t="s">
        <v>43</v>
      </c>
      <c r="B6" s="5">
        <v>-7.1921859470752705E-2</v>
      </c>
      <c r="C6" s="5">
        <v>8</v>
      </c>
      <c r="D6" s="5">
        <v>4.7480887524497098E-2</v>
      </c>
      <c r="E6" s="5">
        <v>0.39878160471635238</v>
      </c>
      <c r="F6" s="5">
        <v>0.54533606016761493</v>
      </c>
    </row>
    <row r="7" spans="1:6" x14ac:dyDescent="0.25">
      <c r="A7" s="5" t="s">
        <v>40</v>
      </c>
      <c r="B7" s="5">
        <v>0.27816576257618553</v>
      </c>
      <c r="C7" s="5">
        <v>8</v>
      </c>
      <c r="D7" s="5">
        <v>0.15912942035014041</v>
      </c>
      <c r="E7" s="5">
        <v>1.5139492254934381</v>
      </c>
      <c r="F7" s="5">
        <v>0.25348705011493838</v>
      </c>
    </row>
    <row r="8" spans="1:6" x14ac:dyDescent="0.25">
      <c r="A8" s="5" t="s">
        <v>39</v>
      </c>
      <c r="B8" s="5">
        <v>-4.634617971842124E-2</v>
      </c>
      <c r="C8" s="5">
        <v>8</v>
      </c>
      <c r="D8" s="5">
        <v>2.2004725449467813E-2</v>
      </c>
      <c r="E8" s="5">
        <v>0.17999862389585275</v>
      </c>
      <c r="F8" s="5">
        <v>0.68255308380809121</v>
      </c>
    </row>
    <row r="9" spans="1:6" x14ac:dyDescent="0.25">
      <c r="A9" s="5" t="s">
        <v>42</v>
      </c>
      <c r="B9" s="5">
        <v>-1.1399587530908184</v>
      </c>
      <c r="C9" s="5">
        <v>8</v>
      </c>
      <c r="D9" s="5">
        <v>1.9395833256658074E-2</v>
      </c>
      <c r="E9" s="5">
        <v>0.1582357808743404</v>
      </c>
      <c r="F9" s="5">
        <v>0.70118973590622091</v>
      </c>
    </row>
    <row r="10" spans="1:6" x14ac:dyDescent="0.25">
      <c r="A10" s="5" t="s">
        <v>38</v>
      </c>
      <c r="B10" s="5">
        <v>-3.1780683006524431</v>
      </c>
      <c r="C10" s="5">
        <v>8</v>
      </c>
      <c r="D10" s="5">
        <v>5.778655213877712E-2</v>
      </c>
      <c r="E10" s="5">
        <v>0.49064510611645112</v>
      </c>
      <c r="F10" s="5">
        <v>0.50349846233256501</v>
      </c>
    </row>
    <row r="11" spans="1:6" x14ac:dyDescent="0.25">
      <c r="A11" s="5" t="s">
        <v>31</v>
      </c>
      <c r="B11" s="5">
        <v>-3.9358179505835554E-2</v>
      </c>
      <c r="C11" s="5">
        <v>8</v>
      </c>
      <c r="D11" s="5">
        <v>3.2027916790941288E-2</v>
      </c>
      <c r="E11" s="5">
        <v>0.26470116108936609</v>
      </c>
      <c r="F11" s="5">
        <v>0.62081671211487599</v>
      </c>
    </row>
    <row r="12" spans="1:6" x14ac:dyDescent="0.25">
      <c r="A12" s="5" t="s">
        <v>30</v>
      </c>
      <c r="B12" s="5">
        <v>0.29501779037146458</v>
      </c>
      <c r="C12" s="5">
        <v>8</v>
      </c>
      <c r="D12" s="5">
        <v>0.13939650026516326</v>
      </c>
      <c r="E12" s="5">
        <v>1.2958023090365136</v>
      </c>
      <c r="F12" s="5">
        <v>0.28792061973261623</v>
      </c>
    </row>
    <row r="13" spans="1:6" x14ac:dyDescent="0.25">
      <c r="A13" s="5" t="s">
        <v>36</v>
      </c>
      <c r="B13" s="5">
        <v>-1.2561269893331573E-3</v>
      </c>
      <c r="C13" s="5">
        <v>8</v>
      </c>
      <c r="D13" s="5">
        <v>0.1940089906356432</v>
      </c>
      <c r="E13" s="5">
        <v>1.9256690298681918</v>
      </c>
      <c r="F13" s="5">
        <v>0.20266004863794929</v>
      </c>
    </row>
    <row r="14" spans="1:6" x14ac:dyDescent="0.25">
      <c r="A14" s="5" t="s">
        <v>27</v>
      </c>
      <c r="B14" s="5">
        <v>-1.8986496327535862</v>
      </c>
      <c r="C14" s="5">
        <v>8</v>
      </c>
      <c r="D14" s="5">
        <v>0.20425113409888149</v>
      </c>
      <c r="E14" s="5">
        <v>2.0534230619866158</v>
      </c>
      <c r="F14" s="5">
        <v>0.18976224191217964</v>
      </c>
    </row>
    <row r="15" spans="1:6" x14ac:dyDescent="0.25">
      <c r="A15" s="5" t="s">
        <v>37</v>
      </c>
      <c r="B15" s="5">
        <v>-0.21515076945735984</v>
      </c>
      <c r="C15" s="5">
        <v>8</v>
      </c>
      <c r="D15" s="5">
        <v>8.4950551427435572E-2</v>
      </c>
      <c r="E15" s="5">
        <v>0.74269692471771509</v>
      </c>
      <c r="F15" s="5">
        <v>0.41388267083185237</v>
      </c>
    </row>
    <row r="16" spans="1:6" x14ac:dyDescent="0.25">
      <c r="A16" s="5" t="s">
        <v>24</v>
      </c>
      <c r="B16" s="5">
        <v>-0.17607665291882635</v>
      </c>
      <c r="C16" s="5">
        <v>8</v>
      </c>
      <c r="D16" s="5">
        <v>5.1893663017776532E-3</v>
      </c>
      <c r="E16" s="5">
        <v>4.1731490404247985E-2</v>
      </c>
      <c r="F16" s="5">
        <v>0.84323370685042187</v>
      </c>
    </row>
    <row r="17" spans="1:6" x14ac:dyDescent="0.25">
      <c r="A17" s="5" t="s">
        <v>2</v>
      </c>
      <c r="B17" s="5">
        <v>-5.0925146632545664</v>
      </c>
      <c r="C17" s="5">
        <v>8</v>
      </c>
      <c r="D17" s="5">
        <v>7.7398220944649682E-2</v>
      </c>
      <c r="E17" s="5">
        <v>0.67113003856461262</v>
      </c>
      <c r="F17" s="5">
        <v>0.43638125926250659</v>
      </c>
    </row>
    <row r="18" spans="1:6" x14ac:dyDescent="0.25">
      <c r="A18" s="5" t="s">
        <v>35</v>
      </c>
      <c r="B18" s="5">
        <v>-12.212238409678019</v>
      </c>
      <c r="C18" s="5">
        <v>8</v>
      </c>
      <c r="D18" s="5">
        <v>0.10430466921319975</v>
      </c>
      <c r="E18" s="5">
        <v>0.93160846665641117</v>
      </c>
      <c r="F18" s="5">
        <v>0.36271192145871034</v>
      </c>
    </row>
    <row r="19" spans="1:6" x14ac:dyDescent="0.25">
      <c r="A19" s="5" t="s">
        <v>28</v>
      </c>
      <c r="B19" s="5">
        <v>-0.95855760761544773</v>
      </c>
      <c r="C19" s="5">
        <v>8</v>
      </c>
      <c r="D19" s="5">
        <v>0.20092749159253009</v>
      </c>
      <c r="E19" s="5">
        <v>2.0116071017682562</v>
      </c>
      <c r="F19" s="5">
        <v>0.19385748335933153</v>
      </c>
    </row>
    <row r="20" spans="1:6" x14ac:dyDescent="0.25">
      <c r="A20" s="5" t="s">
        <v>33</v>
      </c>
      <c r="B20" s="5">
        <v>7.9086306496938107E-3</v>
      </c>
      <c r="C20" s="5">
        <v>8</v>
      </c>
      <c r="D20" s="5">
        <v>1.1700191081893817E-3</v>
      </c>
      <c r="E20" s="5">
        <v>9.3711172517647011E-3</v>
      </c>
      <c r="F20" s="5">
        <v>0.92526286152314496</v>
      </c>
    </row>
    <row r="21" spans="1:6" x14ac:dyDescent="0.25">
      <c r="A21" s="5" t="s">
        <v>3</v>
      </c>
      <c r="B21" s="5">
        <v>0.16566501175855763</v>
      </c>
      <c r="C21" s="5">
        <v>8</v>
      </c>
      <c r="D21" s="5">
        <v>6.3475997656079017E-2</v>
      </c>
      <c r="E21" s="5">
        <v>0.54222633907694451</v>
      </c>
      <c r="F21" s="5">
        <v>0.48254275113873968</v>
      </c>
    </row>
    <row r="22" spans="1:6" x14ac:dyDescent="0.25">
      <c r="A22" s="5" t="s">
        <v>45</v>
      </c>
      <c r="B22" s="5">
        <v>-2.8712184055934462</v>
      </c>
      <c r="C22" s="5">
        <v>8</v>
      </c>
      <c r="D22" s="5">
        <v>6.1311271352317194E-4</v>
      </c>
      <c r="E22" s="5">
        <v>4.9079108107002532E-3</v>
      </c>
      <c r="F22" s="5">
        <v>0.94586826246120437</v>
      </c>
    </row>
    <row r="23" spans="1:6" x14ac:dyDescent="0.25">
      <c r="A23" s="5" t="s">
        <v>46</v>
      </c>
      <c r="B23" s="5">
        <v>1.6443768600300401</v>
      </c>
      <c r="C23" s="5">
        <v>8</v>
      </c>
      <c r="D23" s="5">
        <v>0.13148224041072196</v>
      </c>
      <c r="E23" s="5">
        <v>1.2110954688862081</v>
      </c>
      <c r="F23" s="5">
        <v>0.30312353135475384</v>
      </c>
    </row>
    <row r="24" spans="1:6" x14ac:dyDescent="0.25">
      <c r="A24" s="5" t="s">
        <v>48</v>
      </c>
      <c r="B24" s="5">
        <v>-1.3290960366525582</v>
      </c>
      <c r="C24" s="5">
        <v>8</v>
      </c>
      <c r="D24" s="5">
        <v>3.0880598587293088E-2</v>
      </c>
      <c r="E24" s="5">
        <v>0.25491677118239714</v>
      </c>
      <c r="F24" s="5">
        <v>0.62724570871964591</v>
      </c>
    </row>
    <row r="25" spans="1:6" x14ac:dyDescent="0.25">
      <c r="A25" s="5" t="s">
        <v>41</v>
      </c>
      <c r="B25" s="5">
        <v>10.445573645445972</v>
      </c>
      <c r="C25" s="5">
        <v>8</v>
      </c>
      <c r="D25" s="5">
        <v>8.0866162268838915E-2</v>
      </c>
      <c r="E25" s="5">
        <v>0.70384667781095522</v>
      </c>
      <c r="F25" s="5">
        <v>0.42585093718772826</v>
      </c>
    </row>
    <row r="26" spans="1:6" x14ac:dyDescent="0.25">
      <c r="A26" s="5" t="s">
        <v>44</v>
      </c>
      <c r="B26" s="5">
        <v>-38.954760269660191</v>
      </c>
      <c r="C26" s="5">
        <v>8</v>
      </c>
      <c r="D26" s="5">
        <v>0.19948223643088792</v>
      </c>
      <c r="E26" s="5">
        <v>1.9935321414130323</v>
      </c>
      <c r="F26" s="5">
        <v>0.19566492102599853</v>
      </c>
    </row>
    <row r="27" spans="1:6" x14ac:dyDescent="0.25">
      <c r="A27" s="5" t="s">
        <v>29</v>
      </c>
      <c r="B27" s="5">
        <v>-0.48789570978654245</v>
      </c>
      <c r="C27" s="5">
        <v>8</v>
      </c>
      <c r="D27" s="5">
        <v>0.30634920944200389</v>
      </c>
      <c r="E27" s="5">
        <v>3.5331808294553086</v>
      </c>
      <c r="F27" s="5">
        <v>9.6953868253045153E-2</v>
      </c>
    </row>
    <row r="28" spans="1:6" x14ac:dyDescent="0.25">
      <c r="A28" s="5" t="s">
        <v>34</v>
      </c>
      <c r="B28" s="5">
        <v>7.53165334226059E-2</v>
      </c>
      <c r="C28" s="5">
        <v>8</v>
      </c>
      <c r="D28" s="5">
        <v>0.11616801141541992</v>
      </c>
      <c r="E28" s="5">
        <v>1.0514940659838135</v>
      </c>
      <c r="F28" s="5">
        <v>0.3351670137014563</v>
      </c>
    </row>
    <row r="29" spans="1:6" x14ac:dyDescent="0.25">
      <c r="A29" s="5" t="s">
        <v>4</v>
      </c>
      <c r="B29" s="5">
        <v>-0.97363071966825432</v>
      </c>
      <c r="C29" s="5">
        <v>8</v>
      </c>
      <c r="D29" s="5">
        <v>1.8444222878234651E-2</v>
      </c>
      <c r="E29" s="5">
        <v>0.15032643734067969</v>
      </c>
      <c r="F29" s="5">
        <v>0.70833579609203601</v>
      </c>
    </row>
    <row r="30" spans="1:6" x14ac:dyDescent="0.25">
      <c r="A30" s="5" t="s">
        <v>47</v>
      </c>
      <c r="B30" s="5">
        <v>-0.37991201099949895</v>
      </c>
      <c r="C30" s="5">
        <v>8</v>
      </c>
      <c r="D30" s="5">
        <v>1.1051977680458559E-2</v>
      </c>
      <c r="E30" s="5">
        <v>8.9403911477867554E-2</v>
      </c>
      <c r="F30" s="5">
        <v>0.77255644971200466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topLeftCell="A3" zoomScale="115" zoomScaleNormal="115" workbookViewId="0">
      <selection sqref="A1:F30"/>
    </sheetView>
  </sheetViews>
  <sheetFormatPr defaultRowHeight="15.75" x14ac:dyDescent="0.25"/>
  <cols>
    <col min="1" max="16384" width="9.140625" style="5"/>
  </cols>
  <sheetData>
    <row r="1" spans="1:6" x14ac:dyDescent="0.25">
      <c r="A1" s="4" t="s">
        <v>11</v>
      </c>
      <c r="B1" s="4"/>
      <c r="C1" s="4"/>
    </row>
    <row r="2" spans="1:6" ht="18.75" x14ac:dyDescent="0.25">
      <c r="A2" s="5" t="s">
        <v>15</v>
      </c>
      <c r="B2" s="5" t="s">
        <v>16</v>
      </c>
      <c r="C2" s="5" t="s">
        <v>0</v>
      </c>
      <c r="D2" s="6" t="s">
        <v>20</v>
      </c>
      <c r="E2" s="5" t="s">
        <v>17</v>
      </c>
      <c r="F2" s="5" t="s">
        <v>21</v>
      </c>
    </row>
    <row r="3" spans="1:6" x14ac:dyDescent="0.25">
      <c r="A3" s="5" t="s">
        <v>32</v>
      </c>
      <c r="B3" s="5">
        <v>-3.0203586432417835E-3</v>
      </c>
      <c r="C3" s="5">
        <v>8</v>
      </c>
      <c r="D3" s="5">
        <v>1.7359963071034653E-2</v>
      </c>
      <c r="E3" s="5">
        <v>0.14133324447303866</v>
      </c>
      <c r="F3" s="5">
        <v>0.71673266633618371</v>
      </c>
    </row>
    <row r="4" spans="1:6" x14ac:dyDescent="0.25">
      <c r="A4" s="5" t="s">
        <v>23</v>
      </c>
      <c r="B4" s="5">
        <v>9.5325203667091699E-2</v>
      </c>
      <c r="C4" s="5">
        <v>8</v>
      </c>
      <c r="D4" s="5">
        <v>0.1499690187549996</v>
      </c>
      <c r="E4" s="5">
        <v>1.411421673458038</v>
      </c>
      <c r="F4" s="5">
        <v>0.26889197093574563</v>
      </c>
    </row>
    <row r="5" spans="1:6" x14ac:dyDescent="0.25">
      <c r="A5" s="5" t="s">
        <v>22</v>
      </c>
      <c r="B5" s="5">
        <v>-2.7085784752462329E-4</v>
      </c>
      <c r="C5" s="5">
        <v>8</v>
      </c>
      <c r="D5" s="5">
        <v>4.2551883280175719E-4</v>
      </c>
      <c r="E5" s="5">
        <v>3.4055998092698877E-3</v>
      </c>
      <c r="F5" s="5">
        <v>0.95489521031766522</v>
      </c>
    </row>
    <row r="6" spans="1:6" x14ac:dyDescent="0.25">
      <c r="A6" s="5" t="s">
        <v>43</v>
      </c>
      <c r="B6" s="5">
        <v>-3.5463666449236076E-3</v>
      </c>
      <c r="C6" s="5">
        <v>8</v>
      </c>
      <c r="D6" s="5">
        <v>3.0158245084527278E-2</v>
      </c>
      <c r="E6" s="5">
        <v>0.24876837840132582</v>
      </c>
      <c r="F6" s="5">
        <v>0.631366737605074</v>
      </c>
    </row>
    <row r="7" spans="1:6" x14ac:dyDescent="0.25">
      <c r="A7" s="5" t="s">
        <v>40</v>
      </c>
      <c r="B7" s="5">
        <v>1.6587097450685921E-2</v>
      </c>
      <c r="C7" s="5">
        <v>8</v>
      </c>
      <c r="D7" s="5">
        <v>0.14781745091993911</v>
      </c>
      <c r="E7" s="5">
        <v>1.387659966325379</v>
      </c>
      <c r="F7" s="5">
        <v>0.27265201786350574</v>
      </c>
    </row>
    <row r="8" spans="1:6" x14ac:dyDescent="0.25">
      <c r="A8" s="5" t="s">
        <v>39</v>
      </c>
      <c r="B8" s="5">
        <v>-1.908818376418552E-3</v>
      </c>
      <c r="C8" s="5">
        <v>8</v>
      </c>
      <c r="D8" s="5">
        <v>9.7512226152489129E-3</v>
      </c>
      <c r="E8" s="5">
        <v>7.8777962370239193E-2</v>
      </c>
      <c r="F8" s="5">
        <v>0.78608222406351347</v>
      </c>
    </row>
    <row r="9" spans="1:6" x14ac:dyDescent="0.25">
      <c r="A9" s="5" t="s">
        <v>42</v>
      </c>
      <c r="B9" s="5">
        <v>-5.7511939797328708E-2</v>
      </c>
      <c r="C9" s="5">
        <v>8</v>
      </c>
      <c r="D9" s="5">
        <v>1.2896978731904936E-2</v>
      </c>
      <c r="E9" s="5">
        <v>0.10452387200952265</v>
      </c>
      <c r="F9" s="5">
        <v>0.75475604787335115</v>
      </c>
    </row>
    <row r="10" spans="1:6" x14ac:dyDescent="0.25">
      <c r="A10" s="5" t="s">
        <v>38</v>
      </c>
      <c r="B10" s="5">
        <v>-0.17543365578062672</v>
      </c>
      <c r="C10" s="5">
        <v>8</v>
      </c>
      <c r="D10" s="5">
        <v>4.6001070881778287E-2</v>
      </c>
      <c r="E10" s="5">
        <v>0.38575364795679118</v>
      </c>
      <c r="F10" s="5">
        <v>0.55182130499753201</v>
      </c>
    </row>
    <row r="11" spans="1:6" x14ac:dyDescent="0.25">
      <c r="A11" s="5" t="s">
        <v>31</v>
      </c>
      <c r="B11" s="5">
        <v>-8.5530893763401355E-4</v>
      </c>
      <c r="C11" s="5">
        <v>8</v>
      </c>
      <c r="D11" s="5">
        <v>3.951359032640051E-3</v>
      </c>
      <c r="E11" s="5">
        <v>3.17362736727596E-2</v>
      </c>
      <c r="F11" s="5">
        <v>0.86303615608140505</v>
      </c>
    </row>
    <row r="12" spans="1:6" x14ac:dyDescent="0.25">
      <c r="A12" s="5" t="s">
        <v>30</v>
      </c>
      <c r="B12" s="5">
        <v>1.7670004015248104E-2</v>
      </c>
      <c r="C12" s="5">
        <v>8</v>
      </c>
      <c r="D12" s="5">
        <v>0.13063830592612719</v>
      </c>
      <c r="E12" s="5">
        <v>1.2021537807947296</v>
      </c>
      <c r="F12" s="5">
        <v>0.30479639764092509</v>
      </c>
    </row>
    <row r="13" spans="1:6" x14ac:dyDescent="0.25">
      <c r="A13" s="5" t="s">
        <v>36</v>
      </c>
      <c r="B13" s="5">
        <v>-1.1055248671573086E-4</v>
      </c>
      <c r="C13" s="5">
        <v>8</v>
      </c>
      <c r="D13" s="5">
        <v>0.39258488873343922</v>
      </c>
      <c r="E13" s="5">
        <v>5.1705646626385029</v>
      </c>
      <c r="F13" s="5">
        <v>5.2570486222290783E-2</v>
      </c>
    </row>
    <row r="14" spans="1:6" x14ac:dyDescent="0.25">
      <c r="A14" s="5" t="s">
        <v>27</v>
      </c>
      <c r="B14" s="5">
        <v>-0.15653259012440973</v>
      </c>
      <c r="C14" s="5">
        <v>8</v>
      </c>
      <c r="D14" s="5">
        <v>0.36268211983170728</v>
      </c>
      <c r="E14" s="5">
        <v>4.5526056132106127</v>
      </c>
      <c r="F14" s="5">
        <v>6.5416697418402212E-2</v>
      </c>
    </row>
    <row r="15" spans="1:6" x14ac:dyDescent="0.25">
      <c r="A15" s="5" t="s">
        <v>37</v>
      </c>
      <c r="B15" s="5">
        <v>-1.0764841552314735E-2</v>
      </c>
      <c r="C15" s="5">
        <v>8</v>
      </c>
      <c r="D15" s="5">
        <v>5.555683079922645E-2</v>
      </c>
      <c r="E15" s="5">
        <v>0.47059967278912856</v>
      </c>
      <c r="F15" s="5">
        <v>0.51209850960982162</v>
      </c>
    </row>
    <row r="16" spans="1:6" x14ac:dyDescent="0.25">
      <c r="A16" s="5" t="s">
        <v>24</v>
      </c>
      <c r="B16" s="5">
        <v>-1.2301901989873729E-2</v>
      </c>
      <c r="C16" s="5">
        <v>8</v>
      </c>
      <c r="D16" s="5">
        <v>6.6175478398890816E-3</v>
      </c>
      <c r="E16" s="5">
        <v>5.3293052040524529E-2</v>
      </c>
      <c r="F16" s="5">
        <v>0.82322348843790383</v>
      </c>
    </row>
    <row r="17" spans="1:6" x14ac:dyDescent="0.25">
      <c r="A17" s="5" t="s">
        <v>2</v>
      </c>
      <c r="B17" s="5">
        <v>-0.5173749969879109</v>
      </c>
      <c r="C17" s="5">
        <v>8</v>
      </c>
      <c r="D17" s="5">
        <v>0.20869837171665956</v>
      </c>
      <c r="E17" s="5">
        <v>2.109924855526077</v>
      </c>
      <c r="F17" s="5">
        <v>0.18441323166311457</v>
      </c>
    </row>
    <row r="18" spans="1:6" x14ac:dyDescent="0.25">
      <c r="A18" s="5" t="s">
        <v>35</v>
      </c>
      <c r="B18" s="5">
        <v>-0.8290522646216324</v>
      </c>
      <c r="C18" s="5">
        <v>8</v>
      </c>
      <c r="D18" s="5">
        <v>0.12557951656999103</v>
      </c>
      <c r="E18" s="5">
        <v>1.1489165128190206</v>
      </c>
      <c r="F18" s="5">
        <v>0.31504345031088515</v>
      </c>
    </row>
    <row r="19" spans="1:6" x14ac:dyDescent="0.25">
      <c r="A19" s="5" t="s">
        <v>28</v>
      </c>
      <c r="B19" s="5">
        <v>-5.4189660536660599E-2</v>
      </c>
      <c r="C19" s="5">
        <v>8</v>
      </c>
      <c r="D19" s="5">
        <v>0.16775581055599267</v>
      </c>
      <c r="E19" s="5">
        <v>1.6125633575699878</v>
      </c>
      <c r="F19" s="5">
        <v>0.23982138934872929</v>
      </c>
    </row>
    <row r="20" spans="1:6" x14ac:dyDescent="0.25">
      <c r="A20" s="5" t="s">
        <v>33</v>
      </c>
      <c r="B20" s="5">
        <v>-2.2309055277473149E-4</v>
      </c>
      <c r="C20" s="5">
        <v>8</v>
      </c>
      <c r="D20" s="5">
        <v>2.432173272669847E-4</v>
      </c>
      <c r="E20" s="5">
        <v>1.9462119706096645E-3</v>
      </c>
      <c r="F20" s="5">
        <v>0.96589330071004731</v>
      </c>
    </row>
    <row r="21" spans="1:6" x14ac:dyDescent="0.25">
      <c r="A21" s="5" t="s">
        <v>3</v>
      </c>
      <c r="B21" s="5">
        <v>8.3388782581656756E-3</v>
      </c>
      <c r="C21" s="5">
        <v>8</v>
      </c>
      <c r="D21" s="5">
        <v>4.2015060778368127E-2</v>
      </c>
      <c r="E21" s="5">
        <v>0.35086197336259251</v>
      </c>
      <c r="F21" s="5">
        <v>0.56998427344755553</v>
      </c>
    </row>
    <row r="22" spans="1:6" x14ac:dyDescent="0.25">
      <c r="A22" s="5" t="s">
        <v>45</v>
      </c>
      <c r="B22" s="5">
        <v>-4.3861570393945809E-2</v>
      </c>
      <c r="C22" s="5">
        <v>8</v>
      </c>
      <c r="D22" s="5">
        <v>3.7378167153257253E-5</v>
      </c>
      <c r="E22" s="5">
        <v>2.9903651466288802E-4</v>
      </c>
      <c r="F22" s="5">
        <v>0.98662663094911851</v>
      </c>
    </row>
    <row r="23" spans="1:6" x14ac:dyDescent="0.25">
      <c r="A23" s="5" t="s">
        <v>46</v>
      </c>
      <c r="B23" s="5">
        <v>9.8489808757229125E-2</v>
      </c>
      <c r="C23" s="5">
        <v>8</v>
      </c>
      <c r="D23" s="5">
        <v>0.12322214248781201</v>
      </c>
      <c r="E23" s="5">
        <v>1.1243180144849778</v>
      </c>
      <c r="F23" s="5">
        <v>0.31995093990112217</v>
      </c>
    </row>
    <row r="24" spans="1:6" x14ac:dyDescent="0.25">
      <c r="A24" s="5" t="s">
        <v>48</v>
      </c>
      <c r="B24" s="5">
        <v>-5.7773295685234691E-2</v>
      </c>
      <c r="C24" s="5">
        <v>8</v>
      </c>
      <c r="D24" s="5">
        <v>1.5242951033083034E-2</v>
      </c>
      <c r="E24" s="5">
        <v>0.12383116058178223</v>
      </c>
      <c r="F24" s="5">
        <v>0.73400532578501376</v>
      </c>
    </row>
    <row r="25" spans="1:6" x14ac:dyDescent="0.25">
      <c r="A25" s="5" t="s">
        <v>41</v>
      </c>
      <c r="B25" s="5">
        <v>0.62399602529366371</v>
      </c>
      <c r="C25" s="5">
        <v>8</v>
      </c>
      <c r="D25" s="5">
        <v>7.5388946409348512E-2</v>
      </c>
      <c r="E25" s="5">
        <v>0.65228678473251389</v>
      </c>
      <c r="F25" s="5">
        <v>0.44264599473558253</v>
      </c>
    </row>
    <row r="26" spans="1:6" x14ac:dyDescent="0.25">
      <c r="A26" s="5" t="s">
        <v>44</v>
      </c>
      <c r="B26" s="5">
        <v>-2.0831996630702423</v>
      </c>
      <c r="C26" s="5">
        <v>8</v>
      </c>
      <c r="D26" s="5">
        <v>0.14903447252518864</v>
      </c>
      <c r="E26" s="5">
        <v>1.4010858744648744</v>
      </c>
      <c r="F26" s="5">
        <v>0.27051833225988647</v>
      </c>
    </row>
    <row r="27" spans="1:6" x14ac:dyDescent="0.25">
      <c r="A27" s="5" t="s">
        <v>29</v>
      </c>
      <c r="B27" s="5">
        <v>-3.4980835797645125E-2</v>
      </c>
      <c r="C27" s="5">
        <v>8</v>
      </c>
      <c r="D27" s="5">
        <v>0.41140059381866523</v>
      </c>
      <c r="E27" s="5">
        <v>5.5915869366938722</v>
      </c>
      <c r="F27" s="5">
        <v>4.5625586510126048E-2</v>
      </c>
    </row>
    <row r="28" spans="1:6" x14ac:dyDescent="0.25">
      <c r="A28" s="5" t="s">
        <v>34</v>
      </c>
      <c r="B28" s="5">
        <v>5.0114800452668107E-3</v>
      </c>
      <c r="C28" s="5">
        <v>8</v>
      </c>
      <c r="D28" s="5">
        <v>0.1343630042361508</v>
      </c>
      <c r="E28" s="5">
        <v>1.2417491848770827</v>
      </c>
      <c r="F28" s="5">
        <v>0.2974896030063372</v>
      </c>
    </row>
    <row r="29" spans="1:6" x14ac:dyDescent="0.25">
      <c r="A29" s="5" t="s">
        <v>4</v>
      </c>
      <c r="B29" s="5">
        <v>-0.13388121570062206</v>
      </c>
      <c r="C29" s="5">
        <v>8</v>
      </c>
      <c r="D29" s="5">
        <v>9.1107243048527672E-2</v>
      </c>
      <c r="E29" s="5">
        <v>0.80191853088684772</v>
      </c>
      <c r="F29" s="5">
        <v>0.39666425973242847</v>
      </c>
    </row>
    <row r="30" spans="1:6" x14ac:dyDescent="0.25">
      <c r="A30" s="5" t="s">
        <v>47</v>
      </c>
      <c r="B30" s="5">
        <v>-2.3708637466380501E-2</v>
      </c>
      <c r="C30" s="5">
        <v>8</v>
      </c>
      <c r="D30" s="5">
        <v>1.1244209473995983E-2</v>
      </c>
      <c r="E30" s="5">
        <v>9.0976636146033366E-2</v>
      </c>
      <c r="F30" s="5">
        <v>0.77063096103852757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8"/>
  <sheetViews>
    <sheetView zoomScale="115" zoomScaleNormal="115" workbookViewId="0">
      <selection sqref="A1:F28"/>
    </sheetView>
  </sheetViews>
  <sheetFormatPr defaultRowHeight="15.75" x14ac:dyDescent="0.25"/>
  <cols>
    <col min="1" max="16384" width="9.140625" style="5"/>
  </cols>
  <sheetData>
    <row r="1" spans="1:6" x14ac:dyDescent="0.25">
      <c r="A1" s="5" t="s">
        <v>12</v>
      </c>
    </row>
    <row r="2" spans="1:6" ht="18.75" x14ac:dyDescent="0.25">
      <c r="A2" s="5" t="s">
        <v>15</v>
      </c>
      <c r="B2" s="5" t="s">
        <v>16</v>
      </c>
      <c r="C2" s="5" t="s">
        <v>0</v>
      </c>
      <c r="D2" s="6" t="s">
        <v>20</v>
      </c>
      <c r="E2" s="5" t="s">
        <v>17</v>
      </c>
      <c r="F2" s="5" t="s">
        <v>21</v>
      </c>
    </row>
    <row r="3" spans="1:6" x14ac:dyDescent="0.25">
      <c r="A3" s="5" t="s">
        <v>23</v>
      </c>
      <c r="B3" s="5">
        <v>3.5830676020408454</v>
      </c>
      <c r="C3" s="5">
        <v>8</v>
      </c>
      <c r="D3" s="5">
        <v>0.11134335502570818</v>
      </c>
      <c r="E3" s="5">
        <v>1.002352084174686</v>
      </c>
      <c r="F3" s="5">
        <v>0.34605878372995036</v>
      </c>
    </row>
    <row r="4" spans="1:6" x14ac:dyDescent="0.25">
      <c r="A4" s="5" t="s">
        <v>22</v>
      </c>
      <c r="B4" s="5">
        <v>-0.53357062005920475</v>
      </c>
      <c r="C4" s="5">
        <v>8</v>
      </c>
      <c r="D4" s="5">
        <v>0.86773674709625503</v>
      </c>
      <c r="E4" s="5">
        <v>52.485432078568522</v>
      </c>
      <c r="F4" s="5">
        <v>8.8510186723819462E-5</v>
      </c>
    </row>
    <row r="5" spans="1:6" x14ac:dyDescent="0.25">
      <c r="A5" s="5" t="s">
        <v>43</v>
      </c>
      <c r="B5" s="5">
        <v>0.54753861860495778</v>
      </c>
      <c r="C5" s="5">
        <v>8</v>
      </c>
      <c r="D5" s="5">
        <v>0.37777789636441444</v>
      </c>
      <c r="E5" s="5">
        <v>4.8571453075304589</v>
      </c>
      <c r="F5" s="5">
        <v>5.8636823653485923E-2</v>
      </c>
    </row>
    <row r="6" spans="1:6" x14ac:dyDescent="0.25">
      <c r="A6" s="5" t="s">
        <v>40</v>
      </c>
      <c r="B6" s="5">
        <v>0.38795923115349185</v>
      </c>
      <c r="C6" s="5">
        <v>8</v>
      </c>
      <c r="D6" s="5">
        <v>4.24937764933013E-2</v>
      </c>
      <c r="E6" s="5">
        <v>0.35503707819402192</v>
      </c>
      <c r="F6" s="5">
        <v>0.56774652001157766</v>
      </c>
    </row>
    <row r="7" spans="1:6" x14ac:dyDescent="0.25">
      <c r="A7" s="5" t="s">
        <v>39</v>
      </c>
      <c r="B7" s="5">
        <v>0.16610306338246697</v>
      </c>
      <c r="C7" s="5">
        <v>8</v>
      </c>
      <c r="D7" s="5">
        <v>3.880193409587776E-2</v>
      </c>
      <c r="E7" s="5">
        <v>0.32294641841069355</v>
      </c>
      <c r="F7" s="5">
        <v>0.58543576054625257</v>
      </c>
    </row>
    <row r="8" spans="1:6" x14ac:dyDescent="0.25">
      <c r="A8" s="5" t="s">
        <v>42</v>
      </c>
      <c r="B8" s="5">
        <v>7.917619556649691</v>
      </c>
      <c r="C8" s="5">
        <v>8</v>
      </c>
      <c r="D8" s="5">
        <v>0.12844862055042336</v>
      </c>
      <c r="E8" s="5">
        <v>1.1790342929092199</v>
      </c>
      <c r="F8" s="5">
        <v>0.30918514092954424</v>
      </c>
    </row>
    <row r="9" spans="1:6" x14ac:dyDescent="0.25">
      <c r="A9" s="5" t="s">
        <v>38</v>
      </c>
      <c r="B9" s="5">
        <v>11.160565334197161</v>
      </c>
      <c r="C9" s="5">
        <v>8</v>
      </c>
      <c r="D9" s="5">
        <v>9.7832406438214115E-2</v>
      </c>
      <c r="E9" s="5">
        <v>0.8675319941561519</v>
      </c>
      <c r="F9" s="5">
        <v>0.37889019971465954</v>
      </c>
    </row>
    <row r="10" spans="1:6" x14ac:dyDescent="0.25">
      <c r="A10" s="5" t="s">
        <v>31</v>
      </c>
      <c r="B10" s="5">
        <v>0.57507231868667941</v>
      </c>
      <c r="C10" s="5">
        <v>8</v>
      </c>
      <c r="D10" s="5">
        <v>0.93867149924670368</v>
      </c>
      <c r="E10" s="5">
        <v>122.44506064449992</v>
      </c>
      <c r="F10" s="5">
        <v>3.9668835378742134E-6</v>
      </c>
    </row>
    <row r="11" spans="1:6" x14ac:dyDescent="0.25">
      <c r="A11" s="5" t="s">
        <v>30</v>
      </c>
      <c r="B11" s="5">
        <v>0.72445413847509932</v>
      </c>
      <c r="C11" s="5">
        <v>8</v>
      </c>
      <c r="D11" s="5">
        <v>0.1153950745225585</v>
      </c>
      <c r="E11" s="5">
        <v>1.0435851865534402</v>
      </c>
      <c r="F11" s="5">
        <v>0.33688461424691601</v>
      </c>
    </row>
    <row r="12" spans="1:6" x14ac:dyDescent="0.25">
      <c r="A12" s="5" t="s">
        <v>36</v>
      </c>
      <c r="B12" s="5">
        <v>-15.182511779308321</v>
      </c>
      <c r="C12" s="5">
        <v>8</v>
      </c>
      <c r="D12" s="5">
        <v>0.61569991942247559</v>
      </c>
      <c r="E12" s="5">
        <v>12.817065632610944</v>
      </c>
      <c r="F12" s="5">
        <v>7.1872992668812682E-3</v>
      </c>
    </row>
    <row r="13" spans="1:6" x14ac:dyDescent="0.25">
      <c r="A13" s="5" t="s">
        <v>27</v>
      </c>
      <c r="B13" s="5">
        <v>2.2949539612690195</v>
      </c>
      <c r="C13" s="5">
        <v>8</v>
      </c>
      <c r="D13" s="5">
        <v>4.0966870657637842E-2</v>
      </c>
      <c r="E13" s="5">
        <v>0.34173476935655023</v>
      </c>
      <c r="F13" s="5">
        <v>0.57494083244949645</v>
      </c>
    </row>
    <row r="14" spans="1:6" x14ac:dyDescent="0.25">
      <c r="A14" s="5" t="s">
        <v>37</v>
      </c>
      <c r="B14" s="5">
        <v>1.0327022653407638</v>
      </c>
      <c r="C14" s="5">
        <v>8</v>
      </c>
      <c r="D14" s="5">
        <v>0.26868329922567741</v>
      </c>
      <c r="E14" s="5">
        <v>2.9391731264027623</v>
      </c>
      <c r="F14" s="5">
        <v>0.12480051947060956</v>
      </c>
    </row>
    <row r="15" spans="1:6" x14ac:dyDescent="0.25">
      <c r="A15" s="5" t="s">
        <v>24</v>
      </c>
      <c r="B15" s="5">
        <v>-3.283276855112109</v>
      </c>
      <c r="C15" s="5">
        <v>8</v>
      </c>
      <c r="D15" s="5">
        <v>0.24770559013458271</v>
      </c>
      <c r="E15" s="5">
        <v>2.6341345822723454</v>
      </c>
      <c r="F15" s="5">
        <v>0.14324532772873463</v>
      </c>
    </row>
    <row r="16" spans="1:6" x14ac:dyDescent="0.25">
      <c r="A16" s="5" t="s">
        <v>2</v>
      </c>
      <c r="B16" s="5">
        <v>-9.9495515699796364</v>
      </c>
      <c r="C16" s="5">
        <v>8</v>
      </c>
      <c r="D16" s="5">
        <v>4.0558644735333965E-2</v>
      </c>
      <c r="E16" s="5">
        <v>0.3381855035768867</v>
      </c>
      <c r="F16" s="5">
        <v>0.57689277294453167</v>
      </c>
    </row>
    <row r="17" spans="1:6" x14ac:dyDescent="0.25">
      <c r="A17" s="5" t="s">
        <v>35</v>
      </c>
      <c r="B17" s="5">
        <v>-14.131096901315182</v>
      </c>
      <c r="C17" s="5">
        <v>8</v>
      </c>
      <c r="D17" s="5">
        <v>1.9172333238348181E-2</v>
      </c>
      <c r="E17" s="5">
        <v>0.1563767735194378</v>
      </c>
      <c r="F17" s="5">
        <v>0.70285019344329269</v>
      </c>
    </row>
    <row r="18" spans="1:6" x14ac:dyDescent="0.25">
      <c r="A18" s="5" t="s">
        <v>28</v>
      </c>
      <c r="B18" s="5">
        <v>0.418413689066156</v>
      </c>
      <c r="C18" s="5">
        <v>8</v>
      </c>
      <c r="D18" s="5">
        <v>5.2556291565404728E-3</v>
      </c>
      <c r="E18" s="5">
        <v>4.2267173843540458E-2</v>
      </c>
      <c r="F18" s="5">
        <v>0.84224645223197736</v>
      </c>
    </row>
    <row r="19" spans="1:6" x14ac:dyDescent="0.25">
      <c r="A19" s="5" t="s">
        <v>33</v>
      </c>
      <c r="B19" s="5">
        <v>-0.30114154237380369</v>
      </c>
      <c r="C19" s="5">
        <v>8</v>
      </c>
      <c r="D19" s="5">
        <v>0.23288511238127252</v>
      </c>
      <c r="E19" s="5">
        <v>2.4286856233927909</v>
      </c>
      <c r="F19" s="5">
        <v>0.15774974302958233</v>
      </c>
    </row>
    <row r="20" spans="1:6" x14ac:dyDescent="0.25">
      <c r="A20" s="5" t="s">
        <v>3</v>
      </c>
      <c r="B20" s="5">
        <v>-6.1673199198675616E-2</v>
      </c>
      <c r="C20" s="5">
        <v>8</v>
      </c>
      <c r="D20" s="5">
        <v>1.2076773378953633E-3</v>
      </c>
      <c r="E20" s="5">
        <v>9.6731006876505602E-3</v>
      </c>
      <c r="F20" s="5">
        <v>0.92407250079191106</v>
      </c>
    </row>
    <row r="21" spans="1:6" x14ac:dyDescent="0.25">
      <c r="A21" s="5" t="s">
        <v>45</v>
      </c>
      <c r="B21" s="5">
        <v>-150.57922091113775</v>
      </c>
      <c r="C21" s="5">
        <v>8</v>
      </c>
      <c r="D21" s="5">
        <v>0.23149838879721304</v>
      </c>
      <c r="E21" s="5">
        <v>2.4098675700616257</v>
      </c>
      <c r="F21" s="5">
        <v>0.15917451158045817</v>
      </c>
    </row>
    <row r="22" spans="1:6" x14ac:dyDescent="0.25">
      <c r="A22" s="5" t="s">
        <v>46</v>
      </c>
      <c r="B22" s="5">
        <v>-4.3628555975575978</v>
      </c>
      <c r="C22" s="5">
        <v>8</v>
      </c>
      <c r="D22" s="5">
        <v>0.12706211443126642</v>
      </c>
      <c r="E22" s="5">
        <v>1.1644550342638258</v>
      </c>
      <c r="F22" s="5">
        <v>0.31200072179552485</v>
      </c>
    </row>
    <row r="23" spans="1:6" x14ac:dyDescent="0.25">
      <c r="A23" s="5" t="s">
        <v>48</v>
      </c>
      <c r="B23" s="5">
        <v>3.8185089889864385</v>
      </c>
      <c r="C23" s="5">
        <v>8</v>
      </c>
      <c r="D23" s="5">
        <v>3.4992150759073401E-2</v>
      </c>
      <c r="E23" s="5">
        <v>0.29008800943203239</v>
      </c>
      <c r="F23" s="5">
        <v>0.60482270838794228</v>
      </c>
    </row>
    <row r="24" spans="1:6" x14ac:dyDescent="0.25">
      <c r="A24" s="5" t="s">
        <v>41</v>
      </c>
      <c r="B24" s="5">
        <v>-2.5012944822761338</v>
      </c>
      <c r="C24" s="5">
        <v>8</v>
      </c>
      <c r="D24" s="5">
        <v>6.365637600952434E-4</v>
      </c>
      <c r="E24" s="5">
        <v>5.09575385299513E-3</v>
      </c>
      <c r="F24" s="5">
        <v>0.94484402343917484</v>
      </c>
    </row>
    <row r="25" spans="1:6" x14ac:dyDescent="0.25">
      <c r="A25" s="5" t="s">
        <v>44</v>
      </c>
      <c r="B25" s="5">
        <v>-9.8148722719110751E-2</v>
      </c>
      <c r="C25" s="5">
        <v>8</v>
      </c>
      <c r="D25" s="5">
        <v>1.7384510989623974E-7</v>
      </c>
      <c r="E25" s="5">
        <v>1.3907611209469378E-6</v>
      </c>
      <c r="F25" s="5">
        <v>0.99908792778525113</v>
      </c>
    </row>
    <row r="26" spans="1:6" x14ac:dyDescent="0.25">
      <c r="A26" s="5" t="s">
        <v>29</v>
      </c>
      <c r="B26" s="5">
        <v>-0.38018561580655474</v>
      </c>
      <c r="C26" s="5">
        <v>8</v>
      </c>
      <c r="D26" s="5">
        <v>2.553666306572876E-2</v>
      </c>
      <c r="E26" s="5">
        <v>0.20964698904789059</v>
      </c>
      <c r="F26" s="5">
        <v>0.65922405983077925</v>
      </c>
    </row>
    <row r="27" spans="1:6" x14ac:dyDescent="0.25">
      <c r="A27" s="5" t="s">
        <v>34</v>
      </c>
      <c r="B27" s="5">
        <v>0.13366693831179949</v>
      </c>
      <c r="C27" s="5">
        <v>8</v>
      </c>
      <c r="D27" s="5">
        <v>5.0230086824387316E-2</v>
      </c>
      <c r="E27" s="5">
        <v>0.42309267646889348</v>
      </c>
      <c r="F27" s="5">
        <v>0.53362867616164544</v>
      </c>
    </row>
    <row r="28" spans="1:6" x14ac:dyDescent="0.25">
      <c r="A28" s="5" t="s">
        <v>47</v>
      </c>
      <c r="B28" s="5">
        <v>0.26977966909791334</v>
      </c>
      <c r="C28" s="5">
        <v>8</v>
      </c>
      <c r="D28" s="5">
        <v>7.6507216968425091E-4</v>
      </c>
      <c r="E28" s="5">
        <v>6.1252636262063972E-3</v>
      </c>
      <c r="F28" s="5">
        <v>0.93954015594220153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9"/>
  <sheetViews>
    <sheetView zoomScale="115" zoomScaleNormal="115" workbookViewId="0">
      <selection sqref="A1:E29"/>
    </sheetView>
  </sheetViews>
  <sheetFormatPr defaultRowHeight="15" x14ac:dyDescent="0.25"/>
  <cols>
    <col min="1" max="16384" width="9.140625" style="3"/>
  </cols>
  <sheetData>
    <row r="1" spans="1:5" x14ac:dyDescent="0.25">
      <c r="A1" s="2" t="s">
        <v>14</v>
      </c>
      <c r="B1" s="2"/>
      <c r="C1" s="2"/>
      <c r="D1" s="2"/>
      <c r="E1" s="2"/>
    </row>
    <row r="2" spans="1:5" ht="18" x14ac:dyDescent="0.25">
      <c r="A2" s="3" t="s">
        <v>15</v>
      </c>
      <c r="B2" s="3" t="s">
        <v>5</v>
      </c>
      <c r="C2" s="3" t="s">
        <v>6</v>
      </c>
      <c r="D2" s="3" t="s">
        <v>18</v>
      </c>
      <c r="E2" s="3" t="s">
        <v>19</v>
      </c>
    </row>
    <row r="3" spans="1:5" x14ac:dyDescent="0.25">
      <c r="A3" s="3" t="s">
        <v>32</v>
      </c>
      <c r="B3" s="3">
        <v>0.50020068961974962</v>
      </c>
      <c r="C3" s="3">
        <v>0.86590950456957494</v>
      </c>
      <c r="D3" s="3">
        <v>0.30874946394568215</v>
      </c>
      <c r="E3" s="3">
        <v>0.27300000000000002</v>
      </c>
    </row>
    <row r="4" spans="1:5" x14ac:dyDescent="0.25">
      <c r="A4" s="3" t="s">
        <v>23</v>
      </c>
      <c r="B4" s="3">
        <v>0.97813828380619827</v>
      </c>
      <c r="C4" s="3">
        <v>-0.20795551868768744</v>
      </c>
      <c r="D4" s="3">
        <v>0.52709512738417585</v>
      </c>
      <c r="E4" s="3">
        <v>7.4999999999999997E-2</v>
      </c>
    </row>
    <row r="5" spans="1:5" x14ac:dyDescent="0.25">
      <c r="A5" s="3" t="s">
        <v>22</v>
      </c>
      <c r="B5" s="3">
        <v>-0.68230484701353045</v>
      </c>
      <c r="C5" s="3">
        <v>-0.73106777780301813</v>
      </c>
      <c r="D5" s="3">
        <v>0.37952012920154343</v>
      </c>
      <c r="E5" s="3">
        <v>0.185</v>
      </c>
    </row>
    <row r="6" spans="1:5" x14ac:dyDescent="0.25">
      <c r="A6" s="3" t="s">
        <v>43</v>
      </c>
      <c r="B6" s="3">
        <v>0.17203468835937297</v>
      </c>
      <c r="C6" s="3">
        <v>0.98509089225365054</v>
      </c>
      <c r="D6" s="3">
        <v>0.29810461371125219</v>
      </c>
      <c r="E6" s="3">
        <v>0.27100000000000002</v>
      </c>
    </row>
    <row r="7" spans="1:5" x14ac:dyDescent="0.25">
      <c r="A7" s="3" t="s">
        <v>40</v>
      </c>
      <c r="B7" s="3">
        <v>0.42937516814439308</v>
      </c>
      <c r="C7" s="3">
        <v>-0.90312621763570466</v>
      </c>
      <c r="D7" s="3">
        <v>0.21768706344197816</v>
      </c>
      <c r="E7" s="3">
        <v>0.44900000000000001</v>
      </c>
    </row>
    <row r="8" spans="1:5" x14ac:dyDescent="0.25">
      <c r="A8" s="3" t="s">
        <v>39</v>
      </c>
      <c r="B8" s="3">
        <v>0.98887704302827728</v>
      </c>
      <c r="C8" s="3">
        <v>-0.14873531447390181</v>
      </c>
      <c r="D8" s="3">
        <v>1.3104314810469374E-2</v>
      </c>
      <c r="E8" s="3">
        <v>0.95899999999999996</v>
      </c>
    </row>
    <row r="9" spans="1:5" x14ac:dyDescent="0.25">
      <c r="A9" s="3" t="s">
        <v>42</v>
      </c>
      <c r="B9" s="3">
        <v>0.10219033239959494</v>
      </c>
      <c r="C9" s="3">
        <v>0.99476486466102143</v>
      </c>
      <c r="D9" s="3">
        <v>3.6933080049218366E-2</v>
      </c>
      <c r="E9" s="3">
        <v>0.92700000000000005</v>
      </c>
    </row>
    <row r="10" spans="1:5" x14ac:dyDescent="0.25">
      <c r="A10" s="3" t="s">
        <v>38</v>
      </c>
      <c r="B10" s="3">
        <v>-0.95070927177126019</v>
      </c>
      <c r="C10" s="3">
        <v>0.31008366704513818</v>
      </c>
      <c r="D10" s="3">
        <v>1.0156562945182876E-2</v>
      </c>
      <c r="E10" s="3">
        <v>0.96499999999999997</v>
      </c>
    </row>
    <row r="11" spans="1:5" x14ac:dyDescent="0.25">
      <c r="A11" s="3" t="s">
        <v>31</v>
      </c>
      <c r="B11" s="3">
        <v>0.6602248732804149</v>
      </c>
      <c r="C11" s="3">
        <v>0.7510679840745843</v>
      </c>
      <c r="D11" s="3">
        <v>0.30904624149225851</v>
      </c>
      <c r="E11" s="3">
        <v>0.26500000000000001</v>
      </c>
    </row>
    <row r="12" spans="1:5" x14ac:dyDescent="0.25">
      <c r="A12" s="3" t="s">
        <v>30</v>
      </c>
      <c r="B12" s="3">
        <v>0.54584792351724842</v>
      </c>
      <c r="C12" s="3">
        <v>-0.83788426670507909</v>
      </c>
      <c r="D12" s="3">
        <v>0.23763604722828291</v>
      </c>
      <c r="E12" s="3">
        <v>0.40300000000000002</v>
      </c>
    </row>
    <row r="13" spans="1:5" x14ac:dyDescent="0.25">
      <c r="A13" s="3" t="s">
        <v>36</v>
      </c>
      <c r="B13" s="3">
        <v>-0.71197781934537085</v>
      </c>
      <c r="C13" s="3">
        <v>-0.7022019543978858</v>
      </c>
      <c r="D13" s="3">
        <v>0.2712210437842037</v>
      </c>
      <c r="E13" s="3">
        <v>0.32600000000000001</v>
      </c>
    </row>
    <row r="14" spans="1:5" x14ac:dyDescent="0.25">
      <c r="A14" s="3" t="s">
        <v>27</v>
      </c>
      <c r="B14" s="3">
        <v>-0.31793163399450641</v>
      </c>
      <c r="C14" s="3">
        <v>0.94811364092369388</v>
      </c>
      <c r="D14" s="3">
        <v>0.11965974026152605</v>
      </c>
      <c r="E14" s="3">
        <v>0.65</v>
      </c>
    </row>
    <row r="15" spans="1:5" x14ac:dyDescent="0.25">
      <c r="A15" s="3" t="s">
        <v>37</v>
      </c>
      <c r="B15" s="3">
        <v>5.0564807473945858E-2</v>
      </c>
      <c r="C15" s="3">
        <v>0.99872078192311731</v>
      </c>
      <c r="D15" s="3">
        <v>2.8649777058565189E-2</v>
      </c>
      <c r="E15" s="3">
        <v>0.90200000000000002</v>
      </c>
    </row>
    <row r="16" spans="1:5" x14ac:dyDescent="0.25">
      <c r="A16" s="3" t="s">
        <v>24</v>
      </c>
      <c r="B16" s="3">
        <v>-0.6779736988345505</v>
      </c>
      <c r="C16" s="3">
        <v>0.73508616072444066</v>
      </c>
      <c r="D16" s="3">
        <v>6.8752780326553381E-2</v>
      </c>
      <c r="E16" s="3">
        <v>0.73699999999999999</v>
      </c>
    </row>
    <row r="17" spans="1:5" x14ac:dyDescent="0.25">
      <c r="A17" s="3" t="s">
        <v>2</v>
      </c>
      <c r="B17" s="3">
        <v>-0.20887992126468766</v>
      </c>
      <c r="C17" s="3">
        <v>-0.97794129603594193</v>
      </c>
      <c r="D17" s="3">
        <v>0.12279991729814846</v>
      </c>
      <c r="E17" s="3">
        <v>0.66200000000000003</v>
      </c>
    </row>
    <row r="18" spans="1:5" x14ac:dyDescent="0.25">
      <c r="A18" s="3" t="s">
        <v>35</v>
      </c>
      <c r="B18" s="3">
        <v>-0.49814430102914731</v>
      </c>
      <c r="C18" s="3">
        <v>0.86709414445732613</v>
      </c>
      <c r="D18" s="3">
        <v>0.1753252454519513</v>
      </c>
      <c r="E18" s="3">
        <v>0.50600000000000001</v>
      </c>
    </row>
    <row r="19" spans="1:5" x14ac:dyDescent="0.25">
      <c r="A19" s="3" t="s">
        <v>28</v>
      </c>
      <c r="B19" s="3">
        <v>-0.53383246212671143</v>
      </c>
      <c r="C19" s="3">
        <v>-0.84559026861697806</v>
      </c>
      <c r="D19" s="3">
        <v>0.3005417136134913</v>
      </c>
      <c r="E19" s="3">
        <v>0.27700000000000002</v>
      </c>
    </row>
    <row r="20" spans="1:5" x14ac:dyDescent="0.25">
      <c r="A20" s="3" t="s">
        <v>33</v>
      </c>
      <c r="B20" s="3">
        <v>-0.99934728568652242</v>
      </c>
      <c r="C20" s="3">
        <v>-3.6124819597889601E-2</v>
      </c>
      <c r="D20" s="3">
        <v>4.4258603223803587E-2</v>
      </c>
      <c r="E20" s="3">
        <v>0.84699999999999998</v>
      </c>
    </row>
    <row r="21" spans="1:5" x14ac:dyDescent="0.25">
      <c r="A21" s="3" t="s">
        <v>3</v>
      </c>
      <c r="B21" s="3">
        <v>0.81664547709615865</v>
      </c>
      <c r="C21" s="3">
        <v>0.57713964058829592</v>
      </c>
      <c r="D21" s="3">
        <v>0.15940909154260946</v>
      </c>
      <c r="E21" s="3">
        <v>0.61799999999999999</v>
      </c>
    </row>
    <row r="22" spans="1:5" x14ac:dyDescent="0.25">
      <c r="A22" s="3" t="s">
        <v>45</v>
      </c>
      <c r="B22" s="3">
        <v>-0.55104569379376733</v>
      </c>
      <c r="C22" s="3">
        <v>0.8344750705391657</v>
      </c>
      <c r="D22" s="3">
        <v>0.33416302922430818</v>
      </c>
      <c r="E22" s="3">
        <v>0.22600000000000001</v>
      </c>
    </row>
    <row r="23" spans="1:5" x14ac:dyDescent="0.25">
      <c r="A23" s="3" t="s">
        <v>46</v>
      </c>
      <c r="B23" s="3">
        <v>-0.41324349444208514</v>
      </c>
      <c r="C23" s="3">
        <v>0.91062056549437453</v>
      </c>
      <c r="D23" s="3">
        <v>4.0248039752766342E-3</v>
      </c>
      <c r="E23" s="3">
        <v>0.98199999999999998</v>
      </c>
    </row>
    <row r="24" spans="1:5" x14ac:dyDescent="0.25">
      <c r="A24" s="3" t="s">
        <v>48</v>
      </c>
      <c r="B24" s="3">
        <v>-0.32886520525619545</v>
      </c>
      <c r="C24" s="3">
        <v>0.94437687221352495</v>
      </c>
      <c r="D24" s="3">
        <v>0.11699883594671541</v>
      </c>
      <c r="E24" s="3">
        <v>0.66300000000000003</v>
      </c>
    </row>
    <row r="25" spans="1:5" x14ac:dyDescent="0.25">
      <c r="A25" s="3" t="s">
        <v>41</v>
      </c>
      <c r="B25" s="3">
        <v>4.1522662172205085E-2</v>
      </c>
      <c r="C25" s="3">
        <v>-0.99913756236372819</v>
      </c>
      <c r="D25" s="3">
        <v>6.7961405653738372E-2</v>
      </c>
      <c r="E25" s="3">
        <v>0.81</v>
      </c>
    </row>
    <row r="26" spans="1:5" x14ac:dyDescent="0.25">
      <c r="A26" s="3" t="s">
        <v>44</v>
      </c>
      <c r="B26" s="3">
        <v>-0.52830148709385016</v>
      </c>
      <c r="C26" s="3">
        <v>-0.84905685247480733</v>
      </c>
      <c r="D26" s="3">
        <v>0.23265313491716363</v>
      </c>
      <c r="E26" s="3">
        <v>0.39700000000000002</v>
      </c>
    </row>
    <row r="27" spans="1:5" x14ac:dyDescent="0.25">
      <c r="A27" s="3" t="s">
        <v>29</v>
      </c>
      <c r="B27" s="3">
        <v>-0.749407787438088</v>
      </c>
      <c r="C27" s="3">
        <v>0.6621087283272663</v>
      </c>
      <c r="D27" s="3">
        <v>0.50893811269936562</v>
      </c>
      <c r="E27" s="3">
        <v>8.8999999999999996E-2</v>
      </c>
    </row>
    <row r="28" spans="1:5" x14ac:dyDescent="0.25">
      <c r="A28" s="3" t="s">
        <v>34</v>
      </c>
      <c r="B28" s="3">
        <v>0.83258182496703992</v>
      </c>
      <c r="C28" s="3">
        <v>0.55390207143009773</v>
      </c>
      <c r="D28" s="3">
        <v>0.45184986032202823</v>
      </c>
      <c r="E28" s="3">
        <v>0.1</v>
      </c>
    </row>
    <row r="29" spans="1:5" x14ac:dyDescent="0.25">
      <c r="A29" s="3" t="s">
        <v>47</v>
      </c>
      <c r="B29" s="3">
        <v>-0.19110294773150996</v>
      </c>
      <c r="C29" s="3">
        <v>0.98156999921978461</v>
      </c>
      <c r="D29" s="3">
        <v>0.13838005796317907</v>
      </c>
      <c r="E29" s="3">
        <v>0.55600000000000005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"/>
  <sheetViews>
    <sheetView topLeftCell="A5" zoomScale="115" zoomScaleNormal="115" workbookViewId="0">
      <selection sqref="A1:E31"/>
    </sheetView>
  </sheetViews>
  <sheetFormatPr defaultRowHeight="15.75" x14ac:dyDescent="0.25"/>
  <cols>
    <col min="1" max="16384" width="9.140625" style="5"/>
  </cols>
  <sheetData>
    <row r="1" spans="1:5" x14ac:dyDescent="0.25">
      <c r="A1" s="4" t="s">
        <v>13</v>
      </c>
      <c r="B1" s="4"/>
      <c r="C1" s="4"/>
      <c r="D1" s="4"/>
      <c r="E1" s="4"/>
    </row>
    <row r="2" spans="1:5" x14ac:dyDescent="0.25">
      <c r="B2" s="5" t="s">
        <v>5</v>
      </c>
      <c r="C2" s="5" t="s">
        <v>6</v>
      </c>
      <c r="D2" s="5" t="s">
        <v>1</v>
      </c>
      <c r="E2" s="5" t="s">
        <v>7</v>
      </c>
    </row>
    <row r="3" spans="1:5" x14ac:dyDescent="0.25">
      <c r="A3" s="5" t="s">
        <v>32</v>
      </c>
      <c r="B3" s="5">
        <v>0.50020068961974962</v>
      </c>
      <c r="C3" s="5">
        <v>0.86590950456957494</v>
      </c>
      <c r="D3" s="5">
        <v>0.30874946394568215</v>
      </c>
      <c r="E3" s="5">
        <v>0.27500000000000002</v>
      </c>
    </row>
    <row r="4" spans="1:5" x14ac:dyDescent="0.25">
      <c r="A4" s="5" t="s">
        <v>23</v>
      </c>
      <c r="B4" s="5">
        <v>0.97813828380619827</v>
      </c>
      <c r="C4" s="5">
        <v>-0.20795551868768744</v>
      </c>
      <c r="D4" s="5">
        <v>0.52709512738417585</v>
      </c>
      <c r="E4" s="5">
        <v>8.6999999999999994E-2</v>
      </c>
    </row>
    <row r="5" spans="1:5" x14ac:dyDescent="0.25">
      <c r="A5" s="5" t="s">
        <v>22</v>
      </c>
      <c r="B5" s="5">
        <v>-0.68230484701353045</v>
      </c>
      <c r="C5" s="5">
        <v>-0.73106777780301813</v>
      </c>
      <c r="D5" s="5">
        <v>0.37952012920154343</v>
      </c>
      <c r="E5" s="5">
        <v>0.182</v>
      </c>
    </row>
    <row r="6" spans="1:5" x14ac:dyDescent="0.25">
      <c r="A6" s="5" t="s">
        <v>43</v>
      </c>
      <c r="B6" s="5">
        <v>0.17203468835937297</v>
      </c>
      <c r="C6" s="5">
        <v>0.98509089225365054</v>
      </c>
      <c r="D6" s="5">
        <v>0.29810461371125219</v>
      </c>
      <c r="E6" s="5">
        <v>0.25900000000000001</v>
      </c>
    </row>
    <row r="7" spans="1:5" x14ac:dyDescent="0.25">
      <c r="A7" s="5" t="s">
        <v>40</v>
      </c>
      <c r="B7" s="5">
        <v>0.42937516814439308</v>
      </c>
      <c r="C7" s="5">
        <v>-0.90312621763570466</v>
      </c>
      <c r="D7" s="5">
        <v>0.21768706344197816</v>
      </c>
      <c r="E7" s="5">
        <v>0.47399999999999998</v>
      </c>
    </row>
    <row r="8" spans="1:5" x14ac:dyDescent="0.25">
      <c r="A8" s="5" t="s">
        <v>39</v>
      </c>
      <c r="B8" s="5">
        <v>0.98887704302827728</v>
      </c>
      <c r="C8" s="5">
        <v>-0.14873531447390181</v>
      </c>
      <c r="D8" s="5">
        <v>1.3104314810469374E-2</v>
      </c>
      <c r="E8" s="5">
        <v>0.96199999999999997</v>
      </c>
    </row>
    <row r="9" spans="1:5" x14ac:dyDescent="0.25">
      <c r="A9" s="5" t="s">
        <v>42</v>
      </c>
      <c r="B9" s="5">
        <v>0.10219033239959494</v>
      </c>
      <c r="C9" s="5">
        <v>0.99476486466102143</v>
      </c>
      <c r="D9" s="5">
        <v>3.6933080049218366E-2</v>
      </c>
      <c r="E9" s="5">
        <v>0.92600000000000005</v>
      </c>
    </row>
    <row r="10" spans="1:5" x14ac:dyDescent="0.25">
      <c r="A10" s="5" t="s">
        <v>38</v>
      </c>
      <c r="B10" s="5">
        <v>-0.95070927177126019</v>
      </c>
      <c r="C10" s="5">
        <v>0.31008366704513818</v>
      </c>
      <c r="D10" s="5">
        <v>1.0156562945182876E-2</v>
      </c>
      <c r="E10" s="5">
        <v>0.97199999999999998</v>
      </c>
    </row>
    <row r="11" spans="1:5" x14ac:dyDescent="0.25">
      <c r="A11" s="5" t="s">
        <v>31</v>
      </c>
      <c r="B11" s="5">
        <v>0.6602248732804149</v>
      </c>
      <c r="C11" s="5">
        <v>0.7510679840745843</v>
      </c>
      <c r="D11" s="5">
        <v>0.30904624149225851</v>
      </c>
      <c r="E11" s="5">
        <v>0.25600000000000001</v>
      </c>
    </row>
    <row r="12" spans="1:5" x14ac:dyDescent="0.25">
      <c r="A12" s="5" t="s">
        <v>30</v>
      </c>
      <c r="B12" s="5">
        <v>0.54584792351724842</v>
      </c>
      <c r="C12" s="5">
        <v>-0.83788426670507909</v>
      </c>
      <c r="D12" s="5">
        <v>0.23763604722828291</v>
      </c>
      <c r="E12" s="5">
        <v>0.43</v>
      </c>
    </row>
    <row r="13" spans="1:5" x14ac:dyDescent="0.25">
      <c r="A13" s="5" t="s">
        <v>36</v>
      </c>
      <c r="B13" s="5">
        <v>-0.81808579553800953</v>
      </c>
      <c r="C13" s="5">
        <v>-0.57509619294422565</v>
      </c>
      <c r="D13" s="5">
        <v>0.4023620894879304</v>
      </c>
      <c r="E13" s="5">
        <v>7.8E-2</v>
      </c>
    </row>
    <row r="14" spans="1:5" x14ac:dyDescent="0.25">
      <c r="A14" s="5" t="s">
        <v>27</v>
      </c>
      <c r="B14" s="5">
        <v>-0.31793163399450641</v>
      </c>
      <c r="C14" s="5">
        <v>0.94811364092369388</v>
      </c>
      <c r="D14" s="5">
        <v>0.11965974026152605</v>
      </c>
      <c r="E14" s="5">
        <v>0.64900000000000002</v>
      </c>
    </row>
    <row r="15" spans="1:5" x14ac:dyDescent="0.25">
      <c r="A15" s="5" t="s">
        <v>37</v>
      </c>
      <c r="B15" s="5">
        <v>5.0564807473945858E-2</v>
      </c>
      <c r="C15" s="5">
        <v>0.99872078192311731</v>
      </c>
      <c r="D15" s="5">
        <v>2.8649777058565189E-2</v>
      </c>
      <c r="E15" s="5">
        <v>0.90300000000000002</v>
      </c>
    </row>
    <row r="16" spans="1:5" x14ac:dyDescent="0.25">
      <c r="A16" s="5" t="s">
        <v>24</v>
      </c>
      <c r="B16" s="5">
        <v>-0.6779736988345505</v>
      </c>
      <c r="C16" s="5">
        <v>0.73508616072444066</v>
      </c>
      <c r="D16" s="5">
        <v>6.8752780326553381E-2</v>
      </c>
      <c r="E16" s="5">
        <v>0.73099999999999998</v>
      </c>
    </row>
    <row r="17" spans="1:5" x14ac:dyDescent="0.25">
      <c r="A17" s="5" t="s">
        <v>2</v>
      </c>
      <c r="B17" s="5">
        <v>-0.20887992126468766</v>
      </c>
      <c r="C17" s="5">
        <v>-0.97794129603594193</v>
      </c>
      <c r="D17" s="5">
        <v>0.12279991729814846</v>
      </c>
      <c r="E17" s="5">
        <v>0.64400000000000002</v>
      </c>
    </row>
    <row r="18" spans="1:5" x14ac:dyDescent="0.25">
      <c r="A18" s="5" t="s">
        <v>35</v>
      </c>
      <c r="B18" s="5">
        <v>-0.49814430102914731</v>
      </c>
      <c r="C18" s="5">
        <v>0.86709414445732613</v>
      </c>
      <c r="D18" s="5">
        <v>0.1753252454519513</v>
      </c>
      <c r="E18" s="5">
        <v>0.54400000000000004</v>
      </c>
    </row>
    <row r="19" spans="1:5" x14ac:dyDescent="0.25">
      <c r="A19" s="5" t="s">
        <v>28</v>
      </c>
      <c r="B19" s="5">
        <v>-0.53383246212671143</v>
      </c>
      <c r="C19" s="5">
        <v>-0.84559026861697806</v>
      </c>
      <c r="D19" s="5">
        <v>0.3005417136134913</v>
      </c>
      <c r="E19" s="5">
        <v>0.27300000000000002</v>
      </c>
    </row>
    <row r="20" spans="1:5" x14ac:dyDescent="0.25">
      <c r="A20" s="5" t="s">
        <v>33</v>
      </c>
      <c r="B20" s="5">
        <v>-0.99934728568652242</v>
      </c>
      <c r="C20" s="5">
        <v>-3.6124819597889601E-2</v>
      </c>
      <c r="D20" s="5">
        <v>4.4258603223803587E-2</v>
      </c>
      <c r="E20" s="5">
        <v>0.84599999999999997</v>
      </c>
    </row>
    <row r="21" spans="1:5" x14ac:dyDescent="0.25">
      <c r="A21" s="5" t="s">
        <v>3</v>
      </c>
      <c r="B21" s="5">
        <v>0.81664547709615865</v>
      </c>
      <c r="C21" s="5">
        <v>0.57713964058829592</v>
      </c>
      <c r="D21" s="5">
        <v>0.15940909154260946</v>
      </c>
      <c r="E21" s="5">
        <v>0.57499999999999996</v>
      </c>
    </row>
    <row r="22" spans="1:5" x14ac:dyDescent="0.25">
      <c r="A22" s="5" t="s">
        <v>45</v>
      </c>
      <c r="B22" s="5">
        <v>-0.55104569379376733</v>
      </c>
      <c r="C22" s="5">
        <v>0.8344750705391657</v>
      </c>
      <c r="D22" s="5">
        <v>0.33416302922430818</v>
      </c>
      <c r="E22" s="5">
        <v>0.24199999999999999</v>
      </c>
    </row>
    <row r="23" spans="1:5" x14ac:dyDescent="0.25">
      <c r="A23" s="5" t="s">
        <v>46</v>
      </c>
      <c r="B23" s="5">
        <v>-0.41324349444208514</v>
      </c>
      <c r="C23" s="5">
        <v>0.91062056549437453</v>
      </c>
      <c r="D23" s="5">
        <v>4.0248039752766342E-3</v>
      </c>
      <c r="E23" s="5">
        <v>0.97399999999999998</v>
      </c>
    </row>
    <row r="24" spans="1:5" x14ac:dyDescent="0.25">
      <c r="A24" s="5" t="s">
        <v>48</v>
      </c>
      <c r="B24" s="5">
        <v>-0.32886520525619545</v>
      </c>
      <c r="C24" s="5">
        <v>0.94437687221352495</v>
      </c>
      <c r="D24" s="5">
        <v>0.11699883594671541</v>
      </c>
      <c r="E24" s="5">
        <v>0.65200000000000002</v>
      </c>
    </row>
    <row r="25" spans="1:5" x14ac:dyDescent="0.25">
      <c r="A25" s="5" t="s">
        <v>41</v>
      </c>
      <c r="B25" s="5">
        <v>4.1522662172205085E-2</v>
      </c>
      <c r="C25" s="5">
        <v>-0.99913756236372819</v>
      </c>
      <c r="D25" s="5">
        <v>6.7961405653738372E-2</v>
      </c>
      <c r="E25" s="5">
        <v>0.79100000000000004</v>
      </c>
    </row>
    <row r="26" spans="1:5" x14ac:dyDescent="0.25">
      <c r="A26" s="5" t="s">
        <v>44</v>
      </c>
      <c r="B26" s="5">
        <v>-0.52830148709385016</v>
      </c>
      <c r="C26" s="5">
        <v>-0.84905685247480733</v>
      </c>
      <c r="D26" s="5">
        <v>0.23265313491716363</v>
      </c>
      <c r="E26" s="5">
        <v>0.38400000000000001</v>
      </c>
    </row>
    <row r="27" spans="1:5" x14ac:dyDescent="0.25">
      <c r="A27" s="5" t="s">
        <v>29</v>
      </c>
      <c r="B27" s="5">
        <v>-0.749407787438088</v>
      </c>
      <c r="C27" s="5">
        <v>0.6621087283272663</v>
      </c>
      <c r="D27" s="5">
        <v>0.50893811269936562</v>
      </c>
      <c r="E27" s="5">
        <v>9.2999999999999999E-2</v>
      </c>
    </row>
    <row r="28" spans="1:5" x14ac:dyDescent="0.25">
      <c r="A28" s="5" t="s">
        <v>34</v>
      </c>
      <c r="B28" s="5">
        <v>0.83258182496703992</v>
      </c>
      <c r="C28" s="5">
        <v>0.55390207143009773</v>
      </c>
      <c r="D28" s="5">
        <v>0.45184986032202823</v>
      </c>
      <c r="E28" s="5">
        <v>0.10299999999999999</v>
      </c>
    </row>
    <row r="29" spans="1:5" x14ac:dyDescent="0.25">
      <c r="A29" s="5" t="s">
        <v>4</v>
      </c>
      <c r="B29" s="5">
        <v>-0.71197781934537085</v>
      </c>
      <c r="C29" s="5">
        <v>-0.7022019543978858</v>
      </c>
      <c r="D29" s="5">
        <v>0.2712210437842037</v>
      </c>
      <c r="E29" s="5">
        <v>0.33200000000000002</v>
      </c>
    </row>
    <row r="30" spans="1:5" x14ac:dyDescent="0.25">
      <c r="A30" s="5" t="s">
        <v>47</v>
      </c>
      <c r="B30" s="5">
        <v>-0.19110294773150996</v>
      </c>
      <c r="C30" s="5">
        <v>0.98156999921978461</v>
      </c>
      <c r="D30" s="5">
        <v>0.13838005796317907</v>
      </c>
      <c r="E30" s="5">
        <v>0.57399999999999995</v>
      </c>
    </row>
    <row r="31" spans="1:5" x14ac:dyDescent="0.25">
      <c r="A31" s="5" t="s">
        <v>8</v>
      </c>
      <c r="B31" s="5">
        <v>0.78600749732280484</v>
      </c>
      <c r="C31" s="5">
        <v>0.61821696365624024</v>
      </c>
      <c r="D31" s="5">
        <v>0.32365999073081758</v>
      </c>
      <c r="E31" s="5">
        <v>0.246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frich</vt:lpstr>
      <vt:lpstr>fSI</vt:lpstr>
      <vt:lpstr>irich</vt:lpstr>
      <vt:lpstr>iSI</vt:lpstr>
      <vt:lpstr>Env</vt:lpstr>
      <vt:lpstr>fefit</vt:lpstr>
      <vt:lpstr>iefit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Sean</cp:lastModifiedBy>
  <dcterms:created xsi:type="dcterms:W3CDTF">2020-03-24T21:14:30Z</dcterms:created>
  <dcterms:modified xsi:type="dcterms:W3CDTF">2020-03-25T17:31:47Z</dcterms:modified>
</cp:coreProperties>
</file>