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8" i="1" l="1"/>
  <c r="M9" i="1"/>
  <c r="M10" i="1"/>
  <c r="M11" i="1"/>
  <c r="Q4" i="1"/>
  <c r="D9" i="1"/>
  <c r="D10" i="1"/>
  <c r="D8" i="1"/>
  <c r="H4" i="1"/>
  <c r="F16" i="1"/>
</calcChain>
</file>

<file path=xl/sharedStrings.xml><?xml version="1.0" encoding="utf-8"?>
<sst xmlns="http://schemas.openxmlformats.org/spreadsheetml/2006/main" count="35" uniqueCount="19">
  <si>
    <t>氏名</t>
    <rPh sb="0" eb="2">
      <t>シメイ</t>
    </rPh>
    <phoneticPr fontId="2"/>
  </si>
  <si>
    <t>国語</t>
    <rPh sb="0" eb="2">
      <t>コクゴ</t>
    </rPh>
    <phoneticPr fontId="2"/>
  </si>
  <si>
    <t>英語</t>
    <rPh sb="0" eb="2">
      <t>エイゴ</t>
    </rPh>
    <phoneticPr fontId="2"/>
  </si>
  <si>
    <t>数学</t>
    <rPh sb="0" eb="2">
      <t>スウガク</t>
    </rPh>
    <phoneticPr fontId="2"/>
  </si>
  <si>
    <t>理科</t>
    <rPh sb="0" eb="2">
      <t>リカ</t>
    </rPh>
    <phoneticPr fontId="2"/>
  </si>
  <si>
    <t>社会</t>
    <rPh sb="0" eb="2">
      <t>シャカイ</t>
    </rPh>
    <phoneticPr fontId="2"/>
  </si>
  <si>
    <t>合計</t>
    <rPh sb="0" eb="2">
      <t>ゴウケイ</t>
    </rPh>
    <phoneticPr fontId="2"/>
  </si>
  <si>
    <t>井上</t>
    <rPh sb="0" eb="2">
      <t>イノウエ</t>
    </rPh>
    <phoneticPr fontId="2"/>
  </si>
  <si>
    <t>大崎</t>
    <rPh sb="0" eb="2">
      <t>オオサキ</t>
    </rPh>
    <phoneticPr fontId="2"/>
  </si>
  <si>
    <t>得点</t>
    <rPh sb="0" eb="2">
      <t>トクテン</t>
    </rPh>
    <phoneticPr fontId="2"/>
  </si>
  <si>
    <t>合否</t>
    <rPh sb="0" eb="2">
      <t>ゴウヒ</t>
    </rPh>
    <phoneticPr fontId="2"/>
  </si>
  <si>
    <t>菅原</t>
    <rPh sb="0" eb="2">
      <t>スガワラ</t>
    </rPh>
    <phoneticPr fontId="2"/>
  </si>
  <si>
    <t>山本</t>
    <rPh sb="0" eb="2">
      <t>ヤマモト</t>
    </rPh>
    <phoneticPr fontId="2"/>
  </si>
  <si>
    <t>あ</t>
    <phoneticPr fontId="2"/>
  </si>
  <si>
    <t>年度</t>
    <rPh sb="0" eb="2">
      <t>ネンド</t>
    </rPh>
    <phoneticPr fontId="2"/>
  </si>
  <si>
    <t>台場店</t>
    <rPh sb="0" eb="3">
      <t>ダイバテン</t>
    </rPh>
    <phoneticPr fontId="2"/>
  </si>
  <si>
    <t>芝店</t>
    <rPh sb="0" eb="2">
      <t>シバテン</t>
    </rPh>
    <phoneticPr fontId="2"/>
  </si>
  <si>
    <t>品川店</t>
    <rPh sb="0" eb="3">
      <t>シナガワテン</t>
    </rPh>
    <phoneticPr fontId="2"/>
  </si>
  <si>
    <t>※プログラミングの制御構造の1つである分岐構造を表現する関数→IF関数</t>
    <rPh sb="9" eb="13">
      <t>セイギョコウゾウ</t>
    </rPh>
    <rPh sb="19" eb="23">
      <t>ブンキコウゾウ</t>
    </rPh>
    <rPh sb="24" eb="26">
      <t>ヒョウゲン</t>
    </rPh>
    <rPh sb="28" eb="30">
      <t>カンスウ</t>
    </rPh>
    <rPh sb="33" eb="35">
      <t>カンスウ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</si>
</sst>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8" fontId="0" fillId="0" borderId="0" xfId="1" applyFont="1" applyAlignment="1">
      <alignment horizontal="center"/>
    </xf>
  </cellXfs>
  <cellStyles count="2">
    <cellStyle name="桁区切り" xfId="1" builtinId="6"/>
    <cellStyle name="標準" xfId="0" builtinId="0"/>
  </cellStyles>
  <dxfs count="8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ＭＳ Ｐゴシック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K7:M11" totalsRowShown="0" headerRowDxfId="7" dataDxfId="6" headerRowBorderDxfId="4" tableBorderDxfId="5" totalsRowBorderDxfId="3">
  <autoFilter ref="K7:M11"/>
  <tableColumns count="3">
    <tableColumn id="1" name="氏名" dataDxfId="2"/>
    <tableColumn id="2" name="得点" dataDxfId="1"/>
    <tableColumn id="3" name="合否" dataDxfId="0">
      <calculatedColumnFormula>IF(テーブル1[[#This Row],[得点]]&gt;=70,"合格","不合格")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8"/>
  <sheetViews>
    <sheetView tabSelected="1" workbookViewId="0">
      <selection activeCell="K3" sqref="K3:Q4"/>
    </sheetView>
  </sheetViews>
  <sheetFormatPr defaultRowHeight="13.2"/>
  <sheetData>
    <row r="3" spans="2:17">
      <c r="B3" s="2" t="s">
        <v>0</v>
      </c>
      <c r="C3" s="2" t="s">
        <v>2</v>
      </c>
      <c r="D3" s="2" t="s">
        <v>1</v>
      </c>
      <c r="E3" s="2" t="s">
        <v>3</v>
      </c>
      <c r="F3" s="2" t="s">
        <v>4</v>
      </c>
      <c r="G3" s="2" t="s">
        <v>5</v>
      </c>
      <c r="H3" s="2" t="s">
        <v>6</v>
      </c>
      <c r="K3" s="2" t="s">
        <v>0</v>
      </c>
      <c r="L3" s="2" t="s">
        <v>2</v>
      </c>
      <c r="M3" s="2" t="s">
        <v>1</v>
      </c>
      <c r="N3" s="2" t="s">
        <v>3</v>
      </c>
      <c r="O3" s="2" t="s">
        <v>4</v>
      </c>
      <c r="P3" s="2" t="s">
        <v>5</v>
      </c>
      <c r="Q3" s="2" t="s">
        <v>6</v>
      </c>
    </row>
    <row r="4" spans="2:17">
      <c r="B4" s="3" t="s">
        <v>7</v>
      </c>
      <c r="C4" s="3">
        <v>85</v>
      </c>
      <c r="D4" s="3">
        <v>75</v>
      </c>
      <c r="E4" s="3">
        <v>100</v>
      </c>
      <c r="F4" s="3">
        <v>100</v>
      </c>
      <c r="G4" s="3">
        <v>75</v>
      </c>
      <c r="H4" s="3">
        <f>SUM(C4:G4)</f>
        <v>435</v>
      </c>
      <c r="K4" s="3" t="s">
        <v>7</v>
      </c>
      <c r="L4" s="3">
        <v>85</v>
      </c>
      <c r="M4" s="3">
        <v>75</v>
      </c>
      <c r="N4" s="3">
        <v>100</v>
      </c>
      <c r="O4" s="3">
        <v>100</v>
      </c>
      <c r="P4" s="3">
        <v>75</v>
      </c>
      <c r="Q4" s="3">
        <f>SUM(L4:P4)</f>
        <v>435</v>
      </c>
    </row>
    <row r="7" spans="2:17">
      <c r="B7" s="4" t="s">
        <v>0</v>
      </c>
      <c r="C7" s="4" t="s">
        <v>9</v>
      </c>
      <c r="D7" s="4" t="s">
        <v>10</v>
      </c>
      <c r="K7" s="5" t="s">
        <v>0</v>
      </c>
      <c r="L7" s="6" t="s">
        <v>9</v>
      </c>
      <c r="M7" s="7" t="s">
        <v>10</v>
      </c>
    </row>
    <row r="8" spans="2:17">
      <c r="B8" s="1" t="s">
        <v>8</v>
      </c>
      <c r="C8" s="1">
        <v>85</v>
      </c>
      <c r="D8" s="1" t="str">
        <f>IF(C8 &gt;=70, "合格", "不合格")</f>
        <v>合格</v>
      </c>
      <c r="K8" s="8" t="s">
        <v>8</v>
      </c>
      <c r="L8" s="3">
        <v>85</v>
      </c>
      <c r="M8" s="9" t="str">
        <f>IF(テーブル1[[#This Row],[得点]]&gt;=70,"合格","不合格")</f>
        <v>合格</v>
      </c>
    </row>
    <row r="9" spans="2:17">
      <c r="B9" s="1" t="s">
        <v>11</v>
      </c>
      <c r="C9" s="1">
        <v>69</v>
      </c>
      <c r="D9" s="1" t="str">
        <f t="shared" ref="D9:D10" si="0">IF(C9 &gt;=70, "合格", "不合格")</f>
        <v>不合格</v>
      </c>
      <c r="K9" s="8" t="s">
        <v>11</v>
      </c>
      <c r="L9" s="3">
        <v>69</v>
      </c>
      <c r="M9" s="9" t="str">
        <f>IF(テーブル1[[#This Row],[得点]]&gt;=70,"合格","不合格")</f>
        <v>不合格</v>
      </c>
    </row>
    <row r="10" spans="2:17">
      <c r="B10" s="1" t="s">
        <v>12</v>
      </c>
      <c r="C10" s="1">
        <v>70</v>
      </c>
      <c r="D10" s="1" t="str">
        <f t="shared" si="0"/>
        <v>合格</v>
      </c>
      <c r="K10" s="10" t="s">
        <v>12</v>
      </c>
      <c r="L10" s="11">
        <v>70</v>
      </c>
      <c r="M10" s="12" t="str">
        <f>IF(テーブル1[[#This Row],[得点]]&gt;=70,"合格","不合格")</f>
        <v>合格</v>
      </c>
    </row>
    <row r="11" spans="2:17">
      <c r="K11" s="10" t="s">
        <v>13</v>
      </c>
      <c r="L11" s="11">
        <v>55</v>
      </c>
      <c r="M11" s="12" t="str">
        <f>IF(テーブル1[[#This Row],[得点]]&gt;=70,"合格","不合格")</f>
        <v>不合格</v>
      </c>
    </row>
    <row r="15" spans="2:17"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6</v>
      </c>
    </row>
    <row r="16" spans="2:17">
      <c r="B16" s="15">
        <v>2016</v>
      </c>
      <c r="C16" s="15">
        <v>2145</v>
      </c>
      <c r="D16" s="15">
        <v>1857</v>
      </c>
      <c r="E16" s="15">
        <v>1524</v>
      </c>
      <c r="F16" s="15" t="e">
        <f ca="1">SAM(B16:E16)</f>
        <v>#NAME?</v>
      </c>
    </row>
    <row r="18" spans="2:10">
      <c r="B18" s="14" t="s">
        <v>18</v>
      </c>
      <c r="C18" s="14"/>
      <c r="D18" s="14"/>
      <c r="E18" s="14"/>
      <c r="F18" s="14"/>
      <c r="G18" s="14"/>
      <c r="H18" s="14"/>
      <c r="I18" s="14"/>
      <c r="J18" s="14"/>
    </row>
  </sheetData>
  <mergeCells count="1">
    <mergeCell ref="B18:J18"/>
  </mergeCells>
  <phoneticPr fontId="2"/>
  <pageMargins left="0.7" right="0.7" top="0.75" bottom="0.75" header="0.3" footer="0.3"/>
  <pageSetup paperSize="9" orientation="portrait" r:id="rId1"/>
  <ignoredErrors>
    <ignoredError sqref="F16" evalErro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2023-02-06T04:54:26Z</dcterms:modified>
</cp:coreProperties>
</file>