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slumber365-my.sharepoint.com/personal/joyteh_sbp_com/Documents/Tax/Tax Types/Tax Returns/xSungkeun/Tax Return/2024/TB/"/>
    </mc:Choice>
  </mc:AlternateContent>
  <xr:revisionPtr revIDLastSave="28" documentId="11_E2999FABE072C282E40A3169010BEA3560DF2288" xr6:coauthVersionLast="47" xr6:coauthVersionMax="47" xr10:uidLastSave="{16580D82-29A3-4FE0-8433-865E5B41AF0D}"/>
  <bookViews>
    <workbookView xWindow="-28920" yWindow="5655" windowWidth="29040" windowHeight="15720" activeTab="6" xr2:uid="{00000000-000D-0000-FFFF-FFFF00000000}"/>
  </bookViews>
  <sheets>
    <sheet name="Consolidated TB" sheetId="1" r:id="rId1"/>
    <sheet name="West" sheetId="2" r:id="rId2"/>
    <sheet name="NE" sheetId="3" r:id="rId3"/>
    <sheet name="MW" sheetId="4" r:id="rId4"/>
    <sheet name="NSS" sheetId="5" r:id="rId5"/>
    <sheet name="Direct LLC" sheetId="6" r:id="rId6"/>
    <sheet name="Consolidated" sheetId="7" r:id="rId7"/>
    <sheet name="Name" sheetId="8" r:id="rId8"/>
  </sheets>
  <definedNames>
    <definedName name="_xlnm._FilterDatabase" localSheetId="6" hidden="1">Consolidated!$A$1:$H$377</definedName>
    <definedName name="_xlnm.Print_Titles" localSheetId="5">'Direct LLC'!$1:$6</definedName>
    <definedName name="_xlnm.Print_Titles" localSheetId="3">MW!$1:$6</definedName>
    <definedName name="_xlnm.Print_Titles" localSheetId="2">NE!$1:$6</definedName>
    <definedName name="_xlnm.Print_Titles" localSheetId="4">NSS!$1:$6</definedName>
    <definedName name="_xlnm.Print_Titles" localSheetId="1">West!$1:$6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7" i="7" l="1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</calcChain>
</file>

<file path=xl/sharedStrings.xml><?xml version="1.0" encoding="utf-8"?>
<sst xmlns="http://schemas.openxmlformats.org/spreadsheetml/2006/main" count="1683" uniqueCount="793">
  <si>
    <t>Main</t>
  </si>
  <si>
    <t>Closing balance</t>
  </si>
  <si>
    <t>10050</t>
  </si>
  <si>
    <t>10150</t>
  </si>
  <si>
    <t>10165</t>
  </si>
  <si>
    <t>10175</t>
  </si>
  <si>
    <t>11120</t>
  </si>
  <si>
    <t>11155</t>
  </si>
  <si>
    <t>11160</t>
  </si>
  <si>
    <t>12000</t>
  </si>
  <si>
    <t>12005</t>
  </si>
  <si>
    <t>12010</t>
  </si>
  <si>
    <t>12015</t>
  </si>
  <si>
    <t>12020</t>
  </si>
  <si>
    <t>12330</t>
  </si>
  <si>
    <t>12335</t>
  </si>
  <si>
    <t>12340</t>
  </si>
  <si>
    <t>12345</t>
  </si>
  <si>
    <t>12500</t>
  </si>
  <si>
    <t>12505</t>
  </si>
  <si>
    <t>12550</t>
  </si>
  <si>
    <t>12800</t>
  </si>
  <si>
    <t>12900</t>
  </si>
  <si>
    <t>13200</t>
  </si>
  <si>
    <t>13400</t>
  </si>
  <si>
    <t>13600</t>
  </si>
  <si>
    <t>13700</t>
  </si>
  <si>
    <t>13800</t>
  </si>
  <si>
    <t>13850</t>
  </si>
  <si>
    <t>14100</t>
  </si>
  <si>
    <t>14210</t>
  </si>
  <si>
    <t>14300</t>
  </si>
  <si>
    <t>14400</t>
  </si>
  <si>
    <t>14450</t>
  </si>
  <si>
    <t>15000</t>
  </si>
  <si>
    <t>15200</t>
  </si>
  <si>
    <t>15240</t>
  </si>
  <si>
    <t>15250</t>
  </si>
  <si>
    <t>15260</t>
  </si>
  <si>
    <t>15300</t>
  </si>
  <si>
    <t>15350</t>
  </si>
  <si>
    <t>15400</t>
  </si>
  <si>
    <t>15500</t>
  </si>
  <si>
    <t>15700</t>
  </si>
  <si>
    <t>15760</t>
  </si>
  <si>
    <t>15765</t>
  </si>
  <si>
    <t>15770</t>
  </si>
  <si>
    <t>15790</t>
  </si>
  <si>
    <t>16000</t>
  </si>
  <si>
    <t>16200</t>
  </si>
  <si>
    <t>16240</t>
  </si>
  <si>
    <t>16250</t>
  </si>
  <si>
    <t>16260</t>
  </si>
  <si>
    <t>16300</t>
  </si>
  <si>
    <t>16350</t>
  </si>
  <si>
    <t>16400</t>
  </si>
  <si>
    <t>16500</t>
  </si>
  <si>
    <t>16760</t>
  </si>
  <si>
    <t>16765</t>
  </si>
  <si>
    <t>16770</t>
  </si>
  <si>
    <t>16790</t>
  </si>
  <si>
    <t>17000</t>
  </si>
  <si>
    <t>17250</t>
  </si>
  <si>
    <t>19000</t>
  </si>
  <si>
    <t>19100</t>
  </si>
  <si>
    <t>19150</t>
  </si>
  <si>
    <t>19960</t>
  </si>
  <si>
    <t>19970</t>
  </si>
  <si>
    <t>19980</t>
  </si>
  <si>
    <t>19990</t>
  </si>
  <si>
    <t>20950</t>
  </si>
  <si>
    <t>21000</t>
  </si>
  <si>
    <t>21005</t>
  </si>
  <si>
    <t>21020</t>
  </si>
  <si>
    <t>21050</t>
  </si>
  <si>
    <t>22240</t>
  </si>
  <si>
    <t>23000</t>
  </si>
  <si>
    <t>24250</t>
  </si>
  <si>
    <t>24300</t>
  </si>
  <si>
    <t>24600</t>
  </si>
  <si>
    <t>25000</t>
  </si>
  <si>
    <t>25150</t>
  </si>
  <si>
    <t>25200</t>
  </si>
  <si>
    <t>25250</t>
  </si>
  <si>
    <t>25300</t>
  </si>
  <si>
    <t>25480</t>
  </si>
  <si>
    <t>26500</t>
  </si>
  <si>
    <t>26550</t>
  </si>
  <si>
    <t>29000</t>
  </si>
  <si>
    <t>29390</t>
  </si>
  <si>
    <t>29500</t>
  </si>
  <si>
    <t>29550</t>
  </si>
  <si>
    <t>30400</t>
  </si>
  <si>
    <t>33000</t>
  </si>
  <si>
    <t>36000</t>
  </si>
  <si>
    <t>40000</t>
  </si>
  <si>
    <t>42000</t>
  </si>
  <si>
    <t>42990</t>
  </si>
  <si>
    <t>43000</t>
  </si>
  <si>
    <t>44000</t>
  </si>
  <si>
    <t>46000</t>
  </si>
  <si>
    <t>46500</t>
  </si>
  <si>
    <t>46550</t>
  </si>
  <si>
    <t>46650</t>
  </si>
  <si>
    <t>46700</t>
  </si>
  <si>
    <t>46750</t>
  </si>
  <si>
    <t>46760</t>
  </si>
  <si>
    <t>46800</t>
  </si>
  <si>
    <t>46900</t>
  </si>
  <si>
    <t>50000</t>
  </si>
  <si>
    <t>50600</t>
  </si>
  <si>
    <t>50650</t>
  </si>
  <si>
    <t>51000</t>
  </si>
  <si>
    <t>51050</t>
  </si>
  <si>
    <t>51060</t>
  </si>
  <si>
    <t>51075</t>
  </si>
  <si>
    <t>51090</t>
  </si>
  <si>
    <t>51095</t>
  </si>
  <si>
    <t>52000</t>
  </si>
  <si>
    <t>53500</t>
  </si>
  <si>
    <t>54000</t>
  </si>
  <si>
    <t>55500</t>
  </si>
  <si>
    <t>55520</t>
  </si>
  <si>
    <t>56000</t>
  </si>
  <si>
    <t>59997</t>
  </si>
  <si>
    <t>59998</t>
  </si>
  <si>
    <t>60100</t>
  </si>
  <si>
    <t>60200</t>
  </si>
  <si>
    <t>60250</t>
  </si>
  <si>
    <t>60350</t>
  </si>
  <si>
    <t>60400</t>
  </si>
  <si>
    <t>60425</t>
  </si>
  <si>
    <t>60500</t>
  </si>
  <si>
    <t>60580</t>
  </si>
  <si>
    <t>60625</t>
  </si>
  <si>
    <t>60800</t>
  </si>
  <si>
    <t>61000</t>
  </si>
  <si>
    <t>61200</t>
  </si>
  <si>
    <t>62000</t>
  </si>
  <si>
    <t>62100</t>
  </si>
  <si>
    <t>65100</t>
  </si>
  <si>
    <t>65200</t>
  </si>
  <si>
    <t>65250</t>
  </si>
  <si>
    <t>65400</t>
  </si>
  <si>
    <t>65425</t>
  </si>
  <si>
    <t>65500</t>
  </si>
  <si>
    <t>65580</t>
  </si>
  <si>
    <t>65625</t>
  </si>
  <si>
    <t>65800</t>
  </si>
  <si>
    <t>66100</t>
  </si>
  <si>
    <t>66200</t>
  </si>
  <si>
    <t>66300</t>
  </si>
  <si>
    <t>66500</t>
  </si>
  <si>
    <t>66700</t>
  </si>
  <si>
    <t>67000</t>
  </si>
  <si>
    <t>67500</t>
  </si>
  <si>
    <t>67600</t>
  </si>
  <si>
    <t>67700</t>
  </si>
  <si>
    <t>67800</t>
  </si>
  <si>
    <t>67900</t>
  </si>
  <si>
    <t>68000</t>
  </si>
  <si>
    <t>68050</t>
  </si>
  <si>
    <t>68075</t>
  </si>
  <si>
    <t>68100</t>
  </si>
  <si>
    <t>68120</t>
  </si>
  <si>
    <t>68140</t>
  </si>
  <si>
    <t>68200</t>
  </si>
  <si>
    <t>68350</t>
  </si>
  <si>
    <t>68400</t>
  </si>
  <si>
    <t>68500</t>
  </si>
  <si>
    <t>68700</t>
  </si>
  <si>
    <t>69000</t>
  </si>
  <si>
    <t>69100</t>
  </si>
  <si>
    <t>69150</t>
  </si>
  <si>
    <t>69200</t>
  </si>
  <si>
    <t>69400</t>
  </si>
  <si>
    <t>69500</t>
  </si>
  <si>
    <t>69600</t>
  </si>
  <si>
    <t>69650</t>
  </si>
  <si>
    <t>69700</t>
  </si>
  <si>
    <t>69800</t>
  </si>
  <si>
    <t>69950</t>
  </si>
  <si>
    <t>70100</t>
  </si>
  <si>
    <t>70210</t>
  </si>
  <si>
    <t>70350</t>
  </si>
  <si>
    <t>75100</t>
  </si>
  <si>
    <t>75200</t>
  </si>
  <si>
    <t>75250</t>
  </si>
  <si>
    <t>75300</t>
  </si>
  <si>
    <t>75350</t>
  </si>
  <si>
    <t>75400</t>
  </si>
  <si>
    <t>75425</t>
  </si>
  <si>
    <t>75500</t>
  </si>
  <si>
    <t>75550</t>
  </si>
  <si>
    <t>75580</t>
  </si>
  <si>
    <t>75625</t>
  </si>
  <si>
    <t>75800</t>
  </si>
  <si>
    <t>75850</t>
  </si>
  <si>
    <t>76000</t>
  </si>
  <si>
    <t>76100</t>
  </si>
  <si>
    <t>76200</t>
  </si>
  <si>
    <t>76300</t>
  </si>
  <si>
    <t>76600</t>
  </si>
  <si>
    <t>76800</t>
  </si>
  <si>
    <t>77000</t>
  </si>
  <si>
    <t>77100</t>
  </si>
  <si>
    <t>77200</t>
  </si>
  <si>
    <t>77300</t>
  </si>
  <si>
    <t>77400</t>
  </si>
  <si>
    <t>78000</t>
  </si>
  <si>
    <t>78050</t>
  </si>
  <si>
    <t>78500</t>
  </si>
  <si>
    <t>78600</t>
  </si>
  <si>
    <t>78605</t>
  </si>
  <si>
    <t>78610</t>
  </si>
  <si>
    <t>78620</t>
  </si>
  <si>
    <t>78630</t>
  </si>
  <si>
    <t>78640</t>
  </si>
  <si>
    <t>78650</t>
  </si>
  <si>
    <t>79000</t>
  </si>
  <si>
    <t>79100</t>
  </si>
  <si>
    <t>79300</t>
  </si>
  <si>
    <t>79400</t>
  </si>
  <si>
    <t>80100</t>
  </si>
  <si>
    <t>80200</t>
  </si>
  <si>
    <t>80300</t>
  </si>
  <si>
    <t>80350</t>
  </si>
  <si>
    <t>80500</t>
  </si>
  <si>
    <t>81000</t>
  </si>
  <si>
    <t>81100</t>
  </si>
  <si>
    <t>81200</t>
  </si>
  <si>
    <t>81300</t>
  </si>
  <si>
    <t>81500</t>
  </si>
  <si>
    <t>82000</t>
  </si>
  <si>
    <t>82100</t>
  </si>
  <si>
    <t>82120</t>
  </si>
  <si>
    <t>82150</t>
  </si>
  <si>
    <t>82200</t>
  </si>
  <si>
    <t>83000</t>
  </si>
  <si>
    <t>83100</t>
  </si>
  <si>
    <t>83200</t>
  </si>
  <si>
    <t>83250</t>
  </si>
  <si>
    <t>83300</t>
  </si>
  <si>
    <t>83350</t>
  </si>
  <si>
    <t>83400</t>
  </si>
  <si>
    <t>83500</t>
  </si>
  <si>
    <t>84100</t>
  </si>
  <si>
    <t>84500</t>
  </si>
  <si>
    <t>84600</t>
  </si>
  <si>
    <t>84650</t>
  </si>
  <si>
    <t>84700</t>
  </si>
  <si>
    <t>84750</t>
  </si>
  <si>
    <t>85000</t>
  </si>
  <si>
    <t>85200</t>
  </si>
  <si>
    <t>85300</t>
  </si>
  <si>
    <t>85400</t>
  </si>
  <si>
    <t>85500</t>
  </si>
  <si>
    <t>85600</t>
  </si>
  <si>
    <t>85700</t>
  </si>
  <si>
    <t>85740</t>
  </si>
  <si>
    <t>85800</t>
  </si>
  <si>
    <t>85825</t>
  </si>
  <si>
    <t>86100</t>
  </si>
  <si>
    <t>86200</t>
  </si>
  <si>
    <t>86500</t>
  </si>
  <si>
    <t>86510</t>
  </si>
  <si>
    <t>86560</t>
  </si>
  <si>
    <t>86700</t>
  </si>
  <si>
    <t>86750</t>
  </si>
  <si>
    <t>87000</t>
  </si>
  <si>
    <t>87100</t>
  </si>
  <si>
    <t>87400</t>
  </si>
  <si>
    <t>87500</t>
  </si>
  <si>
    <t>88000</t>
  </si>
  <si>
    <t>89000</t>
  </si>
  <si>
    <t>91000</t>
  </si>
  <si>
    <t>92200</t>
  </si>
  <si>
    <t>92300</t>
  </si>
  <si>
    <t>93060</t>
  </si>
  <si>
    <t>93070</t>
  </si>
  <si>
    <t>93100</t>
  </si>
  <si>
    <t>93110</t>
  </si>
  <si>
    <t>93140</t>
  </si>
  <si>
    <t>93200</t>
  </si>
  <si>
    <t>93250</t>
  </si>
  <si>
    <t>93500</t>
  </si>
  <si>
    <t>93550</t>
  </si>
  <si>
    <t>Trial balance</t>
  </si>
  <si>
    <t>Page 1 of 1</t>
  </si>
  <si>
    <t>1/9/2025
10:57 AM</t>
  </si>
  <si>
    <t>Alexandria Moulding Inc.</t>
  </si>
  <si>
    <t>Primary dimension set</t>
  </si>
  <si>
    <t>Period</t>
  </si>
  <si>
    <t>10000</t>
  </si>
  <si>
    <t>10090</t>
  </si>
  <si>
    <t>11000</t>
  </si>
  <si>
    <t>11100</t>
  </si>
  <si>
    <t>11150</t>
  </si>
  <si>
    <t>11165</t>
  </si>
  <si>
    <t>12200</t>
  </si>
  <si>
    <t>12300</t>
  </si>
  <si>
    <t>12510</t>
  </si>
  <si>
    <t>12520</t>
  </si>
  <si>
    <t>12700</t>
  </si>
  <si>
    <t>12999</t>
  </si>
  <si>
    <t>13100</t>
  </si>
  <si>
    <t>13250</t>
  </si>
  <si>
    <t>13650</t>
  </si>
  <si>
    <t>13750</t>
  </si>
  <si>
    <t>13999</t>
  </si>
  <si>
    <t>14200</t>
  </si>
  <si>
    <t>14250</t>
  </si>
  <si>
    <t>14350</t>
  </si>
  <si>
    <t>14360</t>
  </si>
  <si>
    <t>14490</t>
  </si>
  <si>
    <t>14495</t>
  </si>
  <si>
    <t>15050</t>
  </si>
  <si>
    <t>15150</t>
  </si>
  <si>
    <t>16050</t>
  </si>
  <si>
    <t>16100</t>
  </si>
  <si>
    <t>16150</t>
  </si>
  <si>
    <t>17010</t>
  </si>
  <si>
    <t>17240</t>
  </si>
  <si>
    <t>19600</t>
  </si>
  <si>
    <t>19830</t>
  </si>
  <si>
    <t>20100</t>
  </si>
  <si>
    <t>20200</t>
  </si>
  <si>
    <t>21015</t>
  </si>
  <si>
    <t>21051</t>
  </si>
  <si>
    <t>21100</t>
  </si>
  <si>
    <t>21400</t>
  </si>
  <si>
    <t>22200</t>
  </si>
  <si>
    <t>23100</t>
  </si>
  <si>
    <t>23400</t>
  </si>
  <si>
    <t>24000</t>
  </si>
  <si>
    <t>24030</t>
  </si>
  <si>
    <t>24050</t>
  </si>
  <si>
    <t>24200</t>
  </si>
  <si>
    <t>24350</t>
  </si>
  <si>
    <t>24400</t>
  </si>
  <si>
    <t>25010</t>
  </si>
  <si>
    <t>25100</t>
  </si>
  <si>
    <t>25125</t>
  </si>
  <si>
    <t>25160</t>
  </si>
  <si>
    <t>25170</t>
  </si>
  <si>
    <t>25375</t>
  </si>
  <si>
    <t>25400</t>
  </si>
  <si>
    <t>25410</t>
  </si>
  <si>
    <t>25500</t>
  </si>
  <si>
    <t>25650</t>
  </si>
  <si>
    <t>25700</t>
  </si>
  <si>
    <t>25750</t>
  </si>
  <si>
    <t>25800</t>
  </si>
  <si>
    <t>26000</t>
  </si>
  <si>
    <t>27500</t>
  </si>
  <si>
    <t>28000</t>
  </si>
  <si>
    <t>29300</t>
  </si>
  <si>
    <t>29310</t>
  </si>
  <si>
    <t>29360</t>
  </si>
  <si>
    <t>29365</t>
  </si>
  <si>
    <t>29400</t>
  </si>
  <si>
    <t>29600</t>
  </si>
  <si>
    <t>32000</t>
  </si>
  <si>
    <t>36500</t>
  </si>
  <si>
    <t>79350</t>
  </si>
  <si>
    <t>Total</t>
  </si>
  <si>
    <t>1/9/2025
11:00 AM</t>
  </si>
  <si>
    <t>Alexandria NE, LLC</t>
  </si>
  <si>
    <t>10160</t>
  </si>
  <si>
    <t>10275</t>
  </si>
  <si>
    <t>10550</t>
  </si>
  <si>
    <t>11500</t>
  </si>
  <si>
    <t>12025</t>
  </si>
  <si>
    <t>12050</t>
  </si>
  <si>
    <t>15900</t>
  </si>
  <si>
    <t>16900</t>
  </si>
  <si>
    <t>21010</t>
  </si>
  <si>
    <t>24325</t>
  </si>
  <si>
    <t>25225</t>
  </si>
  <si>
    <t>29355</t>
  </si>
  <si>
    <t>75150</t>
  </si>
  <si>
    <t>1/9/2025
10:58 AM</t>
  </si>
  <si>
    <t>Alexandria MW, LLC</t>
  </si>
  <si>
    <t>15650</t>
  </si>
  <si>
    <t>16650</t>
  </si>
  <si>
    <t>19950</t>
  </si>
  <si>
    <t>25570</t>
  </si>
  <si>
    <t>National Service Solutions US, Inc.</t>
  </si>
  <si>
    <t>25475</t>
  </si>
  <si>
    <t>Alex Direct LLC</t>
  </si>
  <si>
    <t>25510</t>
  </si>
  <si>
    <t>West</t>
  </si>
  <si>
    <t>NE</t>
  </si>
  <si>
    <t>MW</t>
  </si>
  <si>
    <t>NSS</t>
  </si>
  <si>
    <t>Direct LLC</t>
  </si>
  <si>
    <t>Ledger account</t>
  </si>
  <si>
    <t>Name</t>
  </si>
  <si>
    <t>US Cash</t>
  </si>
  <si>
    <t>Petty Cash</t>
  </si>
  <si>
    <t>Saving - Employee Benefits</t>
  </si>
  <si>
    <t>Rapid Pay Bank</t>
  </si>
  <si>
    <t>Scotia - CDN Deposit</t>
  </si>
  <si>
    <t>Scotia - CDN Operating</t>
  </si>
  <si>
    <t>Wells Fargo/RBC Operating - CDN Account</t>
  </si>
  <si>
    <t>Wells Fargo -LP Holding Account</t>
  </si>
  <si>
    <t>Wells Fargo Operating - Master</t>
  </si>
  <si>
    <t>Wells Fargo Operating -Disbursement</t>
  </si>
  <si>
    <t>Wells Fargo Operating - Depository</t>
  </si>
  <si>
    <t>Accounts Receivable - Trade</t>
  </si>
  <si>
    <t>Accounts Receivable – Trade Inter-Co Offset</t>
  </si>
  <si>
    <t>Accounts Receivable – Trade US Lumber</t>
  </si>
  <si>
    <t>Accounts Receivable – Trade DW</t>
  </si>
  <si>
    <t>Other Receivable - Inter Co.</t>
  </si>
  <si>
    <t>Notes Receivable Inter-co</t>
  </si>
  <si>
    <t>Notes Receivable - NE</t>
  </si>
  <si>
    <t>Notes Receivable - MW</t>
  </si>
  <si>
    <t>Notes Receivable - Direct LLC</t>
  </si>
  <si>
    <t>Notes Receivable - NSSUS</t>
  </si>
  <si>
    <t>Accounts Receivable - Others</t>
  </si>
  <si>
    <t>Accounts Receivable - Duty Drawback</t>
  </si>
  <si>
    <t>Accounts Receivable - Employees</t>
  </si>
  <si>
    <t>Accounts Receivable - Cash Receipts</t>
  </si>
  <si>
    <t>GST/HST Credit on Purchases</t>
  </si>
  <si>
    <t>Accrued Vendor Rebates</t>
  </si>
  <si>
    <t>Allowance for Bad Debt</t>
  </si>
  <si>
    <t>Inter-Unit Receivable / Payable</t>
  </si>
  <si>
    <t>Inventory - Raw Materials</t>
  </si>
  <si>
    <t>Inventory - MDF Raw Boards</t>
  </si>
  <si>
    <t>Inventory - MDF Transit Consigment</t>
  </si>
  <si>
    <t>Inventory - WIP</t>
  </si>
  <si>
    <t>Inventory - Finished Goods</t>
  </si>
  <si>
    <t>Inventory - Staging</t>
  </si>
  <si>
    <t>Inventory - Supplies</t>
  </si>
  <si>
    <t>Inventory in Transit</t>
  </si>
  <si>
    <t>Inventory - Write Down</t>
  </si>
  <si>
    <t>WIP-Clearing Account</t>
  </si>
  <si>
    <t>Prepaid - Insurance</t>
  </si>
  <si>
    <t>Prepaid - Tools &amp; Supplies</t>
  </si>
  <si>
    <t>Prepaid - Material Purchases</t>
  </si>
  <si>
    <t>Prepaid - Property Taxes</t>
  </si>
  <si>
    <t>Prepaid - Maintenance Agreement</t>
  </si>
  <si>
    <t>Prepaid - Interest</t>
  </si>
  <si>
    <t>Prepaid - Bank Charges</t>
  </si>
  <si>
    <t>Prepaid - Expenses Others</t>
  </si>
  <si>
    <t>Deferred Tax Asset</t>
  </si>
  <si>
    <t>Buildings - Plants</t>
  </si>
  <si>
    <t>Buildings - Distribution Warehouse</t>
  </si>
  <si>
    <t>Land Improvements</t>
  </si>
  <si>
    <t>Leasehold Improvements</t>
  </si>
  <si>
    <t>Fixed Equipment - Plant</t>
  </si>
  <si>
    <t>Equipment - Plant</t>
  </si>
  <si>
    <t>Equipment - Distribution Warehouse</t>
  </si>
  <si>
    <t>Equipment - Office</t>
  </si>
  <si>
    <t>Equipment - Computers</t>
  </si>
  <si>
    <t>Vehicles</t>
  </si>
  <si>
    <t>Finance Leases - ROUA</t>
  </si>
  <si>
    <t>Operating Lease - ROUA</t>
  </si>
  <si>
    <t>Developed Technology</t>
  </si>
  <si>
    <t>Customer List</t>
  </si>
  <si>
    <t>Trademarks</t>
  </si>
  <si>
    <t>Acc. Depreciation - Building Plant</t>
  </si>
  <si>
    <t>Acc. Depreciation - Distribution Warehouse</t>
  </si>
  <si>
    <t>Acc. Depreciation  - Warehouses</t>
  </si>
  <si>
    <t>Acc. Depreciation - Land Improvement</t>
  </si>
  <si>
    <t>Acc. Depreciation - Leasehold Improvements</t>
  </si>
  <si>
    <t>Acc. Depreciation  - Fixed Equipments</t>
  </si>
  <si>
    <t>Acc. Depreciation  - Equipment Plant</t>
  </si>
  <si>
    <t>Acc. Depreciation  - Equipment DC</t>
  </si>
  <si>
    <t>Acc. Depreciation  - Office Equipment</t>
  </si>
  <si>
    <t>Acc. Depreciation - Computers</t>
  </si>
  <si>
    <t>Acc. Depreciation - Vehicles</t>
  </si>
  <si>
    <t>Acc. Depreciation - Finance Leases</t>
  </si>
  <si>
    <t>Acc. Depreciation - Developed Tech</t>
  </si>
  <si>
    <t>Acc. Depreciation - Customer List</t>
  </si>
  <si>
    <t>Acc. Depreciation - Trademark</t>
  </si>
  <si>
    <t>Land</t>
  </si>
  <si>
    <t>New Warehouse</t>
  </si>
  <si>
    <t>Gesso MW</t>
  </si>
  <si>
    <t>Miscelaneous CAPEX Project</t>
  </si>
  <si>
    <t>Deposit</t>
  </si>
  <si>
    <t>Goodwill</t>
  </si>
  <si>
    <t>Acc. Impairment - Goodwill</t>
  </si>
  <si>
    <t>Future Income Taxes - Long Term</t>
  </si>
  <si>
    <t>Investment in NSSI US</t>
  </si>
  <si>
    <t>Investment in NE LLC</t>
  </si>
  <si>
    <t>Investment in MW LLC</t>
  </si>
  <si>
    <t>Investment in AlexDirect LLC</t>
  </si>
  <si>
    <t>Investment in NSS LLC</t>
  </si>
  <si>
    <t>Revolver Welss Fargo - CAD</t>
  </si>
  <si>
    <t>Revolver Welss Fargo - USD</t>
  </si>
  <si>
    <t>Inter-Co Loan</t>
  </si>
  <si>
    <t>Accounts Payable - Trade</t>
  </si>
  <si>
    <t>P.O. Receipts Accounts</t>
  </si>
  <si>
    <t>Accrued Inbound Freight</t>
  </si>
  <si>
    <t>Expensed Items Received</t>
  </si>
  <si>
    <t>Accounts Payable - Others</t>
  </si>
  <si>
    <t>Other Payables - Inter Co</t>
  </si>
  <si>
    <t>Other Payables - US Lumber</t>
  </si>
  <si>
    <t>Accrued Salaries &amp; Wages</t>
  </si>
  <si>
    <t>Accrued Bonus Payable</t>
  </si>
  <si>
    <t>Accrued Vacation Payable</t>
  </si>
  <si>
    <t>GST/HST Collected payable</t>
  </si>
  <si>
    <t>GST Paid</t>
  </si>
  <si>
    <t>Ont-HSTITC Recapture</t>
  </si>
  <si>
    <t>Quebec Sales Tax Payables</t>
  </si>
  <si>
    <t>Sales Tax Payables</t>
  </si>
  <si>
    <t>Business OCC Tax Payable</t>
  </si>
  <si>
    <t>P/R Tax Payable</t>
  </si>
  <si>
    <t>State Income Tax Payable</t>
  </si>
  <si>
    <t>Accrued Workers Comp.</t>
  </si>
  <si>
    <t>Accrued Liabilities Others</t>
  </si>
  <si>
    <t>Accrued Liability - Inventory Adjustment</t>
  </si>
  <si>
    <t>Accrued Interest Payable</t>
  </si>
  <si>
    <t>HSA Payable</t>
  </si>
  <si>
    <t>Accrued Medical Insurance</t>
  </si>
  <si>
    <t>Group Medical Insurance Payable</t>
  </si>
  <si>
    <t>Credit Card Payable</t>
  </si>
  <si>
    <t>Accrued Volume Rebates</t>
  </si>
  <si>
    <t>Accrued HD Compliance Fees</t>
  </si>
  <si>
    <t>Accrued Home Depot Rebate</t>
  </si>
  <si>
    <t>401k Payable</t>
  </si>
  <si>
    <t>401k Loan Payable</t>
  </si>
  <si>
    <t>Union Dues payable</t>
  </si>
  <si>
    <t>USL Impact Payable</t>
  </si>
  <si>
    <t>Garnishment withheld Payable</t>
  </si>
  <si>
    <t>Employee Benefit Savings</t>
  </si>
  <si>
    <t>Return to Vendors</t>
  </si>
  <si>
    <t>Deferred DC R&amp;M</t>
  </si>
  <si>
    <t>Deferred Gain Sale of Assets</t>
  </si>
  <si>
    <t>Current Portion of LTD</t>
  </si>
  <si>
    <t>Current Portion of Finance Leases</t>
  </si>
  <si>
    <t>Current Portion of Operating Leases</t>
  </si>
  <si>
    <t>Revaluation of Forward Contract</t>
  </si>
  <si>
    <t>Federal Corporation Tax Payable</t>
  </si>
  <si>
    <t>Obligation Under Finance Leases</t>
  </si>
  <si>
    <t>Scotia Long-Term Debt #@</t>
  </si>
  <si>
    <t>Scotia Long-Term Debt #6</t>
  </si>
  <si>
    <t>Banc of America Leasing Sch 016</t>
  </si>
  <si>
    <t>Banc of America Leasing Sch 021</t>
  </si>
  <si>
    <t>Obligation Under Operating Leases</t>
  </si>
  <si>
    <t>Current Portion of Long-Term Debt</t>
  </si>
  <si>
    <t>Future Income Taxes - Long-Term</t>
  </si>
  <si>
    <t>Common Shares</t>
  </si>
  <si>
    <t>Paid In Capital</t>
  </si>
  <si>
    <t>Revaluation</t>
  </si>
  <si>
    <t>Retained Earnings</t>
  </si>
  <si>
    <t>Adj. to Retained earnings</t>
  </si>
  <si>
    <t>Gross Sales</t>
  </si>
  <si>
    <t>3rd Party Logistics Revenues</t>
  </si>
  <si>
    <t>Merchandising Revenues</t>
  </si>
  <si>
    <t>Freight Revenues</t>
  </si>
  <si>
    <t>Sales Discount</t>
  </si>
  <si>
    <t>New Store Discounts</t>
  </si>
  <si>
    <t>Sales Term Discounts</t>
  </si>
  <si>
    <t>HD Compliance Fees</t>
  </si>
  <si>
    <t>Volume Rebates</t>
  </si>
  <si>
    <t>Brokerage Fees on Sales</t>
  </si>
  <si>
    <t>COGS - Materials</t>
  </si>
  <si>
    <t>Manufacturing Charges</t>
  </si>
  <si>
    <t>Purchase Price Variance</t>
  </si>
  <si>
    <t>Scrap Materials</t>
  </si>
  <si>
    <t>Scrap Materials - DC</t>
  </si>
  <si>
    <t>Profit / Loss on Inventory</t>
  </si>
  <si>
    <t>Accounts Payable Discounts</t>
  </si>
  <si>
    <t>Duties on Import</t>
  </si>
  <si>
    <t>Realized FX Gain/Loss - COGS</t>
  </si>
  <si>
    <t>Inbound Freight</t>
  </si>
  <si>
    <t>Suppliers Rebates</t>
  </si>
  <si>
    <t>Labour-Clearing Account</t>
  </si>
  <si>
    <t>Burden-Clearing Account</t>
  </si>
  <si>
    <t>Direct Labour - Regular</t>
  </si>
  <si>
    <t>Direct Labour - Overtime</t>
  </si>
  <si>
    <t>Direct Labour NAR</t>
  </si>
  <si>
    <t>Contract Labour</t>
  </si>
  <si>
    <t>Direct Labour - Holiday/Vacation</t>
  </si>
  <si>
    <t>Direct Labour - Payroll Taxes</t>
  </si>
  <si>
    <t>Direct Labour - Pension/401 Expenses</t>
  </si>
  <si>
    <t>Direct Labour - Insurance Benefits</t>
  </si>
  <si>
    <t>Direct Labour - Benfits Other</t>
  </si>
  <si>
    <t>R &amp; M - General Manufacturing</t>
  </si>
  <si>
    <t>Direct Supplies</t>
  </si>
  <si>
    <t>Direct Depreciation</t>
  </si>
  <si>
    <t>Indirect Labour - Regular</t>
  </si>
  <si>
    <t>Indirect Labour - Overtime</t>
  </si>
  <si>
    <t>Indirect Labour NAR</t>
  </si>
  <si>
    <t>Indirect - Holiday/Vacation</t>
  </si>
  <si>
    <t>Indirect - Payroll Taxes</t>
  </si>
  <si>
    <t>Indirect - Pension / 401 Expense</t>
  </si>
  <si>
    <t>Indirect - Insurance Benefits</t>
  </si>
  <si>
    <t>Indirect - Benefits Others</t>
  </si>
  <si>
    <t>R &amp; M Indirect Forklift</t>
  </si>
  <si>
    <t>R &amp; M Indirect General</t>
  </si>
  <si>
    <t>R &amp; M - Sweeper</t>
  </si>
  <si>
    <t>Indirect - Vehicles Depreciation</t>
  </si>
  <si>
    <t>Property Taxes</t>
  </si>
  <si>
    <t>Building - Operating Lease Expense</t>
  </si>
  <si>
    <t>Hearing Testing</t>
  </si>
  <si>
    <t>Drug Screen</t>
  </si>
  <si>
    <t>Electricity</t>
  </si>
  <si>
    <t>Water &amp; Sewer</t>
  </si>
  <si>
    <t>Garbage</t>
  </si>
  <si>
    <t>Heating/Gas</t>
  </si>
  <si>
    <t>Indirect - Telephone Expenses</t>
  </si>
  <si>
    <t>Indirect - Miscellaneous Supplies</t>
  </si>
  <si>
    <t>Indirect - Depreciation</t>
  </si>
  <si>
    <t>Indirect - Lease Expenses</t>
  </si>
  <si>
    <t>Indirect - Fuel forklift</t>
  </si>
  <si>
    <t>Transportation on Sales</t>
  </si>
  <si>
    <t>Pick-up Discount</t>
  </si>
  <si>
    <t>Sell/Admin - Labour Regular</t>
  </si>
  <si>
    <t>Sell/Admin - Overtime</t>
  </si>
  <si>
    <t>Sell/Admin - Labour NAR</t>
  </si>
  <si>
    <t>Sell/Admin - Commissions Expenses</t>
  </si>
  <si>
    <t>Sell/Admin - Contract Labour</t>
  </si>
  <si>
    <t>Sell/Admin - Holiday/Vacation</t>
  </si>
  <si>
    <t>Sell/Admin  - Labour Volunteer Time</t>
  </si>
  <si>
    <t>Sell/Admin - Payroll Taxes</t>
  </si>
  <si>
    <t>Sell/Admin - Employees Benefits</t>
  </si>
  <si>
    <t>Sell/Admin - Pension/401K Expenses</t>
  </si>
  <si>
    <t>Sell/Admin - Insurance Benefits</t>
  </si>
  <si>
    <t>Sell/Admin - Benefits Other</t>
  </si>
  <si>
    <t>Sell/Admin - Severance Package</t>
  </si>
  <si>
    <t>R &amp; M - Sell &amp; Admin General</t>
  </si>
  <si>
    <t>R &amp; M - Computer Equipment</t>
  </si>
  <si>
    <t>R &amp; M - Tuggers DC</t>
  </si>
  <si>
    <t>Supplies - Sell/Admin</t>
  </si>
  <si>
    <t>Office Supplies - Sell/Admin</t>
  </si>
  <si>
    <t>Shipping Materials - Sell/Admin</t>
  </si>
  <si>
    <t>Depreciation - Sell/Admin</t>
  </si>
  <si>
    <t>Depreciation – Finance Leases</t>
  </si>
  <si>
    <t>Equipment Leases - Sell/Admin</t>
  </si>
  <si>
    <t>Warehouse - Operating Lease Expense - Sell/Admin</t>
  </si>
  <si>
    <t>Marketing Expenses</t>
  </si>
  <si>
    <t>Security - Sell/Admin</t>
  </si>
  <si>
    <t>Drug Screen - Sell/Admin</t>
  </si>
  <si>
    <t>R &amp; M - Vehicles Sell/Admin</t>
  </si>
  <si>
    <t>R &amp; M - Trailers</t>
  </si>
  <si>
    <t>R &amp; M - Trucks</t>
  </si>
  <si>
    <t>R &amp; M - Forklift Sell/Admin</t>
  </si>
  <si>
    <t>Fuel - Vehicles Sell/Admin</t>
  </si>
  <si>
    <t>Fuel - Trucks</t>
  </si>
  <si>
    <t>Fuel - Trucks (DEF)</t>
  </si>
  <si>
    <t>Tolls</t>
  </si>
  <si>
    <t>Depreciation - Vehicles Sell/Admin</t>
  </si>
  <si>
    <t>Vehicles - Taxes &amp; Licences Sell/Admin</t>
  </si>
  <si>
    <t>Vehicle - Lease/Rental Sell Admin</t>
  </si>
  <si>
    <t>Trucks Leasing</t>
  </si>
  <si>
    <t>Trucks - Operating Lease Expense</t>
  </si>
  <si>
    <t>Trailers Lease/Rentals</t>
  </si>
  <si>
    <t>Vehicle - Insurance Sell Admin</t>
  </si>
  <si>
    <t>Water &amp; Sewer - Sell/Admin</t>
  </si>
  <si>
    <t>Electricity - Sell/Admin</t>
  </si>
  <si>
    <t>Heat &amp; Gas - Sell/Admin</t>
  </si>
  <si>
    <t>Garbage - Sell/Admin</t>
  </si>
  <si>
    <t>Meals &amp; Entertainment - Sell/Admin</t>
  </si>
  <si>
    <t>Travel - Sell/Admin</t>
  </si>
  <si>
    <t>Accomodations - Sell/Admin</t>
  </si>
  <si>
    <t>Tradeshow/Convention - Sell/Admin</t>
  </si>
  <si>
    <t>Postage &amp; Courier</t>
  </si>
  <si>
    <t>Telephone Expenses - Sell/Admin</t>
  </si>
  <si>
    <t>E.D.I. Expenses</t>
  </si>
  <si>
    <t>Communication Expenses - Other</t>
  </si>
  <si>
    <t>Corporate Overhead - Canada</t>
  </si>
  <si>
    <t>Corporate Overhead - USA</t>
  </si>
  <si>
    <t>Insurance Property</t>
  </si>
  <si>
    <t>Insurance Liability</t>
  </si>
  <si>
    <t>B &amp; O Taxes</t>
  </si>
  <si>
    <t>Property Taxes - Sell/Admin</t>
  </si>
  <si>
    <t>Bank Service Charges</t>
  </si>
  <si>
    <t>Credit Cards Fees</t>
  </si>
  <si>
    <t>Professional Fees - Others</t>
  </si>
  <si>
    <t>Bad Debt Expenses</t>
  </si>
  <si>
    <t>NSSI Service Fees</t>
  </si>
  <si>
    <t>Interest Income</t>
  </si>
  <si>
    <t>Interest on Capital Leases</t>
  </si>
  <si>
    <t>Interest &amp; Penalties</t>
  </si>
  <si>
    <t>Restocking Fees</t>
  </si>
  <si>
    <t>Tools &amp; Setup Charges</t>
  </si>
  <si>
    <t>Gain/Loss on Sale of Assets</t>
  </si>
  <si>
    <t>Depreciation of Intagible Assets</t>
  </si>
  <si>
    <t>Unrealized FX Gain/Loss</t>
  </si>
  <si>
    <t>Realized FX Gain/Loss</t>
  </si>
  <si>
    <t>Miscellaneous Income</t>
  </si>
  <si>
    <t>Byproduct Sales</t>
  </si>
  <si>
    <t>Horizon Bank- MW Local Accounts</t>
  </si>
  <si>
    <t>Wells Fargo - MW/NE Local Accounts</t>
  </si>
  <si>
    <t>Bank of America - NE</t>
  </si>
  <si>
    <t>Wells Fargo Bank - MW</t>
  </si>
  <si>
    <t>Scotia - USD Deposit</t>
  </si>
  <si>
    <t>Cash Payroll Clearing Account</t>
  </si>
  <si>
    <t>Accounts Receivable – Trade Reeb</t>
  </si>
  <si>
    <t>Accounts Receivable - Finance Charge Reversal</t>
  </si>
  <si>
    <t>Accounts Receivable -Factoring</t>
  </si>
  <si>
    <t>Prepaid - Deposits</t>
  </si>
  <si>
    <t>Organizational Cost</t>
  </si>
  <si>
    <t>Acc. Depreciation - Organizational Cost</t>
  </si>
  <si>
    <t>Accounts Payable – Trade Inter-Co Offset</t>
  </si>
  <si>
    <t>Accounts Payable – Trade US Lumber</t>
  </si>
  <si>
    <t>Priviledge Tax</t>
  </si>
  <si>
    <t>Accrued Penetration Rebates</t>
  </si>
  <si>
    <t>Banc of America Leasing Sch 004</t>
  </si>
  <si>
    <t>Price Reduction Discounts</t>
  </si>
  <si>
    <t>Home Depot Rebates</t>
  </si>
  <si>
    <t>Interco HD.com Cost from West</t>
  </si>
  <si>
    <t>Sell/Admin - Labor Driver incentive pay</t>
  </si>
  <si>
    <t>R &amp; M - Distribution Center</t>
  </si>
  <si>
    <t>R &amp; M - Yard</t>
  </si>
  <si>
    <t>Warehouse Lease - Sell/Admin</t>
  </si>
  <si>
    <t>Warehouse Lease Insurance - Sell/Admin</t>
  </si>
  <si>
    <t>Warehouse Lease R&amp;M - Sell/Admin</t>
  </si>
  <si>
    <t>Warehouse Lease Ground Maintenance - Sell/ Admin</t>
  </si>
  <si>
    <t>Warehouse Lease Management Fees - Sell/Admin</t>
  </si>
  <si>
    <t>Warehouse Lease Real Estate Taxes</t>
  </si>
  <si>
    <t>R &amp; M - Sweeper Sell/Admin</t>
  </si>
  <si>
    <t>Fuel - Forklifts</t>
  </si>
  <si>
    <t>Outside Fees</t>
  </si>
  <si>
    <t>Snow &amp; Salt - Sell/Admin</t>
  </si>
  <si>
    <t>Accounts Receivable - HOF</t>
  </si>
  <si>
    <t>Inventory HOF</t>
  </si>
  <si>
    <t>Prepaid - HOF</t>
  </si>
  <si>
    <t>Capital Assets - HOF</t>
  </si>
  <si>
    <t>Computer Software</t>
  </si>
  <si>
    <t>Acc.Depreciation - HOF</t>
  </si>
  <si>
    <t>Acc. Depreciation - Computer Sofware</t>
  </si>
  <si>
    <t>Investment in HOF</t>
  </si>
  <si>
    <t>Accounts Payable - HOF</t>
  </si>
  <si>
    <t>Cost Adjustment TP</t>
  </si>
  <si>
    <t>R &amp; M - Tuggers</t>
  </si>
  <si>
    <t>R &amp; M - MDF Trailers</t>
  </si>
  <si>
    <t>Indirect - R &amp; M Vehicles</t>
  </si>
  <si>
    <t>Indirect - Vehicles Fuel</t>
  </si>
  <si>
    <t>Indirect - Vehicles Leases</t>
  </si>
  <si>
    <t>Indirect - Vehicles Insurance</t>
  </si>
  <si>
    <t>Safety Supplies</t>
  </si>
  <si>
    <t>Security</t>
  </si>
  <si>
    <t>Indirect - Meals &amp; Entertainment</t>
  </si>
  <si>
    <t>Indirect - Travel</t>
  </si>
  <si>
    <t>Depreciation - Finance Leases</t>
  </si>
  <si>
    <t>Transportation on Sales HoF</t>
  </si>
  <si>
    <t>Display Racks - Sell/Admin</t>
  </si>
  <si>
    <t>Tools &amp; Equipments - Sell/Admin</t>
  </si>
  <si>
    <t>Advertising &amp; Promotion</t>
  </si>
  <si>
    <t>Warranty Cost</t>
  </si>
  <si>
    <t>Public Relations</t>
  </si>
  <si>
    <t>Miscellaneous - Sell/Admin</t>
  </si>
  <si>
    <t>Donations</t>
  </si>
  <si>
    <t>Other Payroll Withheld</t>
  </si>
  <si>
    <t>Services Revenues</t>
  </si>
  <si>
    <t>Vehicle - Operating Lease Expense</t>
  </si>
  <si>
    <t>Accounts Payable – Trade DW</t>
  </si>
  <si>
    <t>Accounts Payable – Trade Reeb</t>
  </si>
  <si>
    <t>Outside Re-Manufacturing</t>
  </si>
  <si>
    <t>Direct Labour - Volunteer time</t>
  </si>
  <si>
    <t>R &amp; M - Production Equipment</t>
  </si>
  <si>
    <t>Indirect Labour - Volunteer Time</t>
  </si>
  <si>
    <t>Building Lease</t>
  </si>
  <si>
    <t>Maintenance Allocation</t>
  </si>
  <si>
    <t>R &amp; M - Maintenance Department Allocation</t>
  </si>
  <si>
    <t>Reset cost</t>
  </si>
  <si>
    <t>Training &amp; Seminar</t>
  </si>
  <si>
    <t>Dues &amp; Subscription</t>
  </si>
  <si>
    <t>Taxes &amp; Licences - Others</t>
  </si>
  <si>
    <t>Professional Fees - Legal</t>
  </si>
  <si>
    <t>Impairment of Goodwill</t>
  </si>
  <si>
    <t>Inbound Freight - Demurrage</t>
  </si>
  <si>
    <t>Indirect - Accomodations</t>
  </si>
  <si>
    <t>Indirect - Miscellaneous</t>
  </si>
  <si>
    <t>Professional Fees - Audit</t>
  </si>
  <si>
    <t>Employee Bond Payable</t>
  </si>
  <si>
    <t>TP Adjustment</t>
  </si>
  <si>
    <t>Cost Change Variance</t>
  </si>
  <si>
    <t>Production Substitution Variance</t>
  </si>
  <si>
    <t>Inbound Freight - Internal Trucking</t>
  </si>
  <si>
    <t>Direct Labour - Sick Pay</t>
  </si>
  <si>
    <t>R &amp; M - Building Manufacturing</t>
  </si>
  <si>
    <t>Indirect Labour - Sick Pay</t>
  </si>
  <si>
    <t>R &amp; M Indirect Production Equipment</t>
  </si>
  <si>
    <t>Indirect - Vehicles Tax/Licences</t>
  </si>
  <si>
    <t>Snow &amp; Salt</t>
  </si>
  <si>
    <t>Indirect - Postage Courrier</t>
  </si>
  <si>
    <t>Indirect - Training</t>
  </si>
  <si>
    <t>Back Haul Cost</t>
  </si>
  <si>
    <t>Transportation cost 3PL</t>
  </si>
  <si>
    <t>Sell/Admin - Sick Pay</t>
  </si>
  <si>
    <t>R &amp; M - Vertical Lift</t>
  </si>
  <si>
    <t>New Store Allocations</t>
  </si>
  <si>
    <t>Management Fees</t>
  </si>
  <si>
    <t>Other Taxes - Sell/Admin</t>
  </si>
  <si>
    <t>Factoring Fees</t>
  </si>
  <si>
    <t>Interest on Bank Loan</t>
  </si>
  <si>
    <t>Interest on Factoring</t>
  </si>
  <si>
    <t>Splitting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</si>
</sst>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10409]#,##0.00;\-#,##0.00;0.00"/>
  </numFmts>
  <fonts count="7" x14ac:knownFonts="1">
    <font>
      <sz val="10"/>
      <name val="Arial"/>
    </font>
    <font>
      <sz val="10"/>
      <name val="Arial"/>
    </font>
    <font>
      <b/>
      <sz val="14"/>
      <color indexed="8"/>
      <name val="Segoe UI"/>
      <charset val="1"/>
    </font>
    <font>
      <sz val="8"/>
      <color indexed="8"/>
      <name val="Segoe UI"/>
      <charset val="1"/>
    </font>
    <font>
      <b/>
      <sz val="8"/>
      <color indexed="8"/>
      <name val="Segoe UI"/>
      <charset val="1"/>
    </font>
    <font>
      <b/>
      <sz val="10"/>
      <name val="Arial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 applyProtection="1">
      <alignment horizontal="left" vertical="top" wrapText="1" readingOrder="1"/>
      <protection locked="0"/>
    </xf>
    <xf numFmtId="0" fontId="4" fillId="0" borderId="0" xfId="0" applyFont="1" applyAlignment="1" applyProtection="1">
      <alignment horizontal="left" wrapText="1" readingOrder="1"/>
      <protection locked="0"/>
    </xf>
    <xf numFmtId="0" fontId="4" fillId="0" borderId="1" xfId="0" applyFont="1" applyBorder="1" applyAlignment="1" applyProtection="1">
      <alignment horizontal="left" wrapText="1" readingOrder="1"/>
      <protection locked="0"/>
    </xf>
    <xf numFmtId="0" fontId="3" fillId="2" borderId="0" xfId="0" applyFont="1" applyFill="1" applyAlignment="1" applyProtection="1">
      <alignment horizontal="left" vertical="top" wrapText="1" readingOrder="1"/>
      <protection locked="0"/>
    </xf>
    <xf numFmtId="0" fontId="4" fillId="0" borderId="2" xfId="0" applyFont="1" applyBorder="1" applyAlignment="1" applyProtection="1">
      <alignment horizontal="left" vertical="top" wrapText="1" readingOrder="1"/>
      <protection locked="0"/>
    </xf>
    <xf numFmtId="44" fontId="0" fillId="0" borderId="0" xfId="1" applyFont="1"/>
    <xf numFmtId="0" fontId="5" fillId="0" borderId="3" xfId="0" applyFont="1" applyBorder="1" applyAlignment="1">
      <alignment horizontal="center" vertical="top"/>
    </xf>
    <xf numFmtId="164" fontId="3" fillId="0" borderId="0" xfId="0" applyNumberFormat="1" applyFont="1" applyAlignment="1" applyProtection="1">
      <alignment horizontal="right" vertical="top" wrapText="1" readingOrder="1"/>
      <protection locked="0"/>
    </xf>
    <xf numFmtId="0" fontId="0" fillId="0" borderId="0" xfId="0" applyProtection="1">
      <protection locked="0"/>
    </xf>
    <xf numFmtId="164" fontId="3" fillId="2" borderId="0" xfId="0" applyNumberFormat="1" applyFont="1" applyFill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4" fillId="0" borderId="1" xfId="0" applyFont="1" applyBorder="1" applyAlignment="1" applyProtection="1">
      <alignment horizontal="right" wrapText="1" readingOrder="1"/>
      <protection locked="0"/>
    </xf>
    <xf numFmtId="0" fontId="0" fillId="0" borderId="1" xfId="0" applyBorder="1" applyProtection="1"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164" fontId="4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2" xfId="0" applyBorder="1" applyProtection="1">
      <protection locked="0"/>
    </xf>
    <xf numFmtId="43" fontId="0" fillId="0" borderId="0" xfId="2" applyFont="1"/>
    <xf numFmtId="0" fontId="6" fillId="0" borderId="0" xfId="0" applyFont="1"/>
    <xf numFmtId="0" fontId="0" fillId="0" borderId="0" xfId="0" applyNumberFormat="1"/>
    <xf numFmtId="0" fontId="4" fillId="0" borderId="0" xfId="0" applyFont="1" applyBorder="1" applyAlignment="1" applyProtection="1">
      <alignment horizontal="left" vertical="top" wrapText="1" readingOrder="1"/>
      <protection locked="0"/>
    </xf>
    <xf numFmtId="0" fontId="3" fillId="0" borderId="0" xfId="0" applyNumberFormat="1" applyFont="1" applyAlignment="1" applyProtection="1">
      <alignment horizontal="left" vertical="top" wrapText="1" readingOrder="1"/>
      <protection locked="0"/>
    </xf>
    <xf numFmtId="0" fontId="3" fillId="2" borderId="0" xfId="0" applyNumberFormat="1" applyFont="1" applyFill="1" applyAlignment="1" applyProtection="1">
      <alignment horizontal="left" vertical="top" wrapText="1" readingOrder="1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workbookViewId="0">
      <selection activeCell="B8" sqref="B8"/>
    </sheetView>
  </sheetViews>
  <sheetFormatPr defaultRowHeight="12.3" x14ac:dyDescent="0.4"/>
  <cols>
    <col min="1" max="1" width="10.5546875" customWidth="1"/>
    <col min="2" max="2" width="16.5546875" style="6" bestFit="1" customWidth="1"/>
  </cols>
  <sheetData>
    <row r="1" spans="1:2" x14ac:dyDescent="0.4">
      <c r="A1" t="s">
        <v>0</v>
      </c>
      <c r="B1" s="6" t="s">
        <v>1</v>
      </c>
    </row>
    <row r="2" spans="1:2" x14ac:dyDescent="0.4">
      <c r="A2" t="s">
        <v>2</v>
      </c>
      <c r="B2" s="6">
        <v>180.35</v>
      </c>
    </row>
    <row r="3" spans="1:2" x14ac:dyDescent="0.4">
      <c r="A3" t="s">
        <v>3</v>
      </c>
      <c r="B3" s="6">
        <v>1510.59</v>
      </c>
    </row>
    <row r="4" spans="1:2" x14ac:dyDescent="0.4">
      <c r="A4" t="s">
        <v>4</v>
      </c>
      <c r="B4" s="6">
        <v>8835.4599999999991</v>
      </c>
    </row>
    <row r="5" spans="1:2" x14ac:dyDescent="0.4">
      <c r="A5" t="s">
        <v>5</v>
      </c>
      <c r="B5" s="6">
        <v>26511.17</v>
      </c>
    </row>
    <row r="6" spans="1:2" x14ac:dyDescent="0.4">
      <c r="A6" t="s">
        <v>6</v>
      </c>
      <c r="B6" s="6">
        <v>346388.12</v>
      </c>
    </row>
    <row r="7" spans="1:2" x14ac:dyDescent="0.4">
      <c r="A7" t="s">
        <v>7</v>
      </c>
      <c r="B7" s="6">
        <v>750081.8</v>
      </c>
    </row>
    <row r="8" spans="1:2" x14ac:dyDescent="0.4">
      <c r="A8" t="s">
        <v>8</v>
      </c>
      <c r="B8" s="6">
        <v>-1275128.3899999999</v>
      </c>
    </row>
    <row r="9" spans="1:2" x14ac:dyDescent="0.4">
      <c r="A9" t="s">
        <v>9</v>
      </c>
      <c r="B9" s="6">
        <v>24803633.989999998</v>
      </c>
    </row>
    <row r="10" spans="1:2" x14ac:dyDescent="0.4">
      <c r="A10" t="s">
        <v>10</v>
      </c>
      <c r="B10" s="6">
        <v>-440431.12</v>
      </c>
    </row>
    <row r="11" spans="1:2" x14ac:dyDescent="0.4">
      <c r="A11" t="s">
        <v>11</v>
      </c>
      <c r="B11" s="6">
        <v>169145.23</v>
      </c>
    </row>
    <row r="12" spans="1:2" x14ac:dyDescent="0.4">
      <c r="A12" t="s">
        <v>12</v>
      </c>
      <c r="B12" s="6">
        <v>500.58</v>
      </c>
    </row>
    <row r="13" spans="1:2" x14ac:dyDescent="0.4">
      <c r="A13" t="s">
        <v>13</v>
      </c>
      <c r="B13" s="6">
        <v>270785.31</v>
      </c>
    </row>
    <row r="14" spans="1:2" x14ac:dyDescent="0.4">
      <c r="A14" t="s">
        <v>14</v>
      </c>
      <c r="B14" s="6">
        <v>-4761538.2699999996</v>
      </c>
    </row>
    <row r="15" spans="1:2" x14ac:dyDescent="0.4">
      <c r="A15" t="s">
        <v>15</v>
      </c>
      <c r="B15" s="6">
        <v>-3050376.35</v>
      </c>
    </row>
    <row r="16" spans="1:2" x14ac:dyDescent="0.4">
      <c r="A16" t="s">
        <v>16</v>
      </c>
      <c r="B16" s="6">
        <v>-20281684.469999999</v>
      </c>
    </row>
    <row r="17" spans="1:2" x14ac:dyDescent="0.4">
      <c r="A17" t="s">
        <v>17</v>
      </c>
      <c r="B17" s="6">
        <v>-4255819.3899999997</v>
      </c>
    </row>
    <row r="18" spans="1:2" x14ac:dyDescent="0.4">
      <c r="A18" t="s">
        <v>18</v>
      </c>
      <c r="B18" s="6">
        <v>629611.14999999991</v>
      </c>
    </row>
    <row r="19" spans="1:2" x14ac:dyDescent="0.4">
      <c r="A19" t="s">
        <v>19</v>
      </c>
      <c r="B19" s="6">
        <v>43183.91</v>
      </c>
    </row>
    <row r="20" spans="1:2" x14ac:dyDescent="0.4">
      <c r="A20" t="s">
        <v>20</v>
      </c>
      <c r="B20" s="6">
        <v>1657303.37</v>
      </c>
    </row>
    <row r="21" spans="1:2" x14ac:dyDescent="0.4">
      <c r="A21" t="s">
        <v>21</v>
      </c>
      <c r="B21" s="6">
        <v>490252.27</v>
      </c>
    </row>
    <row r="22" spans="1:2" x14ac:dyDescent="0.4">
      <c r="A22" t="s">
        <v>22</v>
      </c>
      <c r="B22" s="6">
        <v>-315426</v>
      </c>
    </row>
    <row r="23" spans="1:2" x14ac:dyDescent="0.4">
      <c r="A23" t="s">
        <v>23</v>
      </c>
      <c r="B23" s="6">
        <v>651073.49</v>
      </c>
    </row>
    <row r="24" spans="1:2" x14ac:dyDescent="0.4">
      <c r="A24" t="s">
        <v>24</v>
      </c>
      <c r="B24" s="6">
        <v>2748417.53</v>
      </c>
    </row>
    <row r="25" spans="1:2" x14ac:dyDescent="0.4">
      <c r="A25" t="s">
        <v>25</v>
      </c>
      <c r="B25" s="6">
        <v>62830357.350000001</v>
      </c>
    </row>
    <row r="26" spans="1:2" x14ac:dyDescent="0.4">
      <c r="A26" t="s">
        <v>26</v>
      </c>
      <c r="B26" s="6">
        <v>642756.91999999993</v>
      </c>
    </row>
    <row r="27" spans="1:2" x14ac:dyDescent="0.4">
      <c r="A27" t="s">
        <v>27</v>
      </c>
      <c r="B27" s="6">
        <v>-2099939.9900000002</v>
      </c>
    </row>
    <row r="28" spans="1:2" x14ac:dyDescent="0.4">
      <c r="A28" t="s">
        <v>28</v>
      </c>
      <c r="B28" s="6">
        <v>12075250.18</v>
      </c>
    </row>
    <row r="29" spans="1:2" x14ac:dyDescent="0.4">
      <c r="A29" t="s">
        <v>29</v>
      </c>
      <c r="B29" s="6">
        <v>337151.48</v>
      </c>
    </row>
    <row r="30" spans="1:2" x14ac:dyDescent="0.4">
      <c r="A30" t="s">
        <v>30</v>
      </c>
      <c r="B30" s="6">
        <v>6385096.3100000015</v>
      </c>
    </row>
    <row r="31" spans="1:2" x14ac:dyDescent="0.4">
      <c r="A31" t="s">
        <v>31</v>
      </c>
      <c r="B31" s="6">
        <v>4367.07</v>
      </c>
    </row>
    <row r="32" spans="1:2" x14ac:dyDescent="0.4">
      <c r="A32" t="s">
        <v>32</v>
      </c>
      <c r="B32" s="6">
        <v>2500</v>
      </c>
    </row>
    <row r="33" spans="1:2" x14ac:dyDescent="0.4">
      <c r="A33" t="s">
        <v>33</v>
      </c>
      <c r="B33" s="6">
        <v>1883611.32</v>
      </c>
    </row>
    <row r="34" spans="1:2" x14ac:dyDescent="0.4">
      <c r="A34" t="s">
        <v>34</v>
      </c>
      <c r="B34" s="6">
        <v>150000</v>
      </c>
    </row>
    <row r="35" spans="1:2" x14ac:dyDescent="0.4">
      <c r="A35" t="s">
        <v>35</v>
      </c>
      <c r="B35" s="6">
        <v>2915671.67</v>
      </c>
    </row>
    <row r="36" spans="1:2" x14ac:dyDescent="0.4">
      <c r="A36" t="s">
        <v>36</v>
      </c>
      <c r="B36" s="6">
        <v>65700</v>
      </c>
    </row>
    <row r="37" spans="1:2" x14ac:dyDescent="0.4">
      <c r="A37" t="s">
        <v>37</v>
      </c>
      <c r="B37" s="6">
        <v>1919685.81</v>
      </c>
    </row>
    <row r="38" spans="1:2" x14ac:dyDescent="0.4">
      <c r="A38" t="s">
        <v>38</v>
      </c>
      <c r="B38" s="6">
        <v>4358777.5600000015</v>
      </c>
    </row>
    <row r="39" spans="1:2" x14ac:dyDescent="0.4">
      <c r="A39" t="s">
        <v>39</v>
      </c>
      <c r="B39" s="6">
        <v>199553.76</v>
      </c>
    </row>
    <row r="40" spans="1:2" x14ac:dyDescent="0.4">
      <c r="A40" t="s">
        <v>40</v>
      </c>
      <c r="B40" s="6">
        <v>10213.44</v>
      </c>
    </row>
    <row r="41" spans="1:2" x14ac:dyDescent="0.4">
      <c r="A41" t="s">
        <v>41</v>
      </c>
      <c r="B41" s="6">
        <v>48500</v>
      </c>
    </row>
    <row r="42" spans="1:2" x14ac:dyDescent="0.4">
      <c r="A42" t="s">
        <v>42</v>
      </c>
      <c r="B42" s="6">
        <v>12689926.58</v>
      </c>
    </row>
    <row r="43" spans="1:2" x14ac:dyDescent="0.4">
      <c r="A43" t="s">
        <v>43</v>
      </c>
      <c r="B43" s="6">
        <v>75447358.590000004</v>
      </c>
    </row>
    <row r="44" spans="1:2" x14ac:dyDescent="0.4">
      <c r="A44" t="s">
        <v>44</v>
      </c>
      <c r="B44" s="6">
        <v>5489.1</v>
      </c>
    </row>
    <row r="45" spans="1:2" x14ac:dyDescent="0.4">
      <c r="A45" t="s">
        <v>45</v>
      </c>
      <c r="B45" s="6">
        <v>2500000</v>
      </c>
    </row>
    <row r="46" spans="1:2" x14ac:dyDescent="0.4">
      <c r="A46" t="s">
        <v>46</v>
      </c>
      <c r="B46" s="6">
        <v>71700000</v>
      </c>
    </row>
    <row r="47" spans="1:2" x14ac:dyDescent="0.4">
      <c r="A47" t="s">
        <v>47</v>
      </c>
      <c r="B47" s="6">
        <v>34300000</v>
      </c>
    </row>
    <row r="48" spans="1:2" x14ac:dyDescent="0.4">
      <c r="A48" t="s">
        <v>48</v>
      </c>
      <c r="B48" s="6">
        <v>-73437.5</v>
      </c>
    </row>
    <row r="49" spans="1:2" x14ac:dyDescent="0.4">
      <c r="A49" t="s">
        <v>49</v>
      </c>
      <c r="B49" s="6">
        <v>-567176</v>
      </c>
    </row>
    <row r="50" spans="1:2" x14ac:dyDescent="0.4">
      <c r="A50" t="s">
        <v>50</v>
      </c>
      <c r="B50" s="6">
        <v>-46826.65</v>
      </c>
    </row>
    <row r="51" spans="1:2" x14ac:dyDescent="0.4">
      <c r="A51" t="s">
        <v>51</v>
      </c>
      <c r="B51" s="6">
        <v>-1325984.17</v>
      </c>
    </row>
    <row r="52" spans="1:2" x14ac:dyDescent="0.4">
      <c r="A52" t="s">
        <v>52</v>
      </c>
      <c r="B52" s="6">
        <v>-3152813.09</v>
      </c>
    </row>
    <row r="53" spans="1:2" x14ac:dyDescent="0.4">
      <c r="A53" t="s">
        <v>53</v>
      </c>
      <c r="B53" s="6">
        <v>-33817.129999999997</v>
      </c>
    </row>
    <row r="54" spans="1:2" x14ac:dyDescent="0.4">
      <c r="A54" t="s">
        <v>54</v>
      </c>
      <c r="B54" s="6">
        <v>-9328.67</v>
      </c>
    </row>
    <row r="55" spans="1:2" x14ac:dyDescent="0.4">
      <c r="A55" t="s">
        <v>55</v>
      </c>
      <c r="B55" s="6">
        <v>-36121.11</v>
      </c>
    </row>
    <row r="56" spans="1:2" x14ac:dyDescent="0.4">
      <c r="A56" t="s">
        <v>56</v>
      </c>
      <c r="B56" s="6">
        <v>-4403045.71</v>
      </c>
    </row>
    <row r="57" spans="1:2" x14ac:dyDescent="0.4">
      <c r="A57" t="s">
        <v>57</v>
      </c>
      <c r="B57" s="6">
        <v>-5489.1</v>
      </c>
    </row>
    <row r="58" spans="1:2" x14ac:dyDescent="0.4">
      <c r="A58" t="s">
        <v>58</v>
      </c>
      <c r="B58" s="6">
        <v>-1409370.21</v>
      </c>
    </row>
    <row r="59" spans="1:2" x14ac:dyDescent="0.4">
      <c r="A59" t="s">
        <v>59</v>
      </c>
      <c r="B59" s="6">
        <v>-18863010.75</v>
      </c>
    </row>
    <row r="60" spans="1:2" x14ac:dyDescent="0.4">
      <c r="A60" t="s">
        <v>60</v>
      </c>
      <c r="B60" s="6">
        <v>-6767795.7000000002</v>
      </c>
    </row>
    <row r="61" spans="1:2" x14ac:dyDescent="0.4">
      <c r="A61" t="s">
        <v>61</v>
      </c>
      <c r="B61" s="6">
        <v>110000</v>
      </c>
    </row>
    <row r="62" spans="1:2" x14ac:dyDescent="0.4">
      <c r="A62" t="s">
        <v>62</v>
      </c>
      <c r="B62" s="6">
        <v>105977.22</v>
      </c>
    </row>
    <row r="63" spans="1:2" x14ac:dyDescent="0.4">
      <c r="A63" t="s">
        <v>63</v>
      </c>
      <c r="B63" s="6">
        <v>24611.040000000001</v>
      </c>
    </row>
    <row r="64" spans="1:2" x14ac:dyDescent="0.4">
      <c r="A64" t="s">
        <v>64</v>
      </c>
      <c r="B64" s="6">
        <v>50600000</v>
      </c>
    </row>
    <row r="65" spans="1:2" x14ac:dyDescent="0.4">
      <c r="A65" t="s">
        <v>65</v>
      </c>
      <c r="B65" s="6">
        <v>-50600000</v>
      </c>
    </row>
    <row r="66" spans="1:2" x14ac:dyDescent="0.4">
      <c r="A66" t="s">
        <v>66</v>
      </c>
      <c r="B66" s="6">
        <v>22073265.48</v>
      </c>
    </row>
    <row r="67" spans="1:2" x14ac:dyDescent="0.4">
      <c r="A67" t="s">
        <v>67</v>
      </c>
      <c r="B67" s="6">
        <v>22189151.890000001</v>
      </c>
    </row>
    <row r="68" spans="1:2" x14ac:dyDescent="0.4">
      <c r="A68" t="s">
        <v>68</v>
      </c>
      <c r="B68" s="6">
        <v>10812257.84</v>
      </c>
    </row>
    <row r="69" spans="1:2" x14ac:dyDescent="0.4">
      <c r="A69" t="s">
        <v>69</v>
      </c>
      <c r="B69" s="6">
        <v>2495308.2999999998</v>
      </c>
    </row>
    <row r="70" spans="1:2" x14ac:dyDescent="0.4">
      <c r="A70" t="s">
        <v>70</v>
      </c>
      <c r="B70" s="6">
        <v>32349418.48</v>
      </c>
    </row>
    <row r="71" spans="1:2" x14ac:dyDescent="0.4">
      <c r="A71" t="s">
        <v>71</v>
      </c>
      <c r="B71" s="6">
        <v>-3757554.69</v>
      </c>
    </row>
    <row r="72" spans="1:2" x14ac:dyDescent="0.4">
      <c r="A72" t="s">
        <v>72</v>
      </c>
      <c r="B72" s="6">
        <v>16372.01</v>
      </c>
    </row>
    <row r="73" spans="1:2" x14ac:dyDescent="0.4">
      <c r="A73" t="s">
        <v>73</v>
      </c>
      <c r="B73" s="6">
        <v>-16372.01</v>
      </c>
    </row>
    <row r="74" spans="1:2" x14ac:dyDescent="0.4">
      <c r="A74" t="s">
        <v>74</v>
      </c>
      <c r="B74" s="6">
        <v>-23845.68</v>
      </c>
    </row>
    <row r="75" spans="1:2" x14ac:dyDescent="0.4">
      <c r="A75" t="s">
        <v>75</v>
      </c>
      <c r="B75" s="6">
        <v>13805095.42</v>
      </c>
    </row>
    <row r="76" spans="1:2" x14ac:dyDescent="0.4">
      <c r="A76" t="s">
        <v>76</v>
      </c>
      <c r="B76" s="6">
        <v>-544484.30000000005</v>
      </c>
    </row>
    <row r="77" spans="1:2" x14ac:dyDescent="0.4">
      <c r="A77" t="s">
        <v>77</v>
      </c>
      <c r="B77" s="6">
        <v>-2588.9699999999998</v>
      </c>
    </row>
    <row r="78" spans="1:2" x14ac:dyDescent="0.4">
      <c r="A78" t="s">
        <v>78</v>
      </c>
      <c r="B78" s="6">
        <v>-4613.1899999999996</v>
      </c>
    </row>
    <row r="79" spans="1:2" x14ac:dyDescent="0.4">
      <c r="A79" t="s">
        <v>79</v>
      </c>
      <c r="B79" s="6">
        <v>-69644</v>
      </c>
    </row>
    <row r="80" spans="1:2" x14ac:dyDescent="0.4">
      <c r="A80" t="s">
        <v>80</v>
      </c>
      <c r="B80" s="6">
        <v>-228125.07</v>
      </c>
    </row>
    <row r="81" spans="1:2" x14ac:dyDescent="0.4">
      <c r="A81" t="s">
        <v>81</v>
      </c>
      <c r="B81" s="6">
        <v>-437406.98</v>
      </c>
    </row>
    <row r="82" spans="1:2" x14ac:dyDescent="0.4">
      <c r="A82" t="s">
        <v>82</v>
      </c>
      <c r="B82" s="6">
        <v>-833072.34</v>
      </c>
    </row>
    <row r="83" spans="1:2" x14ac:dyDescent="0.4">
      <c r="A83" t="s">
        <v>83</v>
      </c>
      <c r="B83" s="6">
        <v>-1352.89</v>
      </c>
    </row>
    <row r="84" spans="1:2" x14ac:dyDescent="0.4">
      <c r="A84" t="s">
        <v>84</v>
      </c>
      <c r="B84" s="6">
        <v>-1141268.8500000001</v>
      </c>
    </row>
    <row r="85" spans="1:2" x14ac:dyDescent="0.4">
      <c r="A85" t="s">
        <v>85</v>
      </c>
      <c r="B85" s="6">
        <v>-394</v>
      </c>
    </row>
    <row r="86" spans="1:2" x14ac:dyDescent="0.4">
      <c r="A86" t="s">
        <v>86</v>
      </c>
      <c r="B86" s="6">
        <v>-2257108.96</v>
      </c>
    </row>
    <row r="87" spans="1:2" x14ac:dyDescent="0.4">
      <c r="A87" t="s">
        <v>87</v>
      </c>
      <c r="B87" s="6">
        <v>-2473427.2999999998</v>
      </c>
    </row>
    <row r="88" spans="1:2" x14ac:dyDescent="0.4">
      <c r="A88" t="s">
        <v>88</v>
      </c>
      <c r="B88" s="6">
        <v>-8993403.3800000008</v>
      </c>
    </row>
    <row r="89" spans="1:2" x14ac:dyDescent="0.4">
      <c r="A89" t="s">
        <v>89</v>
      </c>
      <c r="B89" s="6">
        <v>-78228506.519999996</v>
      </c>
    </row>
    <row r="90" spans="1:2" x14ac:dyDescent="0.4">
      <c r="A90" t="s">
        <v>90</v>
      </c>
      <c r="B90" s="6">
        <v>2257108.96</v>
      </c>
    </row>
    <row r="91" spans="1:2" x14ac:dyDescent="0.4">
      <c r="A91" t="s">
        <v>91</v>
      </c>
      <c r="B91" s="6">
        <v>2473427.2999999998</v>
      </c>
    </row>
    <row r="92" spans="1:2" x14ac:dyDescent="0.4">
      <c r="A92" t="s">
        <v>92</v>
      </c>
      <c r="B92" s="6">
        <v>-1</v>
      </c>
    </row>
    <row r="93" spans="1:2" x14ac:dyDescent="0.4">
      <c r="A93" t="s">
        <v>93</v>
      </c>
      <c r="B93" s="6">
        <v>-282326597.85000002</v>
      </c>
    </row>
    <row r="94" spans="1:2" x14ac:dyDescent="0.4">
      <c r="A94" t="s">
        <v>94</v>
      </c>
      <c r="B94" s="6">
        <v>-24921553.93999999</v>
      </c>
    </row>
    <row r="95" spans="1:2" x14ac:dyDescent="0.4">
      <c r="A95" t="s">
        <v>95</v>
      </c>
      <c r="B95" s="6">
        <v>-284957260.06</v>
      </c>
    </row>
    <row r="96" spans="1:2" x14ac:dyDescent="0.4">
      <c r="A96" t="s">
        <v>96</v>
      </c>
      <c r="B96" s="6">
        <v>-10021770.310000001</v>
      </c>
    </row>
    <row r="97" spans="1:2" x14ac:dyDescent="0.4">
      <c r="A97" t="s">
        <v>97</v>
      </c>
      <c r="B97" s="6">
        <v>-234000</v>
      </c>
    </row>
    <row r="98" spans="1:2" x14ac:dyDescent="0.4">
      <c r="A98" t="s">
        <v>98</v>
      </c>
      <c r="B98" s="6">
        <v>-14134205.140000001</v>
      </c>
    </row>
    <row r="99" spans="1:2" x14ac:dyDescent="0.4">
      <c r="A99" t="s">
        <v>99</v>
      </c>
      <c r="B99" s="6">
        <v>-138513.43</v>
      </c>
    </row>
    <row r="100" spans="1:2" x14ac:dyDescent="0.4">
      <c r="A100" t="s">
        <v>100</v>
      </c>
      <c r="B100" s="6">
        <v>-264805.46999999997</v>
      </c>
    </row>
    <row r="101" spans="1:2" x14ac:dyDescent="0.4">
      <c r="A101" t="s">
        <v>101</v>
      </c>
      <c r="B101" s="6">
        <v>2608143.71</v>
      </c>
    </row>
    <row r="102" spans="1:2" x14ac:dyDescent="0.4">
      <c r="A102" t="s">
        <v>102</v>
      </c>
      <c r="B102" s="6">
        <v>180001.2</v>
      </c>
    </row>
    <row r="103" spans="1:2" x14ac:dyDescent="0.4">
      <c r="A103" t="s">
        <v>103</v>
      </c>
      <c r="B103" s="6">
        <v>569008.54</v>
      </c>
    </row>
    <row r="104" spans="1:2" x14ac:dyDescent="0.4">
      <c r="A104" t="s">
        <v>104</v>
      </c>
      <c r="B104" s="6">
        <v>5114188.37</v>
      </c>
    </row>
    <row r="105" spans="1:2" x14ac:dyDescent="0.4">
      <c r="A105" t="s">
        <v>105</v>
      </c>
      <c r="B105" s="6">
        <v>14025001.029999999</v>
      </c>
    </row>
    <row r="106" spans="1:2" x14ac:dyDescent="0.4">
      <c r="A106" t="s">
        <v>106</v>
      </c>
      <c r="B106" s="6">
        <v>259047.78</v>
      </c>
    </row>
    <row r="107" spans="1:2" x14ac:dyDescent="0.4">
      <c r="A107" t="s">
        <v>107</v>
      </c>
      <c r="B107" s="6">
        <v>3419378.16</v>
      </c>
    </row>
    <row r="108" spans="1:2" x14ac:dyDescent="0.4">
      <c r="A108" t="s">
        <v>108</v>
      </c>
      <c r="B108" s="6">
        <v>94334.61</v>
      </c>
    </row>
    <row r="109" spans="1:2" x14ac:dyDescent="0.4">
      <c r="A109" t="s">
        <v>109</v>
      </c>
      <c r="B109" s="6">
        <v>184336154.09</v>
      </c>
    </row>
    <row r="110" spans="1:2" x14ac:dyDescent="0.4">
      <c r="A110" t="s">
        <v>110</v>
      </c>
      <c r="B110" s="6">
        <v>188.44</v>
      </c>
    </row>
    <row r="111" spans="1:2" x14ac:dyDescent="0.4">
      <c r="A111" t="s">
        <v>111</v>
      </c>
      <c r="B111" s="6">
        <v>16584.84</v>
      </c>
    </row>
    <row r="112" spans="1:2" x14ac:dyDescent="0.4">
      <c r="A112" t="s">
        <v>112</v>
      </c>
      <c r="B112" s="6">
        <v>10128.19</v>
      </c>
    </row>
    <row r="113" spans="1:2" x14ac:dyDescent="0.4">
      <c r="A113" t="s">
        <v>113</v>
      </c>
      <c r="B113" s="6">
        <v>2.62</v>
      </c>
    </row>
    <row r="114" spans="1:2" x14ac:dyDescent="0.4">
      <c r="A114" t="s">
        <v>114</v>
      </c>
      <c r="B114" s="6">
        <v>1340600.1599999999</v>
      </c>
    </row>
    <row r="115" spans="1:2" x14ac:dyDescent="0.4">
      <c r="A115" t="s">
        <v>115</v>
      </c>
      <c r="B115" s="6">
        <v>5642623.1799999997</v>
      </c>
    </row>
    <row r="116" spans="1:2" x14ac:dyDescent="0.4">
      <c r="A116" t="s">
        <v>116</v>
      </c>
      <c r="B116" s="6">
        <v>-161262.94</v>
      </c>
    </row>
    <row r="117" spans="1:2" x14ac:dyDescent="0.4">
      <c r="A117" t="s">
        <v>117</v>
      </c>
      <c r="B117" s="6">
        <v>633606.86</v>
      </c>
    </row>
    <row r="118" spans="1:2" x14ac:dyDescent="0.4">
      <c r="A118" t="s">
        <v>118</v>
      </c>
      <c r="B118" s="6">
        <v>-481210.69000000012</v>
      </c>
    </row>
    <row r="119" spans="1:2" x14ac:dyDescent="0.4">
      <c r="A119" t="s">
        <v>119</v>
      </c>
      <c r="B119" s="6">
        <v>-89375.94</v>
      </c>
    </row>
    <row r="120" spans="1:2" x14ac:dyDescent="0.4">
      <c r="A120" t="s">
        <v>120</v>
      </c>
      <c r="B120" s="6">
        <v>-9.6300000000000008</v>
      </c>
    </row>
    <row r="121" spans="1:2" x14ac:dyDescent="0.4">
      <c r="A121" t="s">
        <v>121</v>
      </c>
      <c r="B121" s="6">
        <v>1615256.73</v>
      </c>
    </row>
    <row r="122" spans="1:2" x14ac:dyDescent="0.4">
      <c r="A122" t="s">
        <v>122</v>
      </c>
      <c r="B122" s="6">
        <v>15905</v>
      </c>
    </row>
    <row r="123" spans="1:2" x14ac:dyDescent="0.4">
      <c r="A123" t="s">
        <v>123</v>
      </c>
      <c r="B123" s="6">
        <v>-2325905.2400000002</v>
      </c>
    </row>
    <row r="124" spans="1:2" x14ac:dyDescent="0.4">
      <c r="A124" t="s">
        <v>124</v>
      </c>
      <c r="B124" s="6">
        <v>-2282453.77</v>
      </c>
    </row>
    <row r="125" spans="1:2" x14ac:dyDescent="0.4">
      <c r="A125" t="s">
        <v>125</v>
      </c>
      <c r="B125" s="6">
        <v>-1793931.72</v>
      </c>
    </row>
    <row r="126" spans="1:2" x14ac:dyDescent="0.4">
      <c r="A126" t="s">
        <v>126</v>
      </c>
      <c r="B126" s="6">
        <v>1761133.18</v>
      </c>
    </row>
    <row r="127" spans="1:2" x14ac:dyDescent="0.4">
      <c r="A127" t="s">
        <v>127</v>
      </c>
      <c r="B127" s="6">
        <v>73808.38</v>
      </c>
    </row>
    <row r="128" spans="1:2" x14ac:dyDescent="0.4">
      <c r="A128" t="s">
        <v>128</v>
      </c>
      <c r="B128" s="6">
        <v>182613.69</v>
      </c>
    </row>
    <row r="129" spans="1:2" x14ac:dyDescent="0.4">
      <c r="A129" t="s">
        <v>129</v>
      </c>
      <c r="B129" s="6">
        <v>1735.9</v>
      </c>
    </row>
    <row r="130" spans="1:2" x14ac:dyDescent="0.4">
      <c r="A130" t="s">
        <v>130</v>
      </c>
      <c r="B130" s="6">
        <v>280786.52</v>
      </c>
    </row>
    <row r="131" spans="1:2" x14ac:dyDescent="0.4">
      <c r="A131" t="s">
        <v>131</v>
      </c>
      <c r="B131" s="6">
        <v>1363.01</v>
      </c>
    </row>
    <row r="132" spans="1:2" x14ac:dyDescent="0.4">
      <c r="A132" t="s">
        <v>132</v>
      </c>
      <c r="B132" s="6">
        <v>308905.84999999998</v>
      </c>
    </row>
    <row r="133" spans="1:2" x14ac:dyDescent="0.4">
      <c r="A133" t="s">
        <v>133</v>
      </c>
      <c r="B133" s="6">
        <v>54497.36</v>
      </c>
    </row>
    <row r="134" spans="1:2" x14ac:dyDescent="0.4">
      <c r="A134" t="s">
        <v>134</v>
      </c>
      <c r="B134" s="6">
        <v>389917.56</v>
      </c>
    </row>
    <row r="135" spans="1:2" x14ac:dyDescent="0.4">
      <c r="A135" t="s">
        <v>135</v>
      </c>
      <c r="B135" s="6">
        <v>45</v>
      </c>
    </row>
    <row r="136" spans="1:2" x14ac:dyDescent="0.4">
      <c r="A136" t="s">
        <v>136</v>
      </c>
      <c r="B136" s="6">
        <v>96.99</v>
      </c>
    </row>
    <row r="137" spans="1:2" x14ac:dyDescent="0.4">
      <c r="A137" t="s">
        <v>137</v>
      </c>
      <c r="B137" s="6">
        <v>89834.04</v>
      </c>
    </row>
    <row r="138" spans="1:2" x14ac:dyDescent="0.4">
      <c r="A138" t="s">
        <v>138</v>
      </c>
      <c r="B138" s="6">
        <v>108839.36</v>
      </c>
    </row>
    <row r="139" spans="1:2" x14ac:dyDescent="0.4">
      <c r="A139" t="s">
        <v>139</v>
      </c>
      <c r="B139" s="6">
        <v>160430.54999999999</v>
      </c>
    </row>
    <row r="140" spans="1:2" x14ac:dyDescent="0.4">
      <c r="A140" t="s">
        <v>140</v>
      </c>
      <c r="B140" s="6">
        <v>996887.44</v>
      </c>
    </row>
    <row r="141" spans="1:2" x14ac:dyDescent="0.4">
      <c r="A141" t="s">
        <v>141</v>
      </c>
      <c r="B141" s="6">
        <v>61025.65</v>
      </c>
    </row>
    <row r="142" spans="1:2" x14ac:dyDescent="0.4">
      <c r="A142" t="s">
        <v>142</v>
      </c>
      <c r="B142" s="6">
        <v>80200.209999999992</v>
      </c>
    </row>
    <row r="143" spans="1:2" x14ac:dyDescent="0.4">
      <c r="A143" t="s">
        <v>143</v>
      </c>
      <c r="B143" s="6">
        <v>126872.74</v>
      </c>
    </row>
    <row r="144" spans="1:2" x14ac:dyDescent="0.4">
      <c r="A144" t="s">
        <v>144</v>
      </c>
      <c r="B144" s="6">
        <v>860.22</v>
      </c>
    </row>
    <row r="145" spans="1:2" x14ac:dyDescent="0.4">
      <c r="A145" t="s">
        <v>145</v>
      </c>
      <c r="B145" s="6">
        <v>152546.1</v>
      </c>
    </row>
    <row r="146" spans="1:2" x14ac:dyDescent="0.4">
      <c r="A146" t="s">
        <v>146</v>
      </c>
      <c r="B146" s="6">
        <v>28272.27</v>
      </c>
    </row>
    <row r="147" spans="1:2" x14ac:dyDescent="0.4">
      <c r="A147" t="s">
        <v>147</v>
      </c>
      <c r="B147" s="6">
        <v>163246.71</v>
      </c>
    </row>
    <row r="148" spans="1:2" x14ac:dyDescent="0.4">
      <c r="A148" t="s">
        <v>148</v>
      </c>
      <c r="B148" s="6">
        <v>315</v>
      </c>
    </row>
    <row r="149" spans="1:2" x14ac:dyDescent="0.4">
      <c r="A149" t="s">
        <v>149</v>
      </c>
      <c r="B149" s="6">
        <v>14624.42</v>
      </c>
    </row>
    <row r="150" spans="1:2" x14ac:dyDescent="0.4">
      <c r="A150" t="s">
        <v>150</v>
      </c>
      <c r="B150" s="6">
        <v>160014.84</v>
      </c>
    </row>
    <row r="151" spans="1:2" x14ac:dyDescent="0.4">
      <c r="A151" t="s">
        <v>151</v>
      </c>
      <c r="B151" s="6">
        <v>184</v>
      </c>
    </row>
    <row r="152" spans="1:2" x14ac:dyDescent="0.4">
      <c r="A152" t="s">
        <v>152</v>
      </c>
      <c r="B152" s="6">
        <v>4125.8900000000003</v>
      </c>
    </row>
    <row r="153" spans="1:2" x14ac:dyDescent="0.4">
      <c r="A153" t="s">
        <v>153</v>
      </c>
      <c r="B153" s="6">
        <v>7415.18</v>
      </c>
    </row>
    <row r="154" spans="1:2" x14ac:dyDescent="0.4">
      <c r="A154" t="s">
        <v>154</v>
      </c>
      <c r="B154" s="6">
        <v>10883.79</v>
      </c>
    </row>
    <row r="155" spans="1:2" x14ac:dyDescent="0.4">
      <c r="A155" t="s">
        <v>155</v>
      </c>
      <c r="B155" s="6">
        <v>61436.19</v>
      </c>
    </row>
    <row r="156" spans="1:2" x14ac:dyDescent="0.4">
      <c r="A156" t="s">
        <v>156</v>
      </c>
      <c r="B156" s="6">
        <v>406.23</v>
      </c>
    </row>
    <row r="157" spans="1:2" x14ac:dyDescent="0.4">
      <c r="A157" t="s">
        <v>157</v>
      </c>
      <c r="B157" s="6">
        <v>66400.63</v>
      </c>
    </row>
    <row r="158" spans="1:2" x14ac:dyDescent="0.4">
      <c r="A158" t="s">
        <v>158</v>
      </c>
      <c r="B158" s="6">
        <v>21208.32</v>
      </c>
    </row>
    <row r="159" spans="1:2" x14ac:dyDescent="0.4">
      <c r="A159" t="s">
        <v>159</v>
      </c>
      <c r="B159" s="6">
        <v>2357.2199999999998</v>
      </c>
    </row>
    <row r="160" spans="1:2" x14ac:dyDescent="0.4">
      <c r="A160" t="s">
        <v>160</v>
      </c>
      <c r="B160" s="6">
        <v>147348.32999999999</v>
      </c>
    </row>
    <row r="161" spans="1:2" x14ac:dyDescent="0.4">
      <c r="A161" t="s">
        <v>161</v>
      </c>
      <c r="B161" s="6">
        <v>4054.5</v>
      </c>
    </row>
    <row r="162" spans="1:2" x14ac:dyDescent="0.4">
      <c r="A162" t="s">
        <v>162</v>
      </c>
      <c r="B162" s="6">
        <v>1154888.04</v>
      </c>
    </row>
    <row r="163" spans="1:2" x14ac:dyDescent="0.4">
      <c r="A163" t="s">
        <v>163</v>
      </c>
      <c r="B163" s="6">
        <v>3440.88</v>
      </c>
    </row>
    <row r="164" spans="1:2" x14ac:dyDescent="0.4">
      <c r="A164" t="s">
        <v>164</v>
      </c>
      <c r="B164" s="6">
        <v>5209.87</v>
      </c>
    </row>
    <row r="165" spans="1:2" x14ac:dyDescent="0.4">
      <c r="A165" t="s">
        <v>165</v>
      </c>
      <c r="B165" s="6">
        <v>970</v>
      </c>
    </row>
    <row r="166" spans="1:2" x14ac:dyDescent="0.4">
      <c r="A166" t="s">
        <v>166</v>
      </c>
      <c r="B166" s="6">
        <v>517608.86</v>
      </c>
    </row>
    <row r="167" spans="1:2" x14ac:dyDescent="0.4">
      <c r="A167" t="s">
        <v>167</v>
      </c>
      <c r="B167" s="6">
        <v>2928.3</v>
      </c>
    </row>
    <row r="168" spans="1:2" x14ac:dyDescent="0.4">
      <c r="A168" t="s">
        <v>168</v>
      </c>
      <c r="B168" s="6">
        <v>2749.66</v>
      </c>
    </row>
    <row r="169" spans="1:2" x14ac:dyDescent="0.4">
      <c r="A169" t="s">
        <v>169</v>
      </c>
      <c r="B169" s="6">
        <v>75619.09</v>
      </c>
    </row>
    <row r="170" spans="1:2" x14ac:dyDescent="0.4">
      <c r="A170" t="s">
        <v>170</v>
      </c>
      <c r="B170" s="6">
        <v>68705.5</v>
      </c>
    </row>
    <row r="171" spans="1:2" x14ac:dyDescent="0.4">
      <c r="A171" t="s">
        <v>171</v>
      </c>
      <c r="B171" s="6">
        <v>3770.08</v>
      </c>
    </row>
    <row r="172" spans="1:2" x14ac:dyDescent="0.4">
      <c r="A172" t="s">
        <v>172</v>
      </c>
      <c r="B172" s="6">
        <v>668.29</v>
      </c>
    </row>
    <row r="173" spans="1:2" x14ac:dyDescent="0.4">
      <c r="A173" t="s">
        <v>173</v>
      </c>
      <c r="B173" s="6">
        <v>10067.27</v>
      </c>
    </row>
    <row r="174" spans="1:2" x14ac:dyDescent="0.4">
      <c r="A174" t="s">
        <v>174</v>
      </c>
      <c r="B174" s="6">
        <v>17.41</v>
      </c>
    </row>
    <row r="175" spans="1:2" x14ac:dyDescent="0.4">
      <c r="A175" t="s">
        <v>175</v>
      </c>
      <c r="B175" s="6">
        <v>787.28</v>
      </c>
    </row>
    <row r="176" spans="1:2" x14ac:dyDescent="0.4">
      <c r="A176" t="s">
        <v>176</v>
      </c>
      <c r="B176" s="6">
        <v>242788.03</v>
      </c>
    </row>
    <row r="177" spans="1:2" x14ac:dyDescent="0.4">
      <c r="A177" t="s">
        <v>177</v>
      </c>
      <c r="B177" s="6">
        <v>187677.21</v>
      </c>
    </row>
    <row r="178" spans="1:2" x14ac:dyDescent="0.4">
      <c r="A178" t="s">
        <v>178</v>
      </c>
      <c r="B178" s="6">
        <v>76124.679999999993</v>
      </c>
    </row>
    <row r="179" spans="1:2" x14ac:dyDescent="0.4">
      <c r="A179" t="s">
        <v>179</v>
      </c>
      <c r="B179" s="6">
        <v>4471.54</v>
      </c>
    </row>
    <row r="180" spans="1:2" x14ac:dyDescent="0.4">
      <c r="A180" t="s">
        <v>180</v>
      </c>
      <c r="B180" s="6">
        <v>122098.9</v>
      </c>
    </row>
    <row r="181" spans="1:2" x14ac:dyDescent="0.4">
      <c r="A181" t="s">
        <v>181</v>
      </c>
      <c r="B181" s="6">
        <v>-43739.39</v>
      </c>
    </row>
    <row r="182" spans="1:2" x14ac:dyDescent="0.4">
      <c r="A182" t="s">
        <v>182</v>
      </c>
      <c r="B182" s="6">
        <v>9013997.4899999984</v>
      </c>
    </row>
    <row r="183" spans="1:2" x14ac:dyDescent="0.4">
      <c r="A183" t="s">
        <v>183</v>
      </c>
      <c r="B183" s="6">
        <v>590284.05000000005</v>
      </c>
    </row>
    <row r="184" spans="1:2" x14ac:dyDescent="0.4">
      <c r="A184" t="s">
        <v>184</v>
      </c>
      <c r="B184" s="6">
        <v>1031.49</v>
      </c>
    </row>
    <row r="185" spans="1:2" x14ac:dyDescent="0.4">
      <c r="A185" t="s">
        <v>185</v>
      </c>
      <c r="B185" s="6">
        <v>21346163.620000001</v>
      </c>
    </row>
    <row r="186" spans="1:2" x14ac:dyDescent="0.4">
      <c r="A186" t="s">
        <v>186</v>
      </c>
      <c r="B186" s="6">
        <v>2527794.84</v>
      </c>
    </row>
    <row r="187" spans="1:2" x14ac:dyDescent="0.4">
      <c r="A187" t="s">
        <v>187</v>
      </c>
      <c r="B187" s="6">
        <v>1231452.68</v>
      </c>
    </row>
    <row r="188" spans="1:2" x14ac:dyDescent="0.4">
      <c r="A188" t="s">
        <v>188</v>
      </c>
      <c r="B188" s="6">
        <v>328802.65999999997</v>
      </c>
    </row>
    <row r="189" spans="1:2" x14ac:dyDescent="0.4">
      <c r="A189" t="s">
        <v>189</v>
      </c>
      <c r="B189" s="6">
        <v>861782.74</v>
      </c>
    </row>
    <row r="190" spans="1:2" x14ac:dyDescent="0.4">
      <c r="A190" t="s">
        <v>190</v>
      </c>
      <c r="B190" s="6">
        <v>2463156.85</v>
      </c>
    </row>
    <row r="191" spans="1:2" x14ac:dyDescent="0.4">
      <c r="A191" t="s">
        <v>191</v>
      </c>
      <c r="B191" s="6">
        <v>8233.58</v>
      </c>
    </row>
    <row r="192" spans="1:2" x14ac:dyDescent="0.4">
      <c r="A192" t="s">
        <v>192</v>
      </c>
      <c r="B192" s="6">
        <v>2945403.16</v>
      </c>
    </row>
    <row r="193" spans="1:2" x14ac:dyDescent="0.4">
      <c r="A193" t="s">
        <v>193</v>
      </c>
      <c r="B193" s="6">
        <v>31652.94</v>
      </c>
    </row>
    <row r="194" spans="1:2" x14ac:dyDescent="0.4">
      <c r="A194" t="s">
        <v>194</v>
      </c>
      <c r="B194" s="6">
        <v>535378.1</v>
      </c>
    </row>
    <row r="195" spans="1:2" x14ac:dyDescent="0.4">
      <c r="A195" t="s">
        <v>195</v>
      </c>
      <c r="B195" s="6">
        <v>3182036.18</v>
      </c>
    </row>
    <row r="196" spans="1:2" x14ac:dyDescent="0.4">
      <c r="A196" t="s">
        <v>196</v>
      </c>
      <c r="B196" s="6">
        <v>-32660.51</v>
      </c>
    </row>
    <row r="197" spans="1:2" x14ac:dyDescent="0.4">
      <c r="A197" t="s">
        <v>197</v>
      </c>
      <c r="B197" s="6">
        <v>347038.08</v>
      </c>
    </row>
    <row r="198" spans="1:2" x14ac:dyDescent="0.4">
      <c r="A198" t="s">
        <v>198</v>
      </c>
      <c r="B198" s="6">
        <v>2870.27</v>
      </c>
    </row>
    <row r="199" spans="1:2" x14ac:dyDescent="0.4">
      <c r="A199" t="s">
        <v>199</v>
      </c>
      <c r="B199" s="6">
        <v>43739.39</v>
      </c>
    </row>
    <row r="200" spans="1:2" x14ac:dyDescent="0.4">
      <c r="A200" t="s">
        <v>200</v>
      </c>
      <c r="B200" s="6">
        <v>260895.69</v>
      </c>
    </row>
    <row r="201" spans="1:2" x14ac:dyDescent="0.4">
      <c r="A201" t="s">
        <v>201</v>
      </c>
      <c r="B201" s="6">
        <v>29195.919999999998</v>
      </c>
    </row>
    <row r="202" spans="1:2" x14ac:dyDescent="0.4">
      <c r="A202" t="s">
        <v>202</v>
      </c>
      <c r="B202" s="6">
        <v>13433</v>
      </c>
    </row>
    <row r="203" spans="1:2" x14ac:dyDescent="0.4">
      <c r="A203" t="s">
        <v>203</v>
      </c>
      <c r="B203" s="6">
        <v>316352.89</v>
      </c>
    </row>
    <row r="204" spans="1:2" x14ac:dyDescent="0.4">
      <c r="A204" t="s">
        <v>204</v>
      </c>
      <c r="B204" s="6">
        <v>582740.75</v>
      </c>
    </row>
    <row r="205" spans="1:2" x14ac:dyDescent="0.4">
      <c r="A205" t="s">
        <v>205</v>
      </c>
      <c r="B205" s="6">
        <v>7579.75</v>
      </c>
    </row>
    <row r="206" spans="1:2" x14ac:dyDescent="0.4">
      <c r="A206" t="s">
        <v>206</v>
      </c>
      <c r="B206" s="6">
        <v>427.31</v>
      </c>
    </row>
    <row r="207" spans="1:2" x14ac:dyDescent="0.4">
      <c r="A207" t="s">
        <v>207</v>
      </c>
      <c r="B207" s="6">
        <v>1872486.96</v>
      </c>
    </row>
    <row r="208" spans="1:2" x14ac:dyDescent="0.4">
      <c r="A208" t="s">
        <v>208</v>
      </c>
      <c r="B208" s="6">
        <v>815.8</v>
      </c>
    </row>
    <row r="209" spans="1:2" x14ac:dyDescent="0.4">
      <c r="A209" t="s">
        <v>209</v>
      </c>
      <c r="B209" s="6">
        <v>688960.1399999999</v>
      </c>
    </row>
    <row r="210" spans="1:2" x14ac:dyDescent="0.4">
      <c r="A210" t="s">
        <v>210</v>
      </c>
      <c r="B210" s="6">
        <v>1407898.05</v>
      </c>
    </row>
    <row r="211" spans="1:2" x14ac:dyDescent="0.4">
      <c r="A211" t="s">
        <v>211</v>
      </c>
      <c r="B211" s="6">
        <v>158154</v>
      </c>
    </row>
    <row r="212" spans="1:2" x14ac:dyDescent="0.4">
      <c r="A212" t="s">
        <v>212</v>
      </c>
      <c r="B212" s="6">
        <v>3406130.91</v>
      </c>
    </row>
    <row r="213" spans="1:2" x14ac:dyDescent="0.4">
      <c r="A213" t="s">
        <v>213</v>
      </c>
      <c r="B213" s="6">
        <v>4019877.23</v>
      </c>
    </row>
    <row r="214" spans="1:2" x14ac:dyDescent="0.4">
      <c r="A214" t="s">
        <v>214</v>
      </c>
      <c r="B214" s="6">
        <v>110754.9</v>
      </c>
    </row>
    <row r="215" spans="1:2" x14ac:dyDescent="0.4">
      <c r="A215" t="s">
        <v>215</v>
      </c>
      <c r="B215" s="6">
        <v>63353.29</v>
      </c>
    </row>
    <row r="216" spans="1:2" x14ac:dyDescent="0.4">
      <c r="A216" t="s">
        <v>216</v>
      </c>
      <c r="B216" s="6">
        <v>115512.21</v>
      </c>
    </row>
    <row r="217" spans="1:2" x14ac:dyDescent="0.4">
      <c r="A217" t="s">
        <v>217</v>
      </c>
      <c r="B217" s="6">
        <v>-333067.96000000002</v>
      </c>
    </row>
    <row r="218" spans="1:2" x14ac:dyDescent="0.4">
      <c r="A218" t="s">
        <v>218</v>
      </c>
      <c r="B218" s="6">
        <v>84019.86</v>
      </c>
    </row>
    <row r="219" spans="1:2" x14ac:dyDescent="0.4">
      <c r="A219" t="s">
        <v>219</v>
      </c>
      <c r="B219" s="6">
        <v>17231.16</v>
      </c>
    </row>
    <row r="220" spans="1:2" x14ac:dyDescent="0.4">
      <c r="A220" t="s">
        <v>220</v>
      </c>
      <c r="B220" s="6">
        <v>466923.9</v>
      </c>
    </row>
    <row r="221" spans="1:2" x14ac:dyDescent="0.4">
      <c r="A221" t="s">
        <v>221</v>
      </c>
      <c r="B221" s="6">
        <v>2000</v>
      </c>
    </row>
    <row r="222" spans="1:2" x14ac:dyDescent="0.4">
      <c r="A222" t="s">
        <v>222</v>
      </c>
      <c r="B222" s="6">
        <v>15000</v>
      </c>
    </row>
    <row r="223" spans="1:2" x14ac:dyDescent="0.4">
      <c r="A223" t="s">
        <v>223</v>
      </c>
      <c r="B223" s="6">
        <v>140</v>
      </c>
    </row>
    <row r="224" spans="1:2" x14ac:dyDescent="0.4">
      <c r="A224" t="s">
        <v>224</v>
      </c>
      <c r="B224" s="6">
        <v>3485.01</v>
      </c>
    </row>
    <row r="225" spans="1:2" x14ac:dyDescent="0.4">
      <c r="A225" t="s">
        <v>225</v>
      </c>
      <c r="B225" s="6">
        <v>5757.5</v>
      </c>
    </row>
    <row r="226" spans="1:2" x14ac:dyDescent="0.4">
      <c r="A226" t="s">
        <v>226</v>
      </c>
      <c r="B226" s="6">
        <v>5929.08</v>
      </c>
    </row>
    <row r="227" spans="1:2" x14ac:dyDescent="0.4">
      <c r="A227" t="s">
        <v>227</v>
      </c>
      <c r="B227" s="6">
        <v>426.35</v>
      </c>
    </row>
    <row r="228" spans="1:2" x14ac:dyDescent="0.4">
      <c r="A228" t="s">
        <v>228</v>
      </c>
      <c r="B228" s="6">
        <v>52903.48</v>
      </c>
    </row>
    <row r="229" spans="1:2" x14ac:dyDescent="0.4">
      <c r="A229" t="s">
        <v>229</v>
      </c>
      <c r="B229" s="6">
        <v>198440.63</v>
      </c>
    </row>
    <row r="230" spans="1:2" x14ac:dyDescent="0.4">
      <c r="A230" t="s">
        <v>230</v>
      </c>
      <c r="B230" s="6">
        <v>401672.12</v>
      </c>
    </row>
    <row r="231" spans="1:2" x14ac:dyDescent="0.4">
      <c r="A231" t="s">
        <v>231</v>
      </c>
      <c r="B231" s="6">
        <v>419124.62</v>
      </c>
    </row>
    <row r="232" spans="1:2" x14ac:dyDescent="0.4">
      <c r="A232" t="s">
        <v>232</v>
      </c>
      <c r="B232" s="6">
        <v>6962.32</v>
      </c>
    </row>
    <row r="233" spans="1:2" x14ac:dyDescent="0.4">
      <c r="A233" t="s">
        <v>233</v>
      </c>
      <c r="B233" s="6">
        <v>144875.98000000001</v>
      </c>
    </row>
    <row r="234" spans="1:2" x14ac:dyDescent="0.4">
      <c r="A234" t="s">
        <v>234</v>
      </c>
      <c r="B234" s="6">
        <v>1596624.74</v>
      </c>
    </row>
    <row r="235" spans="1:2" x14ac:dyDescent="0.4">
      <c r="A235" t="s">
        <v>235</v>
      </c>
      <c r="B235" s="6">
        <v>12696.4</v>
      </c>
    </row>
    <row r="236" spans="1:2" x14ac:dyDescent="0.4">
      <c r="A236" t="s">
        <v>236</v>
      </c>
      <c r="B236" s="6">
        <v>547239.25</v>
      </c>
    </row>
    <row r="237" spans="1:2" x14ac:dyDescent="0.4">
      <c r="A237" t="s">
        <v>237</v>
      </c>
      <c r="B237" s="6">
        <v>91598.69</v>
      </c>
    </row>
    <row r="238" spans="1:2" x14ac:dyDescent="0.4">
      <c r="A238" t="s">
        <v>238</v>
      </c>
      <c r="B238" s="6">
        <v>180.55</v>
      </c>
    </row>
    <row r="239" spans="1:2" x14ac:dyDescent="0.4">
      <c r="A239" t="s">
        <v>239</v>
      </c>
      <c r="B239" s="6">
        <v>71384.989999999991</v>
      </c>
    </row>
    <row r="240" spans="1:2" x14ac:dyDescent="0.4">
      <c r="A240" t="s">
        <v>240</v>
      </c>
      <c r="B240" s="6">
        <v>139718.07</v>
      </c>
    </row>
    <row r="241" spans="1:2" x14ac:dyDescent="0.4">
      <c r="A241" t="s">
        <v>241</v>
      </c>
      <c r="B241" s="6">
        <v>-51667.44</v>
      </c>
    </row>
    <row r="242" spans="1:2" x14ac:dyDescent="0.4">
      <c r="A242" t="s">
        <v>242</v>
      </c>
      <c r="B242" s="6">
        <v>1201861.76</v>
      </c>
    </row>
    <row r="243" spans="1:2" x14ac:dyDescent="0.4">
      <c r="A243" t="s">
        <v>243</v>
      </c>
      <c r="B243" s="6">
        <v>-221096.87</v>
      </c>
    </row>
    <row r="244" spans="1:2" x14ac:dyDescent="0.4">
      <c r="A244" t="s">
        <v>244</v>
      </c>
      <c r="B244" s="6">
        <v>85638.63</v>
      </c>
    </row>
    <row r="245" spans="1:2" x14ac:dyDescent="0.4">
      <c r="A245" t="s">
        <v>245</v>
      </c>
      <c r="B245" s="6">
        <v>282135.71999999997</v>
      </c>
    </row>
    <row r="246" spans="1:2" x14ac:dyDescent="0.4">
      <c r="A246" t="s">
        <v>246</v>
      </c>
      <c r="B246" s="6">
        <v>281339.64</v>
      </c>
    </row>
    <row r="247" spans="1:2" x14ac:dyDescent="0.4">
      <c r="A247" t="s">
        <v>247</v>
      </c>
      <c r="B247" s="6">
        <v>42688.73</v>
      </c>
    </row>
    <row r="248" spans="1:2" x14ac:dyDescent="0.4">
      <c r="A248" t="s">
        <v>248</v>
      </c>
      <c r="B248" s="6">
        <v>342725.91</v>
      </c>
    </row>
    <row r="249" spans="1:2" x14ac:dyDescent="0.4">
      <c r="A249" t="s">
        <v>249</v>
      </c>
      <c r="B249" s="6">
        <v>119376.62</v>
      </c>
    </row>
    <row r="250" spans="1:2" x14ac:dyDescent="0.4">
      <c r="A250" t="s">
        <v>250</v>
      </c>
      <c r="B250" s="6">
        <v>407606.44</v>
      </c>
    </row>
    <row r="251" spans="1:2" x14ac:dyDescent="0.4">
      <c r="A251" t="s">
        <v>251</v>
      </c>
      <c r="B251" s="6">
        <v>63050</v>
      </c>
    </row>
    <row r="252" spans="1:2" x14ac:dyDescent="0.4">
      <c r="A252" t="s">
        <v>252</v>
      </c>
      <c r="B252" s="6">
        <v>484685.34</v>
      </c>
    </row>
    <row r="253" spans="1:2" x14ac:dyDescent="0.4">
      <c r="A253" t="s">
        <v>253</v>
      </c>
      <c r="B253" s="6">
        <v>1188119.0900000001</v>
      </c>
    </row>
    <row r="254" spans="1:2" x14ac:dyDescent="0.4">
      <c r="A254" t="s">
        <v>254</v>
      </c>
      <c r="B254" s="6">
        <v>268080.92</v>
      </c>
    </row>
    <row r="255" spans="1:2" x14ac:dyDescent="0.4">
      <c r="A255" t="s">
        <v>255</v>
      </c>
      <c r="B255" s="6">
        <v>117596.08</v>
      </c>
    </row>
    <row r="256" spans="1:2" x14ac:dyDescent="0.4">
      <c r="A256" t="s">
        <v>256</v>
      </c>
      <c r="B256" s="6">
        <v>14608.01</v>
      </c>
    </row>
    <row r="257" spans="1:2" x14ac:dyDescent="0.4">
      <c r="A257" t="s">
        <v>257</v>
      </c>
      <c r="B257" s="6">
        <v>139125.46</v>
      </c>
    </row>
    <row r="258" spans="1:2" x14ac:dyDescent="0.4">
      <c r="A258" t="s">
        <v>258</v>
      </c>
      <c r="B258" s="6">
        <v>109194.33</v>
      </c>
    </row>
    <row r="259" spans="1:2" x14ac:dyDescent="0.4">
      <c r="A259" t="s">
        <v>259</v>
      </c>
      <c r="B259" s="6">
        <v>90752.110000000015</v>
      </c>
    </row>
    <row r="260" spans="1:2" x14ac:dyDescent="0.4">
      <c r="A260" t="s">
        <v>260</v>
      </c>
      <c r="B260" s="6">
        <v>3251846.53</v>
      </c>
    </row>
    <row r="261" spans="1:2" x14ac:dyDescent="0.4">
      <c r="A261" t="s">
        <v>261</v>
      </c>
      <c r="B261" s="6">
        <v>0</v>
      </c>
    </row>
    <row r="262" spans="1:2" x14ac:dyDescent="0.4">
      <c r="A262" t="s">
        <v>262</v>
      </c>
      <c r="B262" s="6">
        <v>245326.04</v>
      </c>
    </row>
    <row r="263" spans="1:2" x14ac:dyDescent="0.4">
      <c r="A263" t="s">
        <v>263</v>
      </c>
      <c r="B263" s="6">
        <v>224710.65</v>
      </c>
    </row>
    <row r="264" spans="1:2" x14ac:dyDescent="0.4">
      <c r="A264" t="s">
        <v>264</v>
      </c>
      <c r="B264" s="6">
        <v>2537.02</v>
      </c>
    </row>
    <row r="265" spans="1:2" x14ac:dyDescent="0.4">
      <c r="A265" t="s">
        <v>265</v>
      </c>
      <c r="B265" s="6">
        <v>67773.02</v>
      </c>
    </row>
    <row r="266" spans="1:2" x14ac:dyDescent="0.4">
      <c r="A266" t="s">
        <v>266</v>
      </c>
      <c r="B266" s="6">
        <v>158568.18</v>
      </c>
    </row>
    <row r="267" spans="1:2" x14ac:dyDescent="0.4">
      <c r="A267" t="s">
        <v>267</v>
      </c>
      <c r="B267" s="6">
        <v>143555.09</v>
      </c>
    </row>
    <row r="268" spans="1:2" x14ac:dyDescent="0.4">
      <c r="A268" t="s">
        <v>268</v>
      </c>
      <c r="B268" s="6">
        <v>8173.02</v>
      </c>
    </row>
    <row r="269" spans="1:2" x14ac:dyDescent="0.4">
      <c r="A269" t="s">
        <v>269</v>
      </c>
      <c r="B269" s="6">
        <v>-319.04000000000002</v>
      </c>
    </row>
    <row r="270" spans="1:2" x14ac:dyDescent="0.4">
      <c r="A270" t="s">
        <v>270</v>
      </c>
      <c r="B270" s="6">
        <v>100</v>
      </c>
    </row>
    <row r="271" spans="1:2" x14ac:dyDescent="0.4">
      <c r="A271" t="s">
        <v>271</v>
      </c>
      <c r="B271" s="6">
        <v>81642.739999999991</v>
      </c>
    </row>
    <row r="272" spans="1:2" x14ac:dyDescent="0.4">
      <c r="A272" t="s">
        <v>272</v>
      </c>
      <c r="B272" s="6">
        <v>620017.33000000007</v>
      </c>
    </row>
    <row r="273" spans="1:2" x14ac:dyDescent="0.4">
      <c r="A273" t="s">
        <v>273</v>
      </c>
      <c r="B273" s="6">
        <v>2807</v>
      </c>
    </row>
    <row r="274" spans="1:2" x14ac:dyDescent="0.4">
      <c r="A274" t="s">
        <v>274</v>
      </c>
      <c r="B274" s="6">
        <v>13483318.41</v>
      </c>
    </row>
    <row r="275" spans="1:2" x14ac:dyDescent="0.4">
      <c r="A275" t="s">
        <v>275</v>
      </c>
      <c r="B275" s="6">
        <v>-10605.94</v>
      </c>
    </row>
    <row r="276" spans="1:2" x14ac:dyDescent="0.4">
      <c r="A276" t="s">
        <v>276</v>
      </c>
      <c r="B276" s="6">
        <v>363231.67</v>
      </c>
    </row>
    <row r="277" spans="1:2" x14ac:dyDescent="0.4">
      <c r="A277" t="s">
        <v>277</v>
      </c>
      <c r="B277" s="6">
        <v>9140.2200000000012</v>
      </c>
    </row>
    <row r="278" spans="1:2" x14ac:dyDescent="0.4">
      <c r="A278" t="s">
        <v>278</v>
      </c>
      <c r="B278" s="6">
        <v>-14774.81</v>
      </c>
    </row>
    <row r="279" spans="1:2" x14ac:dyDescent="0.4">
      <c r="A279" t="s">
        <v>279</v>
      </c>
      <c r="B279" s="6">
        <v>-1903.4</v>
      </c>
    </row>
    <row r="280" spans="1:2" x14ac:dyDescent="0.4">
      <c r="A280" t="s">
        <v>280</v>
      </c>
      <c r="B280" s="6">
        <v>-212812.35</v>
      </c>
    </row>
    <row r="281" spans="1:2" x14ac:dyDescent="0.4">
      <c r="A281" t="s">
        <v>281</v>
      </c>
      <c r="B281" s="6">
        <v>43839472.299999997</v>
      </c>
    </row>
    <row r="282" spans="1:2" x14ac:dyDescent="0.4">
      <c r="A282" t="s">
        <v>282</v>
      </c>
      <c r="B282" s="6">
        <v>6852447.8100000015</v>
      </c>
    </row>
    <row r="283" spans="1:2" x14ac:dyDescent="0.4">
      <c r="A283" t="s">
        <v>283</v>
      </c>
      <c r="B283" s="6">
        <v>132483.29</v>
      </c>
    </row>
    <row r="284" spans="1:2" x14ac:dyDescent="0.4">
      <c r="A284" t="s">
        <v>284</v>
      </c>
      <c r="B284" s="6">
        <v>127335.22</v>
      </c>
    </row>
    <row r="285" spans="1:2" x14ac:dyDescent="0.4">
      <c r="A285" t="s">
        <v>285</v>
      </c>
      <c r="B285" s="6">
        <v>-48559.54</v>
      </c>
    </row>
    <row r="286" spans="1:2" x14ac:dyDescent="0.4">
      <c r="A286" t="s">
        <v>286</v>
      </c>
      <c r="B286" s="6">
        <v>-27811.74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7"/>
  <sheetViews>
    <sheetView showGridLines="0" workbookViewId="0">
      <pane ySplit="6" topLeftCell="A288" activePane="bottomLeft" state="frozenSplit"/>
      <selection pane="bottomLeft" activeCell="F292" sqref="F292"/>
    </sheetView>
  </sheetViews>
  <sheetFormatPr defaultRowHeight="12.3" x14ac:dyDescent="0.4"/>
  <cols>
    <col min="1" max="1" width="20.5546875" customWidth="1"/>
    <col min="2" max="3" width="6.83203125" customWidth="1"/>
    <col min="4" max="4" width="13.71875" customWidth="1"/>
  </cols>
  <sheetData>
    <row r="1" spans="1:4" x14ac:dyDescent="0.4">
      <c r="A1" s="15" t="s">
        <v>287</v>
      </c>
      <c r="C1" s="11" t="s">
        <v>288</v>
      </c>
      <c r="D1" s="9"/>
    </row>
    <row r="2" spans="1:4" x14ac:dyDescent="0.4">
      <c r="A2" s="9"/>
      <c r="C2" s="11" t="s">
        <v>289</v>
      </c>
      <c r="D2" s="9"/>
    </row>
    <row r="3" spans="1:4" x14ac:dyDescent="0.4">
      <c r="C3" s="9"/>
      <c r="D3" s="9"/>
    </row>
    <row r="4" spans="1:4" x14ac:dyDescent="0.4">
      <c r="A4" s="16" t="s">
        <v>290</v>
      </c>
      <c r="C4" s="9"/>
      <c r="D4" s="9"/>
    </row>
    <row r="5" spans="1:4" x14ac:dyDescent="0.4">
      <c r="A5" s="9"/>
    </row>
    <row r="6" spans="1:4" ht="7.9" customHeight="1" x14ac:dyDescent="0.4"/>
    <row r="7" spans="1:4" ht="13.2" customHeight="1" x14ac:dyDescent="0.55000000000000004">
      <c r="A7" s="2" t="s">
        <v>291</v>
      </c>
      <c r="B7" s="12"/>
      <c r="C7" s="9"/>
    </row>
    <row r="8" spans="1:4" ht="13.2" customHeight="1" x14ac:dyDescent="0.55000000000000004">
      <c r="A8" s="2" t="s">
        <v>292</v>
      </c>
      <c r="B8" s="12"/>
      <c r="C8" s="9"/>
    </row>
    <row r="9" spans="1:4" ht="13.2" customHeight="1" x14ac:dyDescent="0.55000000000000004">
      <c r="A9" s="2"/>
      <c r="B9" s="12"/>
      <c r="C9" s="9"/>
    </row>
    <row r="10" spans="1:4" ht="13.2" customHeight="1" x14ac:dyDescent="0.55000000000000004">
      <c r="A10" s="3" t="s">
        <v>0</v>
      </c>
      <c r="B10" s="13" t="s">
        <v>1</v>
      </c>
      <c r="C10" s="14"/>
    </row>
    <row r="11" spans="1:4" x14ac:dyDescent="0.4">
      <c r="A11" s="1" t="s">
        <v>293</v>
      </c>
      <c r="B11" s="8">
        <v>0</v>
      </c>
      <c r="C11" s="9"/>
    </row>
    <row r="12" spans="1:4" x14ac:dyDescent="0.4">
      <c r="A12" s="4" t="s">
        <v>2</v>
      </c>
      <c r="B12" s="10">
        <v>180.35</v>
      </c>
      <c r="C12" s="9"/>
    </row>
    <row r="13" spans="1:4" x14ac:dyDescent="0.4">
      <c r="A13" s="1" t="s">
        <v>294</v>
      </c>
      <c r="B13" s="8">
        <v>0</v>
      </c>
      <c r="C13" s="9"/>
    </row>
    <row r="14" spans="1:4" x14ac:dyDescent="0.4">
      <c r="A14" s="4" t="s">
        <v>4</v>
      </c>
      <c r="B14" s="10">
        <v>1000</v>
      </c>
      <c r="C14" s="9"/>
    </row>
    <row r="15" spans="1:4" x14ac:dyDescent="0.4">
      <c r="A15" s="1" t="s">
        <v>295</v>
      </c>
      <c r="B15" s="8">
        <v>0</v>
      </c>
      <c r="C15" s="9"/>
    </row>
    <row r="16" spans="1:4" x14ac:dyDescent="0.4">
      <c r="A16" s="4" t="s">
        <v>296</v>
      </c>
      <c r="B16" s="10">
        <v>0</v>
      </c>
      <c r="C16" s="9"/>
    </row>
    <row r="17" spans="1:3" x14ac:dyDescent="0.4">
      <c r="A17" s="1" t="s">
        <v>6</v>
      </c>
      <c r="B17" s="8">
        <v>346388.12</v>
      </c>
      <c r="C17" s="9"/>
    </row>
    <row r="18" spans="1:3" x14ac:dyDescent="0.4">
      <c r="A18" s="4" t="s">
        <v>297</v>
      </c>
      <c r="B18" s="10">
        <v>0</v>
      </c>
      <c r="C18" s="9"/>
    </row>
    <row r="19" spans="1:3" x14ac:dyDescent="0.4">
      <c r="A19" s="1" t="s">
        <v>7</v>
      </c>
      <c r="B19" s="8">
        <v>750081.8</v>
      </c>
      <c r="C19" s="9"/>
    </row>
    <row r="20" spans="1:3" x14ac:dyDescent="0.4">
      <c r="A20" s="4" t="s">
        <v>8</v>
      </c>
      <c r="B20" s="10">
        <v>-300247.09999999998</v>
      </c>
      <c r="C20" s="9"/>
    </row>
    <row r="21" spans="1:3" x14ac:dyDescent="0.4">
      <c r="A21" s="1" t="s">
        <v>298</v>
      </c>
      <c r="B21" s="8">
        <v>0</v>
      </c>
      <c r="C21" s="9"/>
    </row>
    <row r="22" spans="1:3" x14ac:dyDescent="0.4">
      <c r="A22" s="4" t="s">
        <v>9</v>
      </c>
      <c r="B22" s="10">
        <v>6921665.25</v>
      </c>
      <c r="C22" s="9"/>
    </row>
    <row r="23" spans="1:3" x14ac:dyDescent="0.4">
      <c r="A23" s="1" t="s">
        <v>10</v>
      </c>
      <c r="B23" s="8">
        <v>0</v>
      </c>
      <c r="C23" s="9"/>
    </row>
    <row r="24" spans="1:3" x14ac:dyDescent="0.4">
      <c r="A24" s="4" t="s">
        <v>11</v>
      </c>
      <c r="B24" s="10">
        <v>0</v>
      </c>
      <c r="C24" s="9"/>
    </row>
    <row r="25" spans="1:3" x14ac:dyDescent="0.4">
      <c r="A25" s="1" t="s">
        <v>12</v>
      </c>
      <c r="B25" s="8">
        <v>0</v>
      </c>
      <c r="C25" s="9"/>
    </row>
    <row r="26" spans="1:3" x14ac:dyDescent="0.4">
      <c r="A26" s="4" t="s">
        <v>13</v>
      </c>
      <c r="B26" s="10">
        <v>0</v>
      </c>
      <c r="C26" s="9"/>
    </row>
    <row r="27" spans="1:3" x14ac:dyDescent="0.4">
      <c r="A27" s="1" t="s">
        <v>299</v>
      </c>
      <c r="B27" s="8">
        <v>0</v>
      </c>
      <c r="C27" s="9"/>
    </row>
    <row r="28" spans="1:3" x14ac:dyDescent="0.4">
      <c r="A28" s="4" t="s">
        <v>300</v>
      </c>
      <c r="B28" s="10">
        <v>0</v>
      </c>
      <c r="C28" s="9"/>
    </row>
    <row r="29" spans="1:3" x14ac:dyDescent="0.4">
      <c r="A29" s="1" t="s">
        <v>14</v>
      </c>
      <c r="B29" s="8">
        <v>-4761538.2699999996</v>
      </c>
      <c r="C29" s="9"/>
    </row>
    <row r="30" spans="1:3" x14ac:dyDescent="0.4">
      <c r="A30" s="4" t="s">
        <v>15</v>
      </c>
      <c r="B30" s="10">
        <v>-3050376.35</v>
      </c>
      <c r="C30" s="9"/>
    </row>
    <row r="31" spans="1:3" x14ac:dyDescent="0.4">
      <c r="A31" s="1" t="s">
        <v>16</v>
      </c>
      <c r="B31" s="8">
        <v>-20281684.469999999</v>
      </c>
      <c r="C31" s="9"/>
    </row>
    <row r="32" spans="1:3" x14ac:dyDescent="0.4">
      <c r="A32" s="4" t="s">
        <v>17</v>
      </c>
      <c r="B32" s="10">
        <v>-4255819.3899999997</v>
      </c>
      <c r="C32" s="9"/>
    </row>
    <row r="33" spans="1:3" x14ac:dyDescent="0.4">
      <c r="A33" s="1" t="s">
        <v>18</v>
      </c>
      <c r="B33" s="8">
        <v>272244.94</v>
      </c>
      <c r="C33" s="9"/>
    </row>
    <row r="34" spans="1:3" x14ac:dyDescent="0.4">
      <c r="A34" s="4" t="s">
        <v>19</v>
      </c>
      <c r="B34" s="10">
        <v>43183.91</v>
      </c>
      <c r="C34" s="9"/>
    </row>
    <row r="35" spans="1:3" x14ac:dyDescent="0.4">
      <c r="A35" s="1" t="s">
        <v>301</v>
      </c>
      <c r="B35" s="8">
        <v>0</v>
      </c>
      <c r="C35" s="9"/>
    </row>
    <row r="36" spans="1:3" x14ac:dyDescent="0.4">
      <c r="A36" s="4" t="s">
        <v>302</v>
      </c>
      <c r="B36" s="10">
        <v>0</v>
      </c>
      <c r="C36" s="9"/>
    </row>
    <row r="37" spans="1:3" x14ac:dyDescent="0.4">
      <c r="A37" s="1" t="s">
        <v>303</v>
      </c>
      <c r="B37" s="8">
        <v>0</v>
      </c>
      <c r="C37" s="9"/>
    </row>
    <row r="38" spans="1:3" x14ac:dyDescent="0.4">
      <c r="A38" s="4" t="s">
        <v>21</v>
      </c>
      <c r="B38" s="10">
        <v>81284.789999999994</v>
      </c>
      <c r="C38" s="9"/>
    </row>
    <row r="39" spans="1:3" x14ac:dyDescent="0.4">
      <c r="A39" s="1" t="s">
        <v>22</v>
      </c>
      <c r="B39" s="8">
        <v>-234004</v>
      </c>
      <c r="C39" s="9"/>
    </row>
    <row r="40" spans="1:3" x14ac:dyDescent="0.4">
      <c r="A40" s="4" t="s">
        <v>304</v>
      </c>
      <c r="B40" s="10">
        <v>0</v>
      </c>
      <c r="C40" s="9"/>
    </row>
    <row r="41" spans="1:3" x14ac:dyDescent="0.4">
      <c r="A41" s="1" t="s">
        <v>305</v>
      </c>
      <c r="B41" s="8">
        <v>0</v>
      </c>
      <c r="C41" s="9"/>
    </row>
    <row r="42" spans="1:3" x14ac:dyDescent="0.4">
      <c r="A42" s="4" t="s">
        <v>23</v>
      </c>
      <c r="B42" s="10">
        <v>516088.59</v>
      </c>
      <c r="C42" s="9"/>
    </row>
    <row r="43" spans="1:3" x14ac:dyDescent="0.4">
      <c r="A43" s="1" t="s">
        <v>306</v>
      </c>
      <c r="B43" s="8">
        <v>0</v>
      </c>
      <c r="C43" s="9"/>
    </row>
    <row r="44" spans="1:3" x14ac:dyDescent="0.4">
      <c r="A44" s="4" t="s">
        <v>24</v>
      </c>
      <c r="B44" s="10">
        <v>2748417.53</v>
      </c>
      <c r="C44" s="9"/>
    </row>
    <row r="45" spans="1:3" x14ac:dyDescent="0.4">
      <c r="A45" s="1" t="s">
        <v>25</v>
      </c>
      <c r="B45" s="8">
        <v>17746064.309999999</v>
      </c>
      <c r="C45" s="9"/>
    </row>
    <row r="46" spans="1:3" x14ac:dyDescent="0.4">
      <c r="A46" s="4" t="s">
        <v>307</v>
      </c>
      <c r="B46" s="10">
        <v>0</v>
      </c>
      <c r="C46" s="9"/>
    </row>
    <row r="47" spans="1:3" x14ac:dyDescent="0.4">
      <c r="A47" s="1" t="s">
        <v>26</v>
      </c>
      <c r="B47" s="8">
        <v>416904.36</v>
      </c>
      <c r="C47" s="9"/>
    </row>
    <row r="48" spans="1:3" x14ac:dyDescent="0.4">
      <c r="A48" s="4" t="s">
        <v>308</v>
      </c>
      <c r="B48" s="10">
        <v>0</v>
      </c>
      <c r="C48" s="9"/>
    </row>
    <row r="49" spans="1:3" x14ac:dyDescent="0.4">
      <c r="A49" s="1" t="s">
        <v>27</v>
      </c>
      <c r="B49" s="8">
        <v>-231203.53</v>
      </c>
      <c r="C49" s="9"/>
    </row>
    <row r="50" spans="1:3" x14ac:dyDescent="0.4">
      <c r="A50" s="4" t="s">
        <v>309</v>
      </c>
      <c r="B50" s="10">
        <v>0</v>
      </c>
      <c r="C50" s="9"/>
    </row>
    <row r="51" spans="1:3" x14ac:dyDescent="0.4">
      <c r="A51" s="1" t="s">
        <v>29</v>
      </c>
      <c r="B51" s="8">
        <v>60914.23</v>
      </c>
      <c r="C51" s="9"/>
    </row>
    <row r="52" spans="1:3" x14ac:dyDescent="0.4">
      <c r="A52" s="4" t="s">
        <v>310</v>
      </c>
      <c r="B52" s="10">
        <v>0</v>
      </c>
      <c r="C52" s="9"/>
    </row>
    <row r="53" spans="1:3" x14ac:dyDescent="0.4">
      <c r="A53" s="1" t="s">
        <v>30</v>
      </c>
      <c r="B53" s="8">
        <v>578877.5</v>
      </c>
      <c r="C53" s="9"/>
    </row>
    <row r="54" spans="1:3" x14ac:dyDescent="0.4">
      <c r="A54" s="4" t="s">
        <v>311</v>
      </c>
      <c r="B54" s="10">
        <v>0</v>
      </c>
      <c r="C54" s="9"/>
    </row>
    <row r="55" spans="1:3" x14ac:dyDescent="0.4">
      <c r="A55" s="1" t="s">
        <v>31</v>
      </c>
      <c r="B55" s="8">
        <v>252.16</v>
      </c>
      <c r="C55" s="9"/>
    </row>
    <row r="56" spans="1:3" x14ac:dyDescent="0.4">
      <c r="A56" s="4" t="s">
        <v>312</v>
      </c>
      <c r="B56" s="10">
        <v>0</v>
      </c>
      <c r="C56" s="9"/>
    </row>
    <row r="57" spans="1:3" x14ac:dyDescent="0.4">
      <c r="A57" s="1" t="s">
        <v>313</v>
      </c>
      <c r="B57" s="8">
        <v>0</v>
      </c>
      <c r="C57" s="9"/>
    </row>
    <row r="58" spans="1:3" x14ac:dyDescent="0.4">
      <c r="A58" s="4" t="s">
        <v>314</v>
      </c>
      <c r="B58" s="10">
        <v>0</v>
      </c>
      <c r="C58" s="9"/>
    </row>
    <row r="59" spans="1:3" x14ac:dyDescent="0.4">
      <c r="A59" s="1" t="s">
        <v>315</v>
      </c>
      <c r="B59" s="8">
        <v>0</v>
      </c>
      <c r="C59" s="9"/>
    </row>
    <row r="60" spans="1:3" x14ac:dyDescent="0.4">
      <c r="A60" s="4" t="s">
        <v>34</v>
      </c>
      <c r="B60" s="10">
        <v>0</v>
      </c>
      <c r="C60" s="9"/>
    </row>
    <row r="61" spans="1:3" x14ac:dyDescent="0.4">
      <c r="A61" s="1" t="s">
        <v>316</v>
      </c>
      <c r="B61" s="8">
        <v>0</v>
      </c>
      <c r="C61" s="9"/>
    </row>
    <row r="62" spans="1:3" x14ac:dyDescent="0.4">
      <c r="A62" s="4" t="s">
        <v>317</v>
      </c>
      <c r="B62" s="10">
        <v>0</v>
      </c>
      <c r="C62" s="9"/>
    </row>
    <row r="63" spans="1:3" x14ac:dyDescent="0.4">
      <c r="A63" s="1" t="s">
        <v>35</v>
      </c>
      <c r="B63" s="8">
        <v>768893.07</v>
      </c>
      <c r="C63" s="9"/>
    </row>
    <row r="64" spans="1:3" x14ac:dyDescent="0.4">
      <c r="A64" s="4" t="s">
        <v>36</v>
      </c>
      <c r="B64" s="10">
        <v>65700</v>
      </c>
      <c r="C64" s="9"/>
    </row>
    <row r="65" spans="1:3" x14ac:dyDescent="0.4">
      <c r="A65" s="1" t="s">
        <v>37</v>
      </c>
      <c r="B65" s="8">
        <v>1059525.81</v>
      </c>
      <c r="C65" s="9"/>
    </row>
    <row r="66" spans="1:3" x14ac:dyDescent="0.4">
      <c r="A66" s="4" t="s">
        <v>38</v>
      </c>
      <c r="B66" s="10">
        <v>1270529.71</v>
      </c>
      <c r="C66" s="9"/>
    </row>
    <row r="67" spans="1:3" x14ac:dyDescent="0.4">
      <c r="A67" s="1" t="s">
        <v>39</v>
      </c>
      <c r="B67" s="8">
        <v>17390</v>
      </c>
      <c r="C67" s="9"/>
    </row>
    <row r="68" spans="1:3" x14ac:dyDescent="0.4">
      <c r="A68" s="4" t="s">
        <v>40</v>
      </c>
      <c r="B68" s="10">
        <v>1260</v>
      </c>
      <c r="C68" s="9"/>
    </row>
    <row r="69" spans="1:3" x14ac:dyDescent="0.4">
      <c r="A69" s="1" t="s">
        <v>41</v>
      </c>
      <c r="B69" s="8">
        <v>36150</v>
      </c>
      <c r="C69" s="9"/>
    </row>
    <row r="70" spans="1:3" x14ac:dyDescent="0.4">
      <c r="A70" s="4" t="s">
        <v>42</v>
      </c>
      <c r="B70" s="10">
        <v>2768811.65</v>
      </c>
      <c r="C70" s="9"/>
    </row>
    <row r="71" spans="1:3" x14ac:dyDescent="0.4">
      <c r="A71" s="1" t="s">
        <v>43</v>
      </c>
      <c r="B71" s="8">
        <v>12600223.970000001</v>
      </c>
      <c r="C71" s="9"/>
    </row>
    <row r="72" spans="1:3" x14ac:dyDescent="0.4">
      <c r="A72" s="4" t="s">
        <v>45</v>
      </c>
      <c r="B72" s="10">
        <v>2500000</v>
      </c>
      <c r="C72" s="9"/>
    </row>
    <row r="73" spans="1:3" x14ac:dyDescent="0.4">
      <c r="A73" s="1" t="s">
        <v>46</v>
      </c>
      <c r="B73" s="8">
        <v>71700000</v>
      </c>
      <c r="C73" s="9"/>
    </row>
    <row r="74" spans="1:3" x14ac:dyDescent="0.4">
      <c r="A74" s="4" t="s">
        <v>47</v>
      </c>
      <c r="B74" s="10">
        <v>34300000</v>
      </c>
      <c r="C74" s="9"/>
    </row>
    <row r="75" spans="1:3" x14ac:dyDescent="0.4">
      <c r="A75" s="1" t="s">
        <v>48</v>
      </c>
      <c r="B75" s="8">
        <v>0</v>
      </c>
      <c r="C75" s="9"/>
    </row>
    <row r="76" spans="1:3" x14ac:dyDescent="0.4">
      <c r="A76" s="4" t="s">
        <v>318</v>
      </c>
      <c r="B76" s="10">
        <v>0</v>
      </c>
      <c r="C76" s="9"/>
    </row>
    <row r="77" spans="1:3" x14ac:dyDescent="0.4">
      <c r="A77" s="1" t="s">
        <v>319</v>
      </c>
      <c r="B77" s="8">
        <v>0</v>
      </c>
      <c r="C77" s="9"/>
    </row>
    <row r="78" spans="1:3" x14ac:dyDescent="0.4">
      <c r="A78" s="4" t="s">
        <v>320</v>
      </c>
      <c r="B78" s="10">
        <v>0</v>
      </c>
      <c r="C78" s="9"/>
    </row>
    <row r="79" spans="1:3" x14ac:dyDescent="0.4">
      <c r="A79" s="1" t="s">
        <v>49</v>
      </c>
      <c r="B79" s="8">
        <v>-158498.5</v>
      </c>
      <c r="C79" s="9"/>
    </row>
    <row r="80" spans="1:3" x14ac:dyDescent="0.4">
      <c r="A80" s="4" t="s">
        <v>50</v>
      </c>
      <c r="B80" s="10">
        <v>-46826.65</v>
      </c>
      <c r="C80" s="9"/>
    </row>
    <row r="81" spans="1:3" x14ac:dyDescent="0.4">
      <c r="A81" s="1" t="s">
        <v>51</v>
      </c>
      <c r="B81" s="8">
        <v>-839123.9</v>
      </c>
      <c r="C81" s="9"/>
    </row>
    <row r="82" spans="1:3" x14ac:dyDescent="0.4">
      <c r="A82" s="4" t="s">
        <v>52</v>
      </c>
      <c r="B82" s="10">
        <v>-1060142.5</v>
      </c>
      <c r="C82" s="9"/>
    </row>
    <row r="83" spans="1:3" x14ac:dyDescent="0.4">
      <c r="A83" s="1" t="s">
        <v>53</v>
      </c>
      <c r="B83" s="8">
        <v>-17390</v>
      </c>
      <c r="C83" s="9"/>
    </row>
    <row r="84" spans="1:3" x14ac:dyDescent="0.4">
      <c r="A84" s="4" t="s">
        <v>54</v>
      </c>
      <c r="B84" s="10">
        <v>-1260</v>
      </c>
      <c r="C84" s="9"/>
    </row>
    <row r="85" spans="1:3" x14ac:dyDescent="0.4">
      <c r="A85" s="1" t="s">
        <v>55</v>
      </c>
      <c r="B85" s="8">
        <v>-23771.11</v>
      </c>
      <c r="C85" s="9"/>
    </row>
    <row r="86" spans="1:3" x14ac:dyDescent="0.4">
      <c r="A86" s="4" t="s">
        <v>56</v>
      </c>
      <c r="B86" s="10">
        <v>-2007925.52</v>
      </c>
      <c r="C86" s="9"/>
    </row>
    <row r="87" spans="1:3" x14ac:dyDescent="0.4">
      <c r="A87" s="1" t="s">
        <v>58</v>
      </c>
      <c r="B87" s="8">
        <v>-1409370.21</v>
      </c>
      <c r="C87" s="9"/>
    </row>
    <row r="88" spans="1:3" x14ac:dyDescent="0.4">
      <c r="A88" s="4" t="s">
        <v>59</v>
      </c>
      <c r="B88" s="10">
        <v>-18863010.75</v>
      </c>
      <c r="C88" s="9"/>
    </row>
    <row r="89" spans="1:3" x14ac:dyDescent="0.4">
      <c r="A89" s="1" t="s">
        <v>60</v>
      </c>
      <c r="B89" s="8">
        <v>-6767795.7000000002</v>
      </c>
      <c r="C89" s="9"/>
    </row>
    <row r="90" spans="1:3" x14ac:dyDescent="0.4">
      <c r="A90" s="4" t="s">
        <v>61</v>
      </c>
      <c r="B90" s="10">
        <v>0</v>
      </c>
      <c r="C90" s="9"/>
    </row>
    <row r="91" spans="1:3" x14ac:dyDescent="0.4">
      <c r="A91" s="1" t="s">
        <v>321</v>
      </c>
      <c r="B91" s="8">
        <v>0</v>
      </c>
      <c r="C91" s="9"/>
    </row>
    <row r="92" spans="1:3" x14ac:dyDescent="0.4">
      <c r="A92" s="4" t="s">
        <v>322</v>
      </c>
      <c r="B92" s="10">
        <v>0</v>
      </c>
      <c r="C92" s="9"/>
    </row>
    <row r="93" spans="1:3" x14ac:dyDescent="0.4">
      <c r="A93" s="1" t="s">
        <v>62</v>
      </c>
      <c r="B93" s="8">
        <v>0</v>
      </c>
      <c r="C93" s="9"/>
    </row>
    <row r="94" spans="1:3" x14ac:dyDescent="0.4">
      <c r="A94" s="4" t="s">
        <v>63</v>
      </c>
      <c r="B94" s="10">
        <v>24611.040000000001</v>
      </c>
      <c r="C94" s="9"/>
    </row>
    <row r="95" spans="1:3" x14ac:dyDescent="0.4">
      <c r="A95" s="1" t="s">
        <v>64</v>
      </c>
      <c r="B95" s="8">
        <v>50600000</v>
      </c>
      <c r="C95" s="9"/>
    </row>
    <row r="96" spans="1:3" x14ac:dyDescent="0.4">
      <c r="A96" s="4" t="s">
        <v>65</v>
      </c>
      <c r="B96" s="10">
        <v>-50600000</v>
      </c>
      <c r="C96" s="9"/>
    </row>
    <row r="97" spans="1:3" x14ac:dyDescent="0.4">
      <c r="A97" s="1" t="s">
        <v>323</v>
      </c>
      <c r="B97" s="8">
        <v>0</v>
      </c>
      <c r="C97" s="9"/>
    </row>
    <row r="98" spans="1:3" x14ac:dyDescent="0.4">
      <c r="A98" s="4" t="s">
        <v>324</v>
      </c>
      <c r="B98" s="10">
        <v>0</v>
      </c>
      <c r="C98" s="9"/>
    </row>
    <row r="99" spans="1:3" x14ac:dyDescent="0.4">
      <c r="A99" s="1" t="s">
        <v>66</v>
      </c>
      <c r="B99" s="8">
        <v>22073265.48</v>
      </c>
      <c r="C99" s="9"/>
    </row>
    <row r="100" spans="1:3" x14ac:dyDescent="0.4">
      <c r="A100" s="4" t="s">
        <v>67</v>
      </c>
      <c r="B100" s="10">
        <v>22189151.890000001</v>
      </c>
      <c r="C100" s="9"/>
    </row>
    <row r="101" spans="1:3" x14ac:dyDescent="0.4">
      <c r="A101" s="1" t="s">
        <v>68</v>
      </c>
      <c r="B101" s="8">
        <v>10812257.84</v>
      </c>
      <c r="C101" s="9"/>
    </row>
    <row r="102" spans="1:3" x14ac:dyDescent="0.4">
      <c r="A102" s="4" t="s">
        <v>69</v>
      </c>
      <c r="B102" s="10">
        <v>2495308.2999999998</v>
      </c>
      <c r="C102" s="9"/>
    </row>
    <row r="103" spans="1:3" x14ac:dyDescent="0.4">
      <c r="A103" s="1" t="s">
        <v>325</v>
      </c>
      <c r="B103" s="8">
        <v>0</v>
      </c>
      <c r="C103" s="9"/>
    </row>
    <row r="104" spans="1:3" x14ac:dyDescent="0.4">
      <c r="A104" s="4" t="s">
        <v>326</v>
      </c>
      <c r="B104" s="10">
        <v>0</v>
      </c>
      <c r="C104" s="9"/>
    </row>
    <row r="105" spans="1:3" x14ac:dyDescent="0.4">
      <c r="A105" s="1" t="s">
        <v>70</v>
      </c>
      <c r="B105" s="8">
        <v>0</v>
      </c>
      <c r="C105" s="9"/>
    </row>
    <row r="106" spans="1:3" x14ac:dyDescent="0.4">
      <c r="A106" s="4" t="s">
        <v>71</v>
      </c>
      <c r="B106" s="10">
        <v>-996635.26</v>
      </c>
      <c r="C106" s="9"/>
    </row>
    <row r="107" spans="1:3" x14ac:dyDescent="0.4">
      <c r="A107" s="1" t="s">
        <v>72</v>
      </c>
      <c r="B107" s="8">
        <v>0</v>
      </c>
      <c r="C107" s="9"/>
    </row>
    <row r="108" spans="1:3" x14ac:dyDescent="0.4">
      <c r="A108" s="4" t="s">
        <v>327</v>
      </c>
      <c r="B108" s="10">
        <v>0</v>
      </c>
      <c r="C108" s="9"/>
    </row>
    <row r="109" spans="1:3" x14ac:dyDescent="0.4">
      <c r="A109" s="1" t="s">
        <v>73</v>
      </c>
      <c r="B109" s="8">
        <v>0</v>
      </c>
      <c r="C109" s="9"/>
    </row>
    <row r="110" spans="1:3" x14ac:dyDescent="0.4">
      <c r="A110" s="4" t="s">
        <v>74</v>
      </c>
      <c r="B110" s="10">
        <v>0</v>
      </c>
      <c r="C110" s="9"/>
    </row>
    <row r="111" spans="1:3" x14ac:dyDescent="0.4">
      <c r="A111" s="1" t="s">
        <v>328</v>
      </c>
      <c r="B111" s="8">
        <v>0</v>
      </c>
      <c r="C111" s="9"/>
    </row>
    <row r="112" spans="1:3" x14ac:dyDescent="0.4">
      <c r="A112" s="4" t="s">
        <v>329</v>
      </c>
      <c r="B112" s="10">
        <v>0</v>
      </c>
      <c r="C112" s="9"/>
    </row>
    <row r="113" spans="1:3" x14ac:dyDescent="0.4">
      <c r="A113" s="1" t="s">
        <v>330</v>
      </c>
      <c r="B113" s="8">
        <v>0</v>
      </c>
      <c r="C113" s="9"/>
    </row>
    <row r="114" spans="1:3" x14ac:dyDescent="0.4">
      <c r="A114" s="4" t="s">
        <v>331</v>
      </c>
      <c r="B114" s="10">
        <v>0</v>
      </c>
      <c r="C114" s="9"/>
    </row>
    <row r="115" spans="1:3" x14ac:dyDescent="0.4">
      <c r="A115" s="1" t="s">
        <v>75</v>
      </c>
      <c r="B115" s="8">
        <v>13805095.42</v>
      </c>
      <c r="C115" s="9"/>
    </row>
    <row r="116" spans="1:3" x14ac:dyDescent="0.4">
      <c r="A116" s="4" t="s">
        <v>76</v>
      </c>
      <c r="B116" s="10">
        <v>-145881.79</v>
      </c>
      <c r="C116" s="9"/>
    </row>
    <row r="117" spans="1:3" x14ac:dyDescent="0.4">
      <c r="A117" s="1" t="s">
        <v>332</v>
      </c>
      <c r="B117" s="8">
        <v>0</v>
      </c>
      <c r="C117" s="9"/>
    </row>
    <row r="118" spans="1:3" x14ac:dyDescent="0.4">
      <c r="A118" s="4" t="s">
        <v>333</v>
      </c>
      <c r="B118" s="10">
        <v>0</v>
      </c>
      <c r="C118" s="9"/>
    </row>
    <row r="119" spans="1:3" x14ac:dyDescent="0.4">
      <c r="A119" s="1" t="s">
        <v>334</v>
      </c>
      <c r="B119" s="8">
        <v>0</v>
      </c>
      <c r="C119" s="9"/>
    </row>
    <row r="120" spans="1:3" x14ac:dyDescent="0.4">
      <c r="A120" s="4" t="s">
        <v>335</v>
      </c>
      <c r="B120" s="10">
        <v>0</v>
      </c>
      <c r="C120" s="9"/>
    </row>
    <row r="121" spans="1:3" x14ac:dyDescent="0.4">
      <c r="A121" s="1" t="s">
        <v>336</v>
      </c>
      <c r="B121" s="8">
        <v>0</v>
      </c>
      <c r="C121" s="9"/>
    </row>
    <row r="122" spans="1:3" x14ac:dyDescent="0.4">
      <c r="A122" s="4" t="s">
        <v>337</v>
      </c>
      <c r="B122" s="10">
        <v>0</v>
      </c>
      <c r="C122" s="9"/>
    </row>
    <row r="123" spans="1:3" x14ac:dyDescent="0.4">
      <c r="A123" s="1" t="s">
        <v>77</v>
      </c>
      <c r="B123" s="8">
        <v>-762.5</v>
      </c>
      <c r="C123" s="9"/>
    </row>
    <row r="124" spans="1:3" x14ac:dyDescent="0.4">
      <c r="A124" s="4" t="s">
        <v>78</v>
      </c>
      <c r="B124" s="10">
        <v>-4613.1899999999996</v>
      </c>
      <c r="C124" s="9"/>
    </row>
    <row r="125" spans="1:3" x14ac:dyDescent="0.4">
      <c r="A125" s="1" t="s">
        <v>338</v>
      </c>
      <c r="B125" s="8">
        <v>0</v>
      </c>
      <c r="C125" s="9"/>
    </row>
    <row r="126" spans="1:3" x14ac:dyDescent="0.4">
      <c r="A126" s="4" t="s">
        <v>339</v>
      </c>
      <c r="B126" s="10">
        <v>0</v>
      </c>
      <c r="C126" s="9"/>
    </row>
    <row r="127" spans="1:3" x14ac:dyDescent="0.4">
      <c r="A127" s="1" t="s">
        <v>79</v>
      </c>
      <c r="B127" s="8">
        <v>-69644</v>
      </c>
      <c r="C127" s="9"/>
    </row>
    <row r="128" spans="1:3" x14ac:dyDescent="0.4">
      <c r="A128" s="4" t="s">
        <v>80</v>
      </c>
      <c r="B128" s="10">
        <v>-72391.48</v>
      </c>
      <c r="C128" s="9"/>
    </row>
    <row r="129" spans="1:3" x14ac:dyDescent="0.4">
      <c r="A129" s="1" t="s">
        <v>340</v>
      </c>
      <c r="B129" s="8">
        <v>0</v>
      </c>
      <c r="C129" s="9"/>
    </row>
    <row r="130" spans="1:3" x14ac:dyDescent="0.4">
      <c r="A130" s="4" t="s">
        <v>341</v>
      </c>
      <c r="B130" s="10">
        <v>0</v>
      </c>
      <c r="C130" s="9"/>
    </row>
    <row r="131" spans="1:3" x14ac:dyDescent="0.4">
      <c r="A131" s="1" t="s">
        <v>342</v>
      </c>
      <c r="B131" s="8">
        <v>0</v>
      </c>
      <c r="C131" s="9"/>
    </row>
    <row r="132" spans="1:3" x14ac:dyDescent="0.4">
      <c r="A132" s="4" t="s">
        <v>81</v>
      </c>
      <c r="B132" s="10">
        <v>-437407</v>
      </c>
      <c r="C132" s="9"/>
    </row>
    <row r="133" spans="1:3" x14ac:dyDescent="0.4">
      <c r="A133" s="1" t="s">
        <v>343</v>
      </c>
      <c r="B133" s="8">
        <v>0</v>
      </c>
      <c r="C133" s="9"/>
    </row>
    <row r="134" spans="1:3" x14ac:dyDescent="0.4">
      <c r="A134" s="4" t="s">
        <v>344</v>
      </c>
      <c r="B134" s="10">
        <v>0</v>
      </c>
      <c r="C134" s="9"/>
    </row>
    <row r="135" spans="1:3" x14ac:dyDescent="0.4">
      <c r="A135" s="1" t="s">
        <v>82</v>
      </c>
      <c r="B135" s="8">
        <v>-460049.76</v>
      </c>
      <c r="C135" s="9"/>
    </row>
    <row r="136" spans="1:3" x14ac:dyDescent="0.4">
      <c r="A136" s="4" t="s">
        <v>83</v>
      </c>
      <c r="B136" s="10">
        <v>0</v>
      </c>
      <c r="C136" s="9"/>
    </row>
    <row r="137" spans="1:3" x14ac:dyDescent="0.4">
      <c r="A137" s="1" t="s">
        <v>84</v>
      </c>
      <c r="B137" s="8">
        <v>-22472.73</v>
      </c>
      <c r="C137" s="9"/>
    </row>
    <row r="138" spans="1:3" x14ac:dyDescent="0.4">
      <c r="A138" s="4" t="s">
        <v>345</v>
      </c>
      <c r="B138" s="10">
        <v>0</v>
      </c>
      <c r="C138" s="9"/>
    </row>
    <row r="139" spans="1:3" x14ac:dyDescent="0.4">
      <c r="A139" s="1" t="s">
        <v>346</v>
      </c>
      <c r="B139" s="8">
        <v>0</v>
      </c>
      <c r="C139" s="9"/>
    </row>
    <row r="140" spans="1:3" x14ac:dyDescent="0.4">
      <c r="A140" s="4" t="s">
        <v>347</v>
      </c>
      <c r="B140" s="10">
        <v>0</v>
      </c>
      <c r="C140" s="9"/>
    </row>
    <row r="141" spans="1:3" x14ac:dyDescent="0.4">
      <c r="A141" s="1" t="s">
        <v>85</v>
      </c>
      <c r="B141" s="8">
        <v>-60</v>
      </c>
      <c r="C141" s="9"/>
    </row>
    <row r="142" spans="1:3" x14ac:dyDescent="0.4">
      <c r="A142" s="4" t="s">
        <v>348</v>
      </c>
      <c r="B142" s="10">
        <v>0</v>
      </c>
      <c r="C142" s="9"/>
    </row>
    <row r="143" spans="1:3" x14ac:dyDescent="0.4">
      <c r="A143" s="1" t="s">
        <v>349</v>
      </c>
      <c r="B143" s="8">
        <v>0</v>
      </c>
      <c r="C143" s="9"/>
    </row>
    <row r="144" spans="1:3" x14ac:dyDescent="0.4">
      <c r="A144" s="4" t="s">
        <v>350</v>
      </c>
      <c r="B144" s="10">
        <v>0</v>
      </c>
      <c r="C144" s="9"/>
    </row>
    <row r="145" spans="1:3" x14ac:dyDescent="0.4">
      <c r="A145" s="1" t="s">
        <v>351</v>
      </c>
      <c r="B145" s="8">
        <v>0</v>
      </c>
      <c r="C145" s="9"/>
    </row>
    <row r="146" spans="1:3" x14ac:dyDescent="0.4">
      <c r="A146" s="4" t="s">
        <v>352</v>
      </c>
      <c r="B146" s="10">
        <v>0</v>
      </c>
      <c r="C146" s="9"/>
    </row>
    <row r="147" spans="1:3" x14ac:dyDescent="0.4">
      <c r="A147" s="1" t="s">
        <v>353</v>
      </c>
      <c r="B147" s="8">
        <v>0</v>
      </c>
      <c r="C147" s="9"/>
    </row>
    <row r="148" spans="1:3" x14ac:dyDescent="0.4">
      <c r="A148" s="4" t="s">
        <v>86</v>
      </c>
      <c r="B148" s="10">
        <v>-496915.85</v>
      </c>
      <c r="C148" s="9"/>
    </row>
    <row r="149" spans="1:3" x14ac:dyDescent="0.4">
      <c r="A149" s="1" t="s">
        <v>87</v>
      </c>
      <c r="B149" s="8">
        <v>-678654.38</v>
      </c>
      <c r="C149" s="9"/>
    </row>
    <row r="150" spans="1:3" x14ac:dyDescent="0.4">
      <c r="A150" s="4" t="s">
        <v>354</v>
      </c>
      <c r="B150" s="10">
        <v>0</v>
      </c>
      <c r="C150" s="9"/>
    </row>
    <row r="151" spans="1:3" x14ac:dyDescent="0.4">
      <c r="A151" s="1" t="s">
        <v>355</v>
      </c>
      <c r="B151" s="8">
        <v>0</v>
      </c>
      <c r="C151" s="9"/>
    </row>
    <row r="152" spans="1:3" x14ac:dyDescent="0.4">
      <c r="A152" s="4" t="s">
        <v>88</v>
      </c>
      <c r="B152" s="10">
        <v>-1296366.28</v>
      </c>
      <c r="C152" s="9"/>
    </row>
    <row r="153" spans="1:3" x14ac:dyDescent="0.4">
      <c r="A153" s="1" t="s">
        <v>356</v>
      </c>
      <c r="B153" s="8">
        <v>0</v>
      </c>
      <c r="C153" s="9"/>
    </row>
    <row r="154" spans="1:3" x14ac:dyDescent="0.4">
      <c r="A154" s="4" t="s">
        <v>357</v>
      </c>
      <c r="B154" s="10">
        <v>0</v>
      </c>
      <c r="C154" s="9"/>
    </row>
    <row r="155" spans="1:3" x14ac:dyDescent="0.4">
      <c r="A155" s="1" t="s">
        <v>358</v>
      </c>
      <c r="B155" s="8">
        <v>0</v>
      </c>
      <c r="C155" s="9"/>
    </row>
    <row r="156" spans="1:3" x14ac:dyDescent="0.4">
      <c r="A156" s="4" t="s">
        <v>359</v>
      </c>
      <c r="B156" s="10">
        <v>0</v>
      </c>
      <c r="C156" s="9"/>
    </row>
    <row r="157" spans="1:3" x14ac:dyDescent="0.4">
      <c r="A157" s="1" t="s">
        <v>89</v>
      </c>
      <c r="B157" s="8">
        <v>-12543870.26</v>
      </c>
      <c r="C157" s="9"/>
    </row>
    <row r="158" spans="1:3" x14ac:dyDescent="0.4">
      <c r="A158" s="4" t="s">
        <v>360</v>
      </c>
      <c r="B158" s="10">
        <v>0</v>
      </c>
      <c r="C158" s="9"/>
    </row>
    <row r="159" spans="1:3" x14ac:dyDescent="0.4">
      <c r="A159" s="1" t="s">
        <v>90</v>
      </c>
      <c r="B159" s="8">
        <v>496915.85</v>
      </c>
      <c r="C159" s="9"/>
    </row>
    <row r="160" spans="1:3" x14ac:dyDescent="0.4">
      <c r="A160" s="4" t="s">
        <v>91</v>
      </c>
      <c r="B160" s="10">
        <v>678654.38</v>
      </c>
      <c r="C160" s="9"/>
    </row>
    <row r="161" spans="1:3" x14ac:dyDescent="0.4">
      <c r="A161" s="1" t="s">
        <v>361</v>
      </c>
      <c r="B161" s="8">
        <v>0</v>
      </c>
      <c r="C161" s="9"/>
    </row>
    <row r="162" spans="1:3" x14ac:dyDescent="0.4">
      <c r="A162" s="4" t="s">
        <v>92</v>
      </c>
      <c r="B162" s="10">
        <v>-1</v>
      </c>
      <c r="C162" s="9"/>
    </row>
    <row r="163" spans="1:3" x14ac:dyDescent="0.4">
      <c r="A163" s="1" t="s">
        <v>362</v>
      </c>
      <c r="B163" s="8">
        <v>0</v>
      </c>
      <c r="C163" s="9"/>
    </row>
    <row r="164" spans="1:3" x14ac:dyDescent="0.4">
      <c r="A164" s="4" t="s">
        <v>93</v>
      </c>
      <c r="B164" s="10">
        <v>-224756614.34</v>
      </c>
      <c r="C164" s="9"/>
    </row>
    <row r="165" spans="1:3" x14ac:dyDescent="0.4">
      <c r="A165" s="1" t="s">
        <v>94</v>
      </c>
      <c r="B165" s="8">
        <v>23533402.09</v>
      </c>
      <c r="C165" s="9"/>
    </row>
    <row r="166" spans="1:3" x14ac:dyDescent="0.4">
      <c r="A166" s="4" t="s">
        <v>363</v>
      </c>
      <c r="B166" s="10">
        <v>0</v>
      </c>
      <c r="C166" s="9"/>
    </row>
    <row r="167" spans="1:3" x14ac:dyDescent="0.4">
      <c r="A167" s="1" t="s">
        <v>95</v>
      </c>
      <c r="B167" s="8">
        <v>-56836536.880000003</v>
      </c>
      <c r="C167" s="9"/>
    </row>
    <row r="168" spans="1:3" x14ac:dyDescent="0.4">
      <c r="A168" s="4" t="s">
        <v>96</v>
      </c>
      <c r="B168" s="10">
        <v>-107772.59</v>
      </c>
      <c r="C168" s="9"/>
    </row>
    <row r="169" spans="1:3" x14ac:dyDescent="0.4">
      <c r="A169" s="1" t="s">
        <v>97</v>
      </c>
      <c r="B169" s="8">
        <v>-234000</v>
      </c>
      <c r="C169" s="9"/>
    </row>
    <row r="170" spans="1:3" x14ac:dyDescent="0.4">
      <c r="A170" s="4" t="s">
        <v>99</v>
      </c>
      <c r="B170" s="10">
        <v>-138513.43</v>
      </c>
      <c r="C170" s="9"/>
    </row>
    <row r="171" spans="1:3" x14ac:dyDescent="0.4">
      <c r="A171" s="1" t="s">
        <v>100</v>
      </c>
      <c r="B171" s="8">
        <v>-218536.28</v>
      </c>
      <c r="C171" s="9"/>
    </row>
    <row r="172" spans="1:3" x14ac:dyDescent="0.4">
      <c r="A172" s="4" t="s">
        <v>101</v>
      </c>
      <c r="B172" s="10">
        <v>133160.4</v>
      </c>
      <c r="C172" s="9"/>
    </row>
    <row r="173" spans="1:3" x14ac:dyDescent="0.4">
      <c r="A173" s="1" t="s">
        <v>103</v>
      </c>
      <c r="B173" s="8">
        <v>502613.66</v>
      </c>
      <c r="C173" s="9"/>
    </row>
    <row r="174" spans="1:3" x14ac:dyDescent="0.4">
      <c r="A174" s="4" t="s">
        <v>104</v>
      </c>
      <c r="B174" s="10">
        <v>708511.78</v>
      </c>
      <c r="C174" s="9"/>
    </row>
    <row r="175" spans="1:3" x14ac:dyDescent="0.4">
      <c r="A175" s="1" t="s">
        <v>105</v>
      </c>
      <c r="B175" s="8">
        <v>61457.63</v>
      </c>
      <c r="C175" s="9"/>
    </row>
    <row r="176" spans="1:3" x14ac:dyDescent="0.4">
      <c r="A176" s="4" t="s">
        <v>106</v>
      </c>
      <c r="B176" s="10">
        <v>20054.87</v>
      </c>
      <c r="C176" s="9"/>
    </row>
    <row r="177" spans="1:3" x14ac:dyDescent="0.4">
      <c r="A177" s="1" t="s">
        <v>107</v>
      </c>
      <c r="B177" s="8">
        <v>2911066.92</v>
      </c>
      <c r="C177" s="9"/>
    </row>
    <row r="178" spans="1:3" x14ac:dyDescent="0.4">
      <c r="A178" s="4" t="s">
        <v>108</v>
      </c>
      <c r="B178" s="10">
        <v>94334.61</v>
      </c>
      <c r="C178" s="9"/>
    </row>
    <row r="179" spans="1:3" x14ac:dyDescent="0.4">
      <c r="A179" s="1" t="s">
        <v>109</v>
      </c>
      <c r="B179" s="8">
        <v>38982685.630000003</v>
      </c>
      <c r="C179" s="9"/>
    </row>
    <row r="180" spans="1:3" x14ac:dyDescent="0.4">
      <c r="A180" s="4" t="s">
        <v>110</v>
      </c>
      <c r="B180" s="10">
        <v>188.44</v>
      </c>
      <c r="C180" s="9"/>
    </row>
    <row r="181" spans="1:3" x14ac:dyDescent="0.4">
      <c r="A181" s="1" t="s">
        <v>111</v>
      </c>
      <c r="B181" s="8">
        <v>1118.6400000000001</v>
      </c>
      <c r="C181" s="9"/>
    </row>
    <row r="182" spans="1:3" x14ac:dyDescent="0.4">
      <c r="A182" s="4" t="s">
        <v>112</v>
      </c>
      <c r="B182" s="10">
        <v>239.48</v>
      </c>
      <c r="C182" s="9"/>
    </row>
    <row r="183" spans="1:3" x14ac:dyDescent="0.4">
      <c r="A183" s="1" t="s">
        <v>113</v>
      </c>
      <c r="B183" s="8">
        <v>2.62</v>
      </c>
      <c r="C183" s="9"/>
    </row>
    <row r="184" spans="1:3" x14ac:dyDescent="0.4">
      <c r="A184" s="4" t="s">
        <v>114</v>
      </c>
      <c r="B184" s="10">
        <v>139212.10999999999</v>
      </c>
      <c r="C184" s="9"/>
    </row>
    <row r="185" spans="1:3" x14ac:dyDescent="0.4">
      <c r="A185" s="1" t="s">
        <v>115</v>
      </c>
      <c r="B185" s="8">
        <v>1040125.68</v>
      </c>
      <c r="C185" s="9"/>
    </row>
    <row r="186" spans="1:3" x14ac:dyDescent="0.4">
      <c r="A186" s="4" t="s">
        <v>118</v>
      </c>
      <c r="B186" s="10">
        <v>-198174.35</v>
      </c>
      <c r="C186" s="9"/>
    </row>
    <row r="187" spans="1:3" x14ac:dyDescent="0.4">
      <c r="A187" s="1" t="s">
        <v>119</v>
      </c>
      <c r="B187" s="8">
        <v>-89375.94</v>
      </c>
      <c r="C187" s="9"/>
    </row>
    <row r="188" spans="1:3" x14ac:dyDescent="0.4">
      <c r="A188" s="4" t="s">
        <v>120</v>
      </c>
      <c r="B188" s="10">
        <v>-9.6300000000000008</v>
      </c>
      <c r="C188" s="9"/>
    </row>
    <row r="189" spans="1:3" x14ac:dyDescent="0.4">
      <c r="A189" s="1" t="s">
        <v>121</v>
      </c>
      <c r="B189" s="8">
        <v>164391.17000000001</v>
      </c>
      <c r="C189" s="9"/>
    </row>
    <row r="190" spans="1:3" x14ac:dyDescent="0.4">
      <c r="A190" s="4" t="s">
        <v>123</v>
      </c>
      <c r="B190" s="10">
        <v>-346131.11</v>
      </c>
      <c r="C190" s="9"/>
    </row>
    <row r="191" spans="1:3" x14ac:dyDescent="0.4">
      <c r="A191" s="1" t="s">
        <v>124</v>
      </c>
      <c r="B191" s="8">
        <v>-2282452.4900000002</v>
      </c>
      <c r="C191" s="9"/>
    </row>
    <row r="192" spans="1:3" x14ac:dyDescent="0.4">
      <c r="A192" s="4" t="s">
        <v>125</v>
      </c>
      <c r="B192" s="10">
        <v>-1793931.22</v>
      </c>
      <c r="C192" s="9"/>
    </row>
    <row r="193" spans="1:3" x14ac:dyDescent="0.4">
      <c r="A193" s="1" t="s">
        <v>126</v>
      </c>
      <c r="B193" s="8">
        <v>1105084.55</v>
      </c>
      <c r="C193" s="9"/>
    </row>
    <row r="194" spans="1:3" x14ac:dyDescent="0.4">
      <c r="A194" s="4" t="s">
        <v>127</v>
      </c>
      <c r="B194" s="10">
        <v>15778.58</v>
      </c>
      <c r="C194" s="9"/>
    </row>
    <row r="195" spans="1:3" x14ac:dyDescent="0.4">
      <c r="A195" s="1" t="s">
        <v>128</v>
      </c>
      <c r="B195" s="8">
        <v>118999.53</v>
      </c>
      <c r="C195" s="9"/>
    </row>
    <row r="196" spans="1:3" x14ac:dyDescent="0.4">
      <c r="A196" s="4" t="s">
        <v>129</v>
      </c>
      <c r="B196" s="10">
        <v>1735.9</v>
      </c>
      <c r="C196" s="9"/>
    </row>
    <row r="197" spans="1:3" x14ac:dyDescent="0.4">
      <c r="A197" s="1" t="s">
        <v>130</v>
      </c>
      <c r="B197" s="8">
        <v>182047.67</v>
      </c>
      <c r="C197" s="9"/>
    </row>
    <row r="198" spans="1:3" x14ac:dyDescent="0.4">
      <c r="A198" s="4" t="s">
        <v>131</v>
      </c>
      <c r="B198" s="10">
        <v>1212.31</v>
      </c>
      <c r="C198" s="9"/>
    </row>
    <row r="199" spans="1:3" x14ac:dyDescent="0.4">
      <c r="A199" s="1" t="s">
        <v>132</v>
      </c>
      <c r="B199" s="8">
        <v>212536.16</v>
      </c>
      <c r="C199" s="9"/>
    </row>
    <row r="200" spans="1:3" x14ac:dyDescent="0.4">
      <c r="A200" s="4" t="s">
        <v>133</v>
      </c>
      <c r="B200" s="10">
        <v>33672.269999999997</v>
      </c>
      <c r="C200" s="9"/>
    </row>
    <row r="201" spans="1:3" x14ac:dyDescent="0.4">
      <c r="A201" s="1" t="s">
        <v>134</v>
      </c>
      <c r="B201" s="8">
        <v>212297.83</v>
      </c>
      <c r="C201" s="9"/>
    </row>
    <row r="202" spans="1:3" x14ac:dyDescent="0.4">
      <c r="A202" s="4" t="s">
        <v>135</v>
      </c>
      <c r="B202" s="10">
        <v>60</v>
      </c>
      <c r="C202" s="9"/>
    </row>
    <row r="203" spans="1:3" x14ac:dyDescent="0.4">
      <c r="A203" s="1" t="s">
        <v>136</v>
      </c>
      <c r="B203" s="8">
        <v>96.99</v>
      </c>
      <c r="C203" s="9"/>
    </row>
    <row r="204" spans="1:3" x14ac:dyDescent="0.4">
      <c r="A204" s="4" t="s">
        <v>137</v>
      </c>
      <c r="B204" s="10">
        <v>65783.7</v>
      </c>
      <c r="C204" s="9"/>
    </row>
    <row r="205" spans="1:3" x14ac:dyDescent="0.4">
      <c r="A205" s="1" t="s">
        <v>138</v>
      </c>
      <c r="B205" s="8">
        <v>61943.85</v>
      </c>
      <c r="C205" s="9"/>
    </row>
    <row r="206" spans="1:3" x14ac:dyDescent="0.4">
      <c r="A206" s="4" t="s">
        <v>139</v>
      </c>
      <c r="B206" s="10">
        <v>44068.25</v>
      </c>
      <c r="C206" s="9"/>
    </row>
    <row r="207" spans="1:3" x14ac:dyDescent="0.4">
      <c r="A207" s="1" t="s">
        <v>140</v>
      </c>
      <c r="B207" s="8">
        <v>547508.84</v>
      </c>
      <c r="C207" s="9"/>
    </row>
    <row r="208" spans="1:3" x14ac:dyDescent="0.4">
      <c r="A208" s="4" t="s">
        <v>141</v>
      </c>
      <c r="B208" s="10">
        <v>7525.03</v>
      </c>
      <c r="C208" s="9"/>
    </row>
    <row r="209" spans="1:3" x14ac:dyDescent="0.4">
      <c r="A209" s="1" t="s">
        <v>142</v>
      </c>
      <c r="B209" s="8">
        <v>50930</v>
      </c>
      <c r="C209" s="9"/>
    </row>
    <row r="210" spans="1:3" x14ac:dyDescent="0.4">
      <c r="A210" s="4" t="s">
        <v>143</v>
      </c>
      <c r="B210" s="10">
        <v>89482.98</v>
      </c>
      <c r="C210" s="9"/>
    </row>
    <row r="211" spans="1:3" x14ac:dyDescent="0.4">
      <c r="A211" s="1" t="s">
        <v>144</v>
      </c>
      <c r="B211" s="8">
        <v>860.22</v>
      </c>
      <c r="C211" s="9"/>
    </row>
    <row r="212" spans="1:3" x14ac:dyDescent="0.4">
      <c r="A212" s="4" t="s">
        <v>145</v>
      </c>
      <c r="B212" s="10">
        <v>94321.11</v>
      </c>
      <c r="C212" s="9"/>
    </row>
    <row r="213" spans="1:3" x14ac:dyDescent="0.4">
      <c r="A213" s="1" t="s">
        <v>146</v>
      </c>
      <c r="B213" s="8">
        <v>18524.21</v>
      </c>
      <c r="C213" s="9"/>
    </row>
    <row r="214" spans="1:3" x14ac:dyDescent="0.4">
      <c r="A214" s="4" t="s">
        <v>147</v>
      </c>
      <c r="B214" s="10">
        <v>98164.25</v>
      </c>
      <c r="C214" s="9"/>
    </row>
    <row r="215" spans="1:3" x14ac:dyDescent="0.4">
      <c r="A215" s="1" t="s">
        <v>148</v>
      </c>
      <c r="B215" s="8">
        <v>250</v>
      </c>
      <c r="C215" s="9"/>
    </row>
    <row r="216" spans="1:3" x14ac:dyDescent="0.4">
      <c r="A216" s="4" t="s">
        <v>149</v>
      </c>
      <c r="B216" s="10">
        <v>14624.42</v>
      </c>
      <c r="C216" s="9"/>
    </row>
    <row r="217" spans="1:3" x14ac:dyDescent="0.4">
      <c r="A217" s="1" t="s">
        <v>150</v>
      </c>
      <c r="B217" s="8">
        <v>120332.46</v>
      </c>
      <c r="C217" s="9"/>
    </row>
    <row r="218" spans="1:3" x14ac:dyDescent="0.4">
      <c r="A218" s="4" t="s">
        <v>152</v>
      </c>
      <c r="B218" s="10">
        <v>4125.8900000000003</v>
      </c>
      <c r="C218" s="9"/>
    </row>
    <row r="219" spans="1:3" x14ac:dyDescent="0.4">
      <c r="A219" s="1" t="s">
        <v>154</v>
      </c>
      <c r="B219" s="8">
        <v>626.66999999999996</v>
      </c>
      <c r="C219" s="9"/>
    </row>
    <row r="220" spans="1:3" x14ac:dyDescent="0.4">
      <c r="A220" s="4" t="s">
        <v>155</v>
      </c>
      <c r="B220" s="10">
        <v>94.72</v>
      </c>
      <c r="C220" s="9"/>
    </row>
    <row r="221" spans="1:3" x14ac:dyDescent="0.4">
      <c r="A221" s="1" t="s">
        <v>159</v>
      </c>
      <c r="B221" s="8">
        <v>2357.2199999999998</v>
      </c>
      <c r="C221" s="9"/>
    </row>
    <row r="222" spans="1:3" x14ac:dyDescent="0.4">
      <c r="A222" s="4" t="s">
        <v>160</v>
      </c>
      <c r="B222" s="10">
        <v>103437.12</v>
      </c>
      <c r="C222" s="9"/>
    </row>
    <row r="223" spans="1:3" x14ac:dyDescent="0.4">
      <c r="A223" s="1" t="s">
        <v>161</v>
      </c>
      <c r="B223" s="8">
        <v>4054.5</v>
      </c>
      <c r="C223" s="9"/>
    </row>
    <row r="224" spans="1:3" x14ac:dyDescent="0.4">
      <c r="A224" s="4" t="s">
        <v>162</v>
      </c>
      <c r="B224" s="10">
        <v>562958.46</v>
      </c>
      <c r="C224" s="9"/>
    </row>
    <row r="225" spans="1:3" x14ac:dyDescent="0.4">
      <c r="A225" s="1" t="s">
        <v>163</v>
      </c>
      <c r="B225" s="8">
        <v>2746.44</v>
      </c>
      <c r="C225" s="9"/>
    </row>
    <row r="226" spans="1:3" x14ac:dyDescent="0.4">
      <c r="A226" s="4" t="s">
        <v>164</v>
      </c>
      <c r="B226" s="10">
        <v>2462.5</v>
      </c>
      <c r="C226" s="9"/>
    </row>
    <row r="227" spans="1:3" x14ac:dyDescent="0.4">
      <c r="A227" s="1" t="s">
        <v>165</v>
      </c>
      <c r="B227" s="8">
        <v>45</v>
      </c>
      <c r="C227" s="9"/>
    </row>
    <row r="228" spans="1:3" x14ac:dyDescent="0.4">
      <c r="A228" s="4" t="s">
        <v>166</v>
      </c>
      <c r="B228" s="10">
        <v>309004.7</v>
      </c>
      <c r="C228" s="9"/>
    </row>
    <row r="229" spans="1:3" x14ac:dyDescent="0.4">
      <c r="A229" s="1" t="s">
        <v>168</v>
      </c>
      <c r="B229" s="8">
        <v>2749.66</v>
      </c>
      <c r="C229" s="9"/>
    </row>
    <row r="230" spans="1:3" x14ac:dyDescent="0.4">
      <c r="A230" s="4" t="s">
        <v>169</v>
      </c>
      <c r="B230" s="10">
        <v>31959.4</v>
      </c>
      <c r="C230" s="9"/>
    </row>
    <row r="231" spans="1:3" x14ac:dyDescent="0.4">
      <c r="A231" s="1" t="s">
        <v>170</v>
      </c>
      <c r="B231" s="8">
        <v>68564.259999999995</v>
      </c>
      <c r="C231" s="9"/>
    </row>
    <row r="232" spans="1:3" x14ac:dyDescent="0.4">
      <c r="A232" s="4" t="s">
        <v>171</v>
      </c>
      <c r="B232" s="10">
        <v>2031.77</v>
      </c>
      <c r="C232" s="9"/>
    </row>
    <row r="233" spans="1:3" x14ac:dyDescent="0.4">
      <c r="A233" s="1" t="s">
        <v>175</v>
      </c>
      <c r="B233" s="8">
        <v>437.28</v>
      </c>
      <c r="C233" s="9"/>
    </row>
    <row r="234" spans="1:3" x14ac:dyDescent="0.4">
      <c r="A234" s="4" t="s">
        <v>176</v>
      </c>
      <c r="B234" s="10">
        <v>166149.64000000001</v>
      </c>
      <c r="C234" s="9"/>
    </row>
    <row r="235" spans="1:3" x14ac:dyDescent="0.4">
      <c r="A235" s="1" t="s">
        <v>177</v>
      </c>
      <c r="B235" s="8">
        <v>83126.649999999994</v>
      </c>
      <c r="C235" s="9"/>
    </row>
    <row r="236" spans="1:3" x14ac:dyDescent="0.4">
      <c r="A236" s="4" t="s">
        <v>179</v>
      </c>
      <c r="B236" s="10">
        <v>4471.54</v>
      </c>
      <c r="C236" s="9"/>
    </row>
    <row r="237" spans="1:3" x14ac:dyDescent="0.4">
      <c r="A237" s="1" t="s">
        <v>180</v>
      </c>
      <c r="B237" s="8">
        <v>66432.36</v>
      </c>
      <c r="C237" s="9"/>
    </row>
    <row r="238" spans="1:3" x14ac:dyDescent="0.4">
      <c r="A238" s="4" t="s">
        <v>181</v>
      </c>
      <c r="B238" s="10">
        <v>-43739.39</v>
      </c>
      <c r="C238" s="9"/>
    </row>
    <row r="239" spans="1:3" x14ac:dyDescent="0.4">
      <c r="A239" s="1" t="s">
        <v>182</v>
      </c>
      <c r="B239" s="8">
        <v>1758914.5600000001</v>
      </c>
      <c r="C239" s="9"/>
    </row>
    <row r="240" spans="1:3" x14ac:dyDescent="0.4">
      <c r="A240" s="4" t="s">
        <v>184</v>
      </c>
      <c r="B240" s="10">
        <v>1031.49</v>
      </c>
      <c r="C240" s="9"/>
    </row>
    <row r="241" spans="1:3" x14ac:dyDescent="0.4">
      <c r="A241" s="1" t="s">
        <v>185</v>
      </c>
      <c r="B241" s="8">
        <v>4444761.54</v>
      </c>
      <c r="C241" s="9"/>
    </row>
    <row r="242" spans="1:3" x14ac:dyDescent="0.4">
      <c r="A242" s="4" t="s">
        <v>186</v>
      </c>
      <c r="B242" s="10">
        <v>347930.12</v>
      </c>
      <c r="C242" s="9"/>
    </row>
    <row r="243" spans="1:3" x14ac:dyDescent="0.4">
      <c r="A243" s="1" t="s">
        <v>187</v>
      </c>
      <c r="B243" s="8">
        <v>524469.35</v>
      </c>
      <c r="C243" s="9"/>
    </row>
    <row r="244" spans="1:3" x14ac:dyDescent="0.4">
      <c r="A244" s="4" t="s">
        <v>188</v>
      </c>
      <c r="B244" s="10">
        <v>246812.85</v>
      </c>
      <c r="C244" s="9"/>
    </row>
    <row r="245" spans="1:3" x14ac:dyDescent="0.4">
      <c r="A245" s="1" t="s">
        <v>189</v>
      </c>
      <c r="B245" s="8">
        <v>767.68</v>
      </c>
      <c r="C245" s="9"/>
    </row>
    <row r="246" spans="1:3" x14ac:dyDescent="0.4">
      <c r="A246" s="4" t="s">
        <v>190</v>
      </c>
      <c r="B246" s="10">
        <v>521840.67</v>
      </c>
      <c r="C246" s="9"/>
    </row>
    <row r="247" spans="1:3" x14ac:dyDescent="0.4">
      <c r="A247" s="1" t="s">
        <v>191</v>
      </c>
      <c r="B247" s="8">
        <v>3885.29</v>
      </c>
      <c r="C247" s="9"/>
    </row>
    <row r="248" spans="1:3" x14ac:dyDescent="0.4">
      <c r="A248" s="4" t="s">
        <v>192</v>
      </c>
      <c r="B248" s="10">
        <v>707137.48</v>
      </c>
      <c r="C248" s="9"/>
    </row>
    <row r="249" spans="1:3" x14ac:dyDescent="0.4">
      <c r="A249" s="1" t="s">
        <v>193</v>
      </c>
      <c r="B249" s="8">
        <v>5878.69</v>
      </c>
      <c r="C249" s="9"/>
    </row>
    <row r="250" spans="1:3" x14ac:dyDescent="0.4">
      <c r="A250" s="4" t="s">
        <v>194</v>
      </c>
      <c r="B250" s="10">
        <v>118800.16</v>
      </c>
      <c r="C250" s="9"/>
    </row>
    <row r="251" spans="1:3" x14ac:dyDescent="0.4">
      <c r="A251" s="1" t="s">
        <v>195</v>
      </c>
      <c r="B251" s="8">
        <v>750208.01</v>
      </c>
      <c r="C251" s="9"/>
    </row>
    <row r="252" spans="1:3" x14ac:dyDescent="0.4">
      <c r="A252" s="4" t="s">
        <v>196</v>
      </c>
      <c r="B252" s="10">
        <v>-24061.9</v>
      </c>
      <c r="C252" s="9"/>
    </row>
    <row r="253" spans="1:3" x14ac:dyDescent="0.4">
      <c r="A253" s="1" t="s">
        <v>197</v>
      </c>
      <c r="B253" s="8">
        <v>272521.98</v>
      </c>
      <c r="C253" s="9"/>
    </row>
    <row r="254" spans="1:3" x14ac:dyDescent="0.4">
      <c r="A254" s="4" t="s">
        <v>198</v>
      </c>
      <c r="B254" s="10">
        <v>6</v>
      </c>
      <c r="C254" s="9"/>
    </row>
    <row r="255" spans="1:3" x14ac:dyDescent="0.4">
      <c r="A255" s="1" t="s">
        <v>199</v>
      </c>
      <c r="B255" s="8">
        <v>43739.39</v>
      </c>
      <c r="C255" s="9"/>
    </row>
    <row r="256" spans="1:3" x14ac:dyDescent="0.4">
      <c r="A256" s="4" t="s">
        <v>200</v>
      </c>
      <c r="B256" s="10">
        <v>1987.52</v>
      </c>
      <c r="C256" s="9"/>
    </row>
    <row r="257" spans="1:3" x14ac:dyDescent="0.4">
      <c r="A257" s="1" t="s">
        <v>201</v>
      </c>
      <c r="B257" s="8">
        <v>4114.6499999999996</v>
      </c>
      <c r="C257" s="9"/>
    </row>
    <row r="258" spans="1:3" x14ac:dyDescent="0.4">
      <c r="A258" s="4" t="s">
        <v>203</v>
      </c>
      <c r="B258" s="10">
        <v>5447.71</v>
      </c>
      <c r="C258" s="9"/>
    </row>
    <row r="259" spans="1:3" x14ac:dyDescent="0.4">
      <c r="A259" s="1" t="s">
        <v>204</v>
      </c>
      <c r="B259" s="8">
        <v>131513.68</v>
      </c>
      <c r="C259" s="9"/>
    </row>
    <row r="260" spans="1:3" x14ac:dyDescent="0.4">
      <c r="A260" s="4" t="s">
        <v>205</v>
      </c>
      <c r="B260" s="10">
        <v>4724.6099999999997</v>
      </c>
      <c r="C260" s="9"/>
    </row>
    <row r="261" spans="1:3" x14ac:dyDescent="0.4">
      <c r="A261" s="1" t="s">
        <v>207</v>
      </c>
      <c r="B261" s="8">
        <v>744970.02</v>
      </c>
      <c r="C261" s="9"/>
    </row>
    <row r="262" spans="1:3" x14ac:dyDescent="0.4">
      <c r="A262" s="4" t="s">
        <v>209</v>
      </c>
      <c r="B262" s="10">
        <v>202549.37</v>
      </c>
      <c r="C262" s="9"/>
    </row>
    <row r="263" spans="1:3" x14ac:dyDescent="0.4">
      <c r="A263" s="1" t="s">
        <v>210</v>
      </c>
      <c r="B263" s="8">
        <v>441630.86</v>
      </c>
      <c r="C263" s="9"/>
    </row>
    <row r="264" spans="1:3" x14ac:dyDescent="0.4">
      <c r="A264" s="4" t="s">
        <v>211</v>
      </c>
      <c r="B264" s="10">
        <v>4074.26</v>
      </c>
      <c r="C264" s="9"/>
    </row>
    <row r="265" spans="1:3" x14ac:dyDescent="0.4">
      <c r="A265" s="1" t="s">
        <v>213</v>
      </c>
      <c r="B265" s="8">
        <v>794273.75</v>
      </c>
      <c r="C265" s="9"/>
    </row>
    <row r="266" spans="1:3" x14ac:dyDescent="0.4">
      <c r="A266" s="4" t="s">
        <v>219</v>
      </c>
      <c r="B266" s="10">
        <v>3645.24</v>
      </c>
      <c r="C266" s="9"/>
    </row>
    <row r="267" spans="1:3" x14ac:dyDescent="0.4">
      <c r="A267" s="1" t="s">
        <v>220</v>
      </c>
      <c r="B267" s="8">
        <v>44243.199999999997</v>
      </c>
      <c r="C267" s="9"/>
    </row>
    <row r="268" spans="1:3" x14ac:dyDescent="0.4">
      <c r="A268" s="4" t="s">
        <v>364</v>
      </c>
      <c r="B268" s="10">
        <v>0</v>
      </c>
      <c r="C268" s="9"/>
    </row>
    <row r="269" spans="1:3" x14ac:dyDescent="0.4">
      <c r="A269" s="1" t="s">
        <v>224</v>
      </c>
      <c r="B269" s="8">
        <v>1173.6400000000001</v>
      </c>
      <c r="C269" s="9"/>
    </row>
    <row r="270" spans="1:3" x14ac:dyDescent="0.4">
      <c r="A270" s="4" t="s">
        <v>225</v>
      </c>
      <c r="B270" s="10">
        <v>5087.5</v>
      </c>
      <c r="C270" s="9"/>
    </row>
    <row r="271" spans="1:3" x14ac:dyDescent="0.4">
      <c r="A271" s="1" t="s">
        <v>226</v>
      </c>
      <c r="B271" s="8">
        <v>2482.73</v>
      </c>
      <c r="C271" s="9"/>
    </row>
    <row r="272" spans="1:3" x14ac:dyDescent="0.4">
      <c r="A272" s="4" t="s">
        <v>227</v>
      </c>
      <c r="B272" s="10">
        <v>358.75</v>
      </c>
      <c r="C272" s="9"/>
    </row>
    <row r="273" spans="1:3" x14ac:dyDescent="0.4">
      <c r="A273" s="1" t="s">
        <v>228</v>
      </c>
      <c r="B273" s="8">
        <v>14475.96</v>
      </c>
      <c r="C273" s="9"/>
    </row>
    <row r="274" spans="1:3" x14ac:dyDescent="0.4">
      <c r="A274" s="4" t="s">
        <v>229</v>
      </c>
      <c r="B274" s="10">
        <v>31491.62</v>
      </c>
      <c r="C274" s="9"/>
    </row>
    <row r="275" spans="1:3" x14ac:dyDescent="0.4">
      <c r="A275" s="1" t="s">
        <v>230</v>
      </c>
      <c r="B275" s="8">
        <v>135766.09</v>
      </c>
      <c r="C275" s="9"/>
    </row>
    <row r="276" spans="1:3" x14ac:dyDescent="0.4">
      <c r="A276" s="4" t="s">
        <v>231</v>
      </c>
      <c r="B276" s="10">
        <v>19744.89</v>
      </c>
      <c r="C276" s="9"/>
    </row>
    <row r="277" spans="1:3" x14ac:dyDescent="0.4">
      <c r="A277" s="1" t="s">
        <v>233</v>
      </c>
      <c r="B277" s="8">
        <v>63861.13</v>
      </c>
      <c r="C277" s="9"/>
    </row>
    <row r="278" spans="1:3" x14ac:dyDescent="0.4">
      <c r="A278" s="4" t="s">
        <v>234</v>
      </c>
      <c r="B278" s="10">
        <v>560266.78</v>
      </c>
      <c r="C278" s="9"/>
    </row>
    <row r="279" spans="1:3" x14ac:dyDescent="0.4">
      <c r="A279" s="1" t="s">
        <v>235</v>
      </c>
      <c r="B279" s="8">
        <v>12696.4</v>
      </c>
      <c r="C279" s="9"/>
    </row>
    <row r="280" spans="1:3" x14ac:dyDescent="0.4">
      <c r="A280" s="4" t="s">
        <v>236</v>
      </c>
      <c r="B280" s="10">
        <v>42932.76</v>
      </c>
      <c r="C280" s="9"/>
    </row>
    <row r="281" spans="1:3" x14ac:dyDescent="0.4">
      <c r="A281" s="1" t="s">
        <v>237</v>
      </c>
      <c r="B281" s="8">
        <v>2928.89</v>
      </c>
      <c r="C281" s="9"/>
    </row>
    <row r="282" spans="1:3" x14ac:dyDescent="0.4">
      <c r="A282" s="4" t="s">
        <v>238</v>
      </c>
      <c r="B282" s="10">
        <v>180.55</v>
      </c>
      <c r="C282" s="9"/>
    </row>
    <row r="283" spans="1:3" x14ac:dyDescent="0.4">
      <c r="A283" s="1" t="s">
        <v>239</v>
      </c>
      <c r="B283" s="8">
        <v>25398.46</v>
      </c>
      <c r="C283" s="9"/>
    </row>
    <row r="284" spans="1:3" x14ac:dyDescent="0.4">
      <c r="A284" s="4" t="s">
        <v>240</v>
      </c>
      <c r="B284" s="10">
        <v>24643.11</v>
      </c>
      <c r="C284" s="9"/>
    </row>
    <row r="285" spans="1:3" x14ac:dyDescent="0.4">
      <c r="A285" s="1" t="s">
        <v>242</v>
      </c>
      <c r="B285" s="8">
        <v>425271.61</v>
      </c>
      <c r="C285" s="9"/>
    </row>
    <row r="286" spans="1:3" x14ac:dyDescent="0.4">
      <c r="A286" s="4" t="s">
        <v>243</v>
      </c>
      <c r="B286" s="10">
        <v>-199236.24</v>
      </c>
      <c r="C286" s="9"/>
    </row>
    <row r="287" spans="1:3" x14ac:dyDescent="0.4">
      <c r="A287" s="1" t="s">
        <v>244</v>
      </c>
      <c r="B287" s="8">
        <v>49961.24</v>
      </c>
      <c r="C287" s="9"/>
    </row>
    <row r="288" spans="1:3" x14ac:dyDescent="0.4">
      <c r="A288" s="4" t="s">
        <v>245</v>
      </c>
      <c r="B288" s="10">
        <v>94083.28</v>
      </c>
      <c r="C288" s="9"/>
    </row>
    <row r="289" spans="1:3" x14ac:dyDescent="0.4">
      <c r="A289" s="1" t="s">
        <v>246</v>
      </c>
      <c r="B289" s="8">
        <v>8699.64</v>
      </c>
      <c r="C289" s="9"/>
    </row>
    <row r="290" spans="1:3" x14ac:dyDescent="0.4">
      <c r="A290" s="4" t="s">
        <v>247</v>
      </c>
      <c r="B290" s="10">
        <v>1083.68</v>
      </c>
      <c r="C290" s="9"/>
    </row>
    <row r="291" spans="1:3" x14ac:dyDescent="0.4">
      <c r="A291" s="1" t="s">
        <v>248</v>
      </c>
      <c r="B291" s="8">
        <v>48944.49</v>
      </c>
      <c r="C291" s="9"/>
    </row>
    <row r="292" spans="1:3" x14ac:dyDescent="0.4">
      <c r="A292" s="4" t="s">
        <v>249</v>
      </c>
      <c r="B292" s="10">
        <v>7534.28</v>
      </c>
      <c r="C292" s="9"/>
    </row>
    <row r="293" spans="1:3" x14ac:dyDescent="0.4">
      <c r="A293" s="1" t="s">
        <v>250</v>
      </c>
      <c r="B293" s="8">
        <v>36444.769999999997</v>
      </c>
      <c r="C293" s="9"/>
    </row>
    <row r="294" spans="1:3" x14ac:dyDescent="0.4">
      <c r="A294" s="4" t="s">
        <v>252</v>
      </c>
      <c r="B294" s="10">
        <v>141929.18</v>
      </c>
      <c r="C294" s="9"/>
    </row>
    <row r="295" spans="1:3" x14ac:dyDescent="0.4">
      <c r="A295" s="1" t="s">
        <v>253</v>
      </c>
      <c r="B295" s="8">
        <v>72032.23</v>
      </c>
      <c r="C295" s="9"/>
    </row>
    <row r="296" spans="1:3" x14ac:dyDescent="0.4">
      <c r="A296" s="4" t="s">
        <v>254</v>
      </c>
      <c r="B296" s="10">
        <v>103885.65</v>
      </c>
      <c r="C296" s="9"/>
    </row>
    <row r="297" spans="1:3" x14ac:dyDescent="0.4">
      <c r="A297" s="1" t="s">
        <v>255</v>
      </c>
      <c r="B297" s="8">
        <v>106366.05</v>
      </c>
      <c r="C297" s="9"/>
    </row>
    <row r="298" spans="1:3" x14ac:dyDescent="0.4">
      <c r="A298" s="4" t="s">
        <v>256</v>
      </c>
      <c r="B298" s="10">
        <v>7153.35</v>
      </c>
      <c r="C298" s="9"/>
    </row>
    <row r="299" spans="1:3" x14ac:dyDescent="0.4">
      <c r="A299" s="1" t="s">
        <v>257</v>
      </c>
      <c r="B299" s="8">
        <v>13384.87</v>
      </c>
      <c r="C299" s="9"/>
    </row>
    <row r="300" spans="1:3" x14ac:dyDescent="0.4">
      <c r="A300" s="4" t="s">
        <v>258</v>
      </c>
      <c r="B300" s="10">
        <v>17856.27</v>
      </c>
      <c r="C300" s="9"/>
    </row>
    <row r="301" spans="1:3" x14ac:dyDescent="0.4">
      <c r="A301" s="1" t="s">
        <v>259</v>
      </c>
      <c r="B301" s="8">
        <v>19525.240000000002</v>
      </c>
      <c r="C301" s="9"/>
    </row>
    <row r="302" spans="1:3" x14ac:dyDescent="0.4">
      <c r="A302" s="4" t="s">
        <v>260</v>
      </c>
      <c r="B302" s="10">
        <v>567627.26</v>
      </c>
      <c r="C302" s="9"/>
    </row>
    <row r="303" spans="1:3" x14ac:dyDescent="0.4">
      <c r="A303" s="1" t="s">
        <v>261</v>
      </c>
      <c r="B303" s="8">
        <v>-930565.13</v>
      </c>
      <c r="C303" s="9"/>
    </row>
    <row r="304" spans="1:3" x14ac:dyDescent="0.4">
      <c r="A304" s="4" t="s">
        <v>262</v>
      </c>
      <c r="B304" s="10">
        <v>73084.160000000003</v>
      </c>
      <c r="C304" s="9"/>
    </row>
    <row r="305" spans="1:3" x14ac:dyDescent="0.4">
      <c r="A305" s="1" t="s">
        <v>263</v>
      </c>
      <c r="B305" s="8">
        <v>57347.09</v>
      </c>
      <c r="C305" s="9"/>
    </row>
    <row r="306" spans="1:3" x14ac:dyDescent="0.4">
      <c r="A306" s="4" t="s">
        <v>264</v>
      </c>
      <c r="B306" s="10">
        <v>1316.63</v>
      </c>
      <c r="C306" s="9"/>
    </row>
    <row r="307" spans="1:3" x14ac:dyDescent="0.4">
      <c r="A307" s="1" t="s">
        <v>265</v>
      </c>
      <c r="B307" s="8">
        <v>67773.02</v>
      </c>
      <c r="C307" s="9"/>
    </row>
    <row r="308" spans="1:3" x14ac:dyDescent="0.4">
      <c r="A308" s="4" t="s">
        <v>266</v>
      </c>
      <c r="B308" s="10">
        <v>109734.97</v>
      </c>
      <c r="C308" s="9"/>
    </row>
    <row r="309" spans="1:3" x14ac:dyDescent="0.4">
      <c r="A309" s="1" t="s">
        <v>267</v>
      </c>
      <c r="B309" s="8">
        <v>67969.83</v>
      </c>
      <c r="C309" s="9"/>
    </row>
    <row r="310" spans="1:3" x14ac:dyDescent="0.4">
      <c r="A310" s="4" t="s">
        <v>268</v>
      </c>
      <c r="B310" s="10">
        <v>1932.74</v>
      </c>
      <c r="C310" s="9"/>
    </row>
    <row r="311" spans="1:3" x14ac:dyDescent="0.4">
      <c r="A311" s="1" t="s">
        <v>270</v>
      </c>
      <c r="B311" s="8">
        <v>100</v>
      </c>
      <c r="C311" s="9"/>
    </row>
    <row r="312" spans="1:3" x14ac:dyDescent="0.4">
      <c r="A312" s="4" t="s">
        <v>271</v>
      </c>
      <c r="B312" s="10">
        <v>24045.040000000001</v>
      </c>
      <c r="C312" s="9"/>
    </row>
    <row r="313" spans="1:3" x14ac:dyDescent="0.4">
      <c r="A313" s="1" t="s">
        <v>272</v>
      </c>
      <c r="B313" s="8">
        <v>318905.27</v>
      </c>
      <c r="C313" s="9"/>
    </row>
    <row r="314" spans="1:3" x14ac:dyDescent="0.4">
      <c r="A314" s="4" t="s">
        <v>274</v>
      </c>
      <c r="B314" s="10">
        <v>436763.5</v>
      </c>
      <c r="C314" s="9"/>
    </row>
    <row r="315" spans="1:3" x14ac:dyDescent="0.4">
      <c r="A315" s="1" t="s">
        <v>275</v>
      </c>
      <c r="B315" s="8">
        <v>-10605.94</v>
      </c>
      <c r="C315" s="9"/>
    </row>
    <row r="316" spans="1:3" x14ac:dyDescent="0.4">
      <c r="A316" s="4" t="s">
        <v>276</v>
      </c>
      <c r="B316" s="10">
        <v>87058.54</v>
      </c>
      <c r="C316" s="9"/>
    </row>
    <row r="317" spans="1:3" x14ac:dyDescent="0.4">
      <c r="A317" s="1" t="s">
        <v>277</v>
      </c>
      <c r="B317" s="8">
        <v>663.02</v>
      </c>
      <c r="C317" s="9"/>
    </row>
    <row r="318" spans="1:3" x14ac:dyDescent="0.4">
      <c r="A318" s="4" t="s">
        <v>278</v>
      </c>
      <c r="B318" s="10">
        <v>-12086.99</v>
      </c>
      <c r="C318" s="9"/>
    </row>
    <row r="319" spans="1:3" x14ac:dyDescent="0.4">
      <c r="A319" s="1" t="s">
        <v>279</v>
      </c>
      <c r="B319" s="8">
        <v>-1903.4</v>
      </c>
      <c r="C319" s="9"/>
    </row>
    <row r="320" spans="1:3" x14ac:dyDescent="0.4">
      <c r="A320" s="4" t="s">
        <v>280</v>
      </c>
      <c r="B320" s="10">
        <v>-128742.62</v>
      </c>
      <c r="C320" s="9"/>
    </row>
    <row r="321" spans="1:3" x14ac:dyDescent="0.4">
      <c r="A321" s="1" t="s">
        <v>281</v>
      </c>
      <c r="B321" s="8">
        <v>43839472.299999997</v>
      </c>
      <c r="C321" s="9"/>
    </row>
    <row r="322" spans="1:3" x14ac:dyDescent="0.4">
      <c r="A322" s="4" t="s">
        <v>282</v>
      </c>
      <c r="B322" s="10">
        <v>6852142.8600000003</v>
      </c>
      <c r="C322" s="9"/>
    </row>
    <row r="323" spans="1:3" x14ac:dyDescent="0.4">
      <c r="A323" s="1" t="s">
        <v>283</v>
      </c>
      <c r="B323" s="8">
        <v>132483.29</v>
      </c>
      <c r="C323" s="9"/>
    </row>
    <row r="324" spans="1:3" x14ac:dyDescent="0.4">
      <c r="A324" s="4" t="s">
        <v>284</v>
      </c>
      <c r="B324" s="10">
        <v>127335.22</v>
      </c>
      <c r="C324" s="9"/>
    </row>
    <row r="325" spans="1:3" x14ac:dyDescent="0.4">
      <c r="A325" s="1" t="s">
        <v>285</v>
      </c>
      <c r="B325" s="8">
        <v>-34299.79</v>
      </c>
      <c r="C325" s="9"/>
    </row>
    <row r="326" spans="1:3" x14ac:dyDescent="0.4">
      <c r="A326" s="4" t="s">
        <v>286</v>
      </c>
      <c r="B326" s="10">
        <v>-27811.74</v>
      </c>
      <c r="C326" s="9"/>
    </row>
    <row r="327" spans="1:3" x14ac:dyDescent="0.4">
      <c r="A327" s="5" t="s">
        <v>365</v>
      </c>
      <c r="B327" s="17">
        <v>2.9802322387695313E-7</v>
      </c>
      <c r="C327" s="18"/>
    </row>
  </sheetData>
  <mergeCells count="325">
    <mergeCell ref="B296:C296"/>
    <mergeCell ref="B173:C173"/>
    <mergeCell ref="B75:C75"/>
    <mergeCell ref="B135:C135"/>
    <mergeCell ref="B62:C62"/>
    <mergeCell ref="B233:C233"/>
    <mergeCell ref="B227:C227"/>
    <mergeCell ref="B202:C202"/>
    <mergeCell ref="B273:C273"/>
    <mergeCell ref="B291:C291"/>
    <mergeCell ref="B70:C70"/>
    <mergeCell ref="B293:C293"/>
    <mergeCell ref="B128:C128"/>
    <mergeCell ref="B226:C226"/>
    <mergeCell ref="B217:C217"/>
    <mergeCell ref="B65:C65"/>
    <mergeCell ref="B192:C192"/>
    <mergeCell ref="B284:C284"/>
    <mergeCell ref="B222:C222"/>
    <mergeCell ref="B123:C123"/>
    <mergeCell ref="B221:C221"/>
    <mergeCell ref="B110:C110"/>
    <mergeCell ref="B286:C286"/>
    <mergeCell ref="B176:C176"/>
    <mergeCell ref="B214:C214"/>
    <mergeCell ref="B43:C43"/>
    <mergeCell ref="B120:C120"/>
    <mergeCell ref="B107:C107"/>
    <mergeCell ref="B278:C278"/>
    <mergeCell ref="B57:C57"/>
    <mergeCell ref="B171:C171"/>
    <mergeCell ref="B9:C9"/>
    <mergeCell ref="B133:C133"/>
    <mergeCell ref="B204:C204"/>
    <mergeCell ref="B198:C198"/>
    <mergeCell ref="B39:C39"/>
    <mergeCell ref="B50:C50"/>
    <mergeCell ref="B41:C41"/>
    <mergeCell ref="B212:C212"/>
    <mergeCell ref="B206:C206"/>
    <mergeCell ref="B35:C35"/>
    <mergeCell ref="B106:C106"/>
    <mergeCell ref="B277:C277"/>
    <mergeCell ref="B252:C252"/>
    <mergeCell ref="B66:C66"/>
    <mergeCell ref="B180:C180"/>
    <mergeCell ref="B130:C130"/>
    <mergeCell ref="B117:C117"/>
    <mergeCell ref="B157:C157"/>
    <mergeCell ref="B132:C132"/>
    <mergeCell ref="B119:C119"/>
    <mergeCell ref="B196:C196"/>
    <mergeCell ref="B186:C186"/>
    <mergeCell ref="B257:C257"/>
    <mergeCell ref="B265:C265"/>
    <mergeCell ref="B54:C54"/>
    <mergeCell ref="B125:C125"/>
    <mergeCell ref="B185:C185"/>
    <mergeCell ref="B122:C122"/>
    <mergeCell ref="B56:C56"/>
    <mergeCell ref="B105:C105"/>
    <mergeCell ref="B325:C325"/>
    <mergeCell ref="B91:C91"/>
    <mergeCell ref="B327:C327"/>
    <mergeCell ref="B22:C22"/>
    <mergeCell ref="B155:C155"/>
    <mergeCell ref="B93:C93"/>
    <mergeCell ref="B149:C149"/>
    <mergeCell ref="B193:C193"/>
    <mergeCell ref="B264:C264"/>
    <mergeCell ref="B320:C320"/>
    <mergeCell ref="B247:C247"/>
    <mergeCell ref="B86:C86"/>
    <mergeCell ref="B262:C262"/>
    <mergeCell ref="B151:C151"/>
    <mergeCell ref="B101:C101"/>
    <mergeCell ref="B182:C182"/>
    <mergeCell ref="B38:C38"/>
    <mergeCell ref="B246:C246"/>
    <mergeCell ref="B40:C40"/>
    <mergeCell ref="B211:C211"/>
    <mergeCell ref="B183:C183"/>
    <mergeCell ref="B177:C177"/>
    <mergeCell ref="B33:C33"/>
    <mergeCell ref="B104:C104"/>
    <mergeCell ref="B322:C322"/>
    <mergeCell ref="B42:C42"/>
    <mergeCell ref="B17:C17"/>
    <mergeCell ref="B88:C88"/>
    <mergeCell ref="B148:C148"/>
    <mergeCell ref="B82:C82"/>
    <mergeCell ref="B44:C44"/>
    <mergeCell ref="A4:A5"/>
    <mergeCell ref="B19:C19"/>
    <mergeCell ref="B146:C146"/>
    <mergeCell ref="B317:C317"/>
    <mergeCell ref="B304:C304"/>
    <mergeCell ref="B108:C108"/>
    <mergeCell ref="B83:C83"/>
    <mergeCell ref="B254:C254"/>
    <mergeCell ref="B143:C143"/>
    <mergeCell ref="B319:C319"/>
    <mergeCell ref="B20:C20"/>
    <mergeCell ref="B85:C85"/>
    <mergeCell ref="B256:C256"/>
    <mergeCell ref="B159:C159"/>
    <mergeCell ref="B167:C167"/>
    <mergeCell ref="B272:C272"/>
    <mergeCell ref="B161:C161"/>
    <mergeCell ref="B158:C158"/>
    <mergeCell ref="B95:C95"/>
    <mergeCell ref="B89:C89"/>
    <mergeCell ref="B160:C160"/>
    <mergeCell ref="B306:C306"/>
    <mergeCell ref="B97:C97"/>
    <mergeCell ref="B153:C153"/>
    <mergeCell ref="B224:C224"/>
    <mergeCell ref="B72:C72"/>
    <mergeCell ref="B199:C199"/>
    <mergeCell ref="B184:C184"/>
    <mergeCell ref="B228:C228"/>
    <mergeCell ref="B259:C259"/>
    <mergeCell ref="B136:C136"/>
    <mergeCell ref="B111:C111"/>
    <mergeCell ref="B225:C225"/>
    <mergeCell ref="B274:C274"/>
    <mergeCell ref="B175:C175"/>
    <mergeCell ref="B267:C267"/>
    <mergeCell ref="B269:C269"/>
    <mergeCell ref="B275:C275"/>
    <mergeCell ref="B164:C164"/>
    <mergeCell ref="B288:C288"/>
    <mergeCell ref="B276:C276"/>
    <mergeCell ref="B310:C310"/>
    <mergeCell ref="B114:C114"/>
    <mergeCell ref="B203:C203"/>
    <mergeCell ref="A1:A2"/>
    <mergeCell ref="B232:C232"/>
    <mergeCell ref="B326:C326"/>
    <mergeCell ref="B215:C215"/>
    <mergeCell ref="B21:C21"/>
    <mergeCell ref="C1:D1"/>
    <mergeCell ref="B67:C67"/>
    <mergeCell ref="B61:C61"/>
    <mergeCell ref="B290:C290"/>
    <mergeCell ref="B69:C69"/>
    <mergeCell ref="B112:C112"/>
    <mergeCell ref="B283:C283"/>
    <mergeCell ref="B127:C127"/>
    <mergeCell ref="B298:C298"/>
    <mergeCell ref="B285:C285"/>
    <mergeCell ref="B64:C64"/>
    <mergeCell ref="B51:C51"/>
    <mergeCell ref="B237:C237"/>
    <mergeCell ref="B16:C16"/>
    <mergeCell ref="B138:C138"/>
    <mergeCell ref="B209:C209"/>
    <mergeCell ref="B295:C295"/>
    <mergeCell ref="B46:C46"/>
    <mergeCell ref="B282:C282"/>
    <mergeCell ref="B48:C48"/>
    <mergeCell ref="B219:C219"/>
    <mergeCell ref="B8:C8"/>
    <mergeCell ref="B73:C73"/>
    <mergeCell ref="B10:C10"/>
    <mergeCell ref="B308:C308"/>
    <mergeCell ref="B137:C137"/>
    <mergeCell ref="B300:C300"/>
    <mergeCell ref="B74:C74"/>
    <mergeCell ref="B68:C68"/>
    <mergeCell ref="B201:C201"/>
    <mergeCell ref="B139:C139"/>
    <mergeCell ref="B301:C301"/>
    <mergeCell ref="B18:C18"/>
    <mergeCell ref="B140:C140"/>
    <mergeCell ref="B238:C238"/>
    <mergeCell ref="B303:C303"/>
    <mergeCell ref="B11:C11"/>
    <mergeCell ref="B253:C253"/>
    <mergeCell ref="B240:C240"/>
    <mergeCell ref="B29:C29"/>
    <mergeCell ref="B7:C7"/>
    <mergeCell ref="B134:C134"/>
    <mergeCell ref="B194:C194"/>
    <mergeCell ref="B121:C121"/>
    <mergeCell ref="B292:C292"/>
    <mergeCell ref="B96:C96"/>
    <mergeCell ref="B71:C71"/>
    <mergeCell ref="B307:C307"/>
    <mergeCell ref="B58:C58"/>
    <mergeCell ref="B52:C52"/>
    <mergeCell ref="B294:C294"/>
    <mergeCell ref="B98:C98"/>
    <mergeCell ref="B60:C60"/>
    <mergeCell ref="B162:C162"/>
    <mergeCell ref="B187:C187"/>
    <mergeCell ref="B241:C241"/>
    <mergeCell ref="B124:C124"/>
    <mergeCell ref="B251:C251"/>
    <mergeCell ref="B189:C189"/>
    <mergeCell ref="B45:C45"/>
    <mergeCell ref="B216:C216"/>
    <mergeCell ref="B305:C305"/>
    <mergeCell ref="B188:C188"/>
    <mergeCell ref="B126:C126"/>
    <mergeCell ref="B26:C26"/>
    <mergeCell ref="B268:C268"/>
    <mergeCell ref="B324:C324"/>
    <mergeCell ref="B90:C90"/>
    <mergeCell ref="B261:C261"/>
    <mergeCell ref="B27:C27"/>
    <mergeCell ref="B179:C179"/>
    <mergeCell ref="B250:C250"/>
    <mergeCell ref="B166:C166"/>
    <mergeCell ref="B116:C116"/>
    <mergeCell ref="B103:C103"/>
    <mergeCell ref="B37:C37"/>
    <mergeCell ref="B174:C174"/>
    <mergeCell ref="B230:C230"/>
    <mergeCell ref="B279:C279"/>
    <mergeCell ref="B168:C168"/>
    <mergeCell ref="B118:C118"/>
    <mergeCell ref="B281:C281"/>
    <mergeCell ref="B169:C169"/>
    <mergeCell ref="B109:C109"/>
    <mergeCell ref="B280:C280"/>
    <mergeCell ref="B47:C47"/>
    <mergeCell ref="B218:C218"/>
    <mergeCell ref="B59:C59"/>
    <mergeCell ref="B321:C321"/>
    <mergeCell ref="B150:C150"/>
    <mergeCell ref="B263:C263"/>
    <mergeCell ref="B152:C152"/>
    <mergeCell ref="B323:C323"/>
    <mergeCell ref="B244:C244"/>
    <mergeCell ref="B229:C229"/>
    <mergeCell ref="B23:C23"/>
    <mergeCell ref="B145:C145"/>
    <mergeCell ref="B181:C181"/>
    <mergeCell ref="B87:C87"/>
    <mergeCell ref="B258:C258"/>
    <mergeCell ref="B147:C147"/>
    <mergeCell ref="B245:C245"/>
    <mergeCell ref="B260:C260"/>
    <mergeCell ref="B36:C36"/>
    <mergeCell ref="B207:C207"/>
    <mergeCell ref="B163:C163"/>
    <mergeCell ref="B309:C309"/>
    <mergeCell ref="B113:C113"/>
    <mergeCell ref="B100:C100"/>
    <mergeCell ref="B271:C271"/>
    <mergeCell ref="B165:C165"/>
    <mergeCell ref="B311:C311"/>
    <mergeCell ref="B315:C315"/>
    <mergeCell ref="B242:C242"/>
    <mergeCell ref="B302:C302"/>
    <mergeCell ref="B81:C81"/>
    <mergeCell ref="B208:C208"/>
    <mergeCell ref="B210:C210"/>
    <mergeCell ref="B318:C318"/>
    <mergeCell ref="B170:C170"/>
    <mergeCell ref="B234:C234"/>
    <mergeCell ref="B172:C172"/>
    <mergeCell ref="B99:C99"/>
    <mergeCell ref="B270:C270"/>
    <mergeCell ref="B239:C239"/>
    <mergeCell ref="B92:C92"/>
    <mergeCell ref="B94:C94"/>
    <mergeCell ref="B115:C115"/>
    <mergeCell ref="B102:C102"/>
    <mergeCell ref="B191:C191"/>
    <mergeCell ref="B178:C178"/>
    <mergeCell ref="B255:C255"/>
    <mergeCell ref="B316:C316"/>
    <mergeCell ref="B266:C266"/>
    <mergeCell ref="B197:C197"/>
    <mergeCell ref="B190:C190"/>
    <mergeCell ref="B314:C314"/>
    <mergeCell ref="B55:C55"/>
    <mergeCell ref="C2:D4"/>
    <mergeCell ref="B154:C154"/>
    <mergeCell ref="B129:C129"/>
    <mergeCell ref="B200:C200"/>
    <mergeCell ref="B25:C25"/>
    <mergeCell ref="B156:C156"/>
    <mergeCell ref="B131:C131"/>
    <mergeCell ref="B236:C236"/>
    <mergeCell ref="B223:C223"/>
    <mergeCell ref="B220:C220"/>
    <mergeCell ref="B195:C195"/>
    <mergeCell ref="B231:C231"/>
    <mergeCell ref="B287:C287"/>
    <mergeCell ref="B53:C53"/>
    <mergeCell ref="B289:C289"/>
    <mergeCell ref="B84:C84"/>
    <mergeCell ref="B15:C15"/>
    <mergeCell ref="B142:C142"/>
    <mergeCell ref="B313:C313"/>
    <mergeCell ref="B80:C80"/>
    <mergeCell ref="B213:C213"/>
    <mergeCell ref="B79:C79"/>
    <mergeCell ref="B141:C141"/>
    <mergeCell ref="B12:C12"/>
    <mergeCell ref="B248:C248"/>
    <mergeCell ref="B297:C297"/>
    <mergeCell ref="B235:C235"/>
    <mergeCell ref="B14:C14"/>
    <mergeCell ref="B312:C312"/>
    <mergeCell ref="B299:C299"/>
    <mergeCell ref="B13:C13"/>
    <mergeCell ref="B78:C78"/>
    <mergeCell ref="B249:C249"/>
    <mergeCell ref="B205:C205"/>
    <mergeCell ref="B243:C243"/>
    <mergeCell ref="B144:C144"/>
    <mergeCell ref="B34:C34"/>
    <mergeCell ref="B28:C28"/>
    <mergeCell ref="B30:C30"/>
    <mergeCell ref="B76:C76"/>
    <mergeCell ref="B31:C31"/>
    <mergeCell ref="B77:C77"/>
    <mergeCell ref="B49:C49"/>
    <mergeCell ref="B24:C24"/>
    <mergeCell ref="B32:C32"/>
    <mergeCell ref="B63:C63"/>
  </mergeCells>
  <pageMargins left="0.5" right="0.5" top="0.5" bottom="0.67500000000000004" header="0.5" footer="0.5"/>
  <pageSetup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1"/>
  <sheetViews>
    <sheetView showGridLines="0" workbookViewId="0">
      <pane ySplit="6" topLeftCell="A199" activePane="bottomLeft" state="frozenSplit"/>
      <selection pane="bottomLeft" activeCell="A11" sqref="A11:C220"/>
    </sheetView>
  </sheetViews>
  <sheetFormatPr defaultRowHeight="12.3" x14ac:dyDescent="0.4"/>
  <cols>
    <col min="1" max="1" width="20.5546875" customWidth="1"/>
    <col min="2" max="3" width="6.83203125" customWidth="1"/>
    <col min="4" max="4" width="13.71875" customWidth="1"/>
  </cols>
  <sheetData>
    <row r="1" spans="1:4" x14ac:dyDescent="0.4">
      <c r="A1" s="15" t="s">
        <v>287</v>
      </c>
      <c r="C1" s="11" t="s">
        <v>288</v>
      </c>
      <c r="D1" s="9"/>
    </row>
    <row r="2" spans="1:4" x14ac:dyDescent="0.4">
      <c r="A2" s="9"/>
      <c r="C2" s="11" t="s">
        <v>366</v>
      </c>
      <c r="D2" s="9"/>
    </row>
    <row r="3" spans="1:4" x14ac:dyDescent="0.4">
      <c r="C3" s="9"/>
      <c r="D3" s="9"/>
    </row>
    <row r="4" spans="1:4" x14ac:dyDescent="0.4">
      <c r="A4" s="16" t="s">
        <v>367</v>
      </c>
      <c r="C4" s="9"/>
      <c r="D4" s="9"/>
    </row>
    <row r="5" spans="1:4" x14ac:dyDescent="0.4">
      <c r="A5" s="9"/>
    </row>
    <row r="6" spans="1:4" ht="7.9" customHeight="1" x14ac:dyDescent="0.4"/>
    <row r="7" spans="1:4" ht="13.2" customHeight="1" x14ac:dyDescent="0.55000000000000004">
      <c r="A7" s="2" t="s">
        <v>291</v>
      </c>
      <c r="B7" s="12"/>
      <c r="C7" s="9"/>
    </row>
    <row r="8" spans="1:4" ht="13.2" customHeight="1" x14ac:dyDescent="0.55000000000000004">
      <c r="A8" s="2" t="s">
        <v>292</v>
      </c>
      <c r="B8" s="12"/>
      <c r="C8" s="9"/>
    </row>
    <row r="9" spans="1:4" ht="13.2" customHeight="1" x14ac:dyDescent="0.55000000000000004">
      <c r="A9" s="2"/>
      <c r="B9" s="12"/>
      <c r="C9" s="9"/>
    </row>
    <row r="10" spans="1:4" ht="13.2" customHeight="1" x14ac:dyDescent="0.55000000000000004">
      <c r="A10" s="3" t="s">
        <v>0</v>
      </c>
      <c r="B10" s="13" t="s">
        <v>1</v>
      </c>
      <c r="C10" s="14"/>
    </row>
    <row r="11" spans="1:4" x14ac:dyDescent="0.4">
      <c r="A11" s="1" t="s">
        <v>293</v>
      </c>
      <c r="B11" s="8">
        <v>0</v>
      </c>
      <c r="C11" s="9"/>
    </row>
    <row r="12" spans="1:4" x14ac:dyDescent="0.4">
      <c r="A12" s="4" t="s">
        <v>2</v>
      </c>
      <c r="B12" s="10">
        <v>0</v>
      </c>
      <c r="C12" s="9"/>
    </row>
    <row r="13" spans="1:4" x14ac:dyDescent="0.4">
      <c r="A13" s="1" t="s">
        <v>294</v>
      </c>
      <c r="B13" s="8">
        <v>0</v>
      </c>
      <c r="C13" s="9"/>
    </row>
    <row r="14" spans="1:4" x14ac:dyDescent="0.4">
      <c r="A14" s="4" t="s">
        <v>3</v>
      </c>
      <c r="B14" s="10">
        <v>0</v>
      </c>
      <c r="C14" s="9"/>
    </row>
    <row r="15" spans="1:4" x14ac:dyDescent="0.4">
      <c r="A15" s="1" t="s">
        <v>368</v>
      </c>
      <c r="B15" s="8">
        <v>0</v>
      </c>
      <c r="C15" s="9"/>
    </row>
    <row r="16" spans="1:4" x14ac:dyDescent="0.4">
      <c r="A16" s="4" t="s">
        <v>4</v>
      </c>
      <c r="B16" s="10">
        <v>1000</v>
      </c>
      <c r="C16" s="9"/>
    </row>
    <row r="17" spans="1:3" x14ac:dyDescent="0.4">
      <c r="A17" s="1" t="s">
        <v>5</v>
      </c>
      <c r="B17" s="8">
        <v>26511.17</v>
      </c>
      <c r="C17" s="9"/>
    </row>
    <row r="18" spans="1:3" x14ac:dyDescent="0.4">
      <c r="A18" s="4" t="s">
        <v>369</v>
      </c>
      <c r="B18" s="10">
        <v>0</v>
      </c>
      <c r="C18" s="9"/>
    </row>
    <row r="19" spans="1:3" x14ac:dyDescent="0.4">
      <c r="A19" s="1" t="s">
        <v>370</v>
      </c>
      <c r="B19" s="8">
        <v>0</v>
      </c>
      <c r="C19" s="9"/>
    </row>
    <row r="20" spans="1:3" x14ac:dyDescent="0.4">
      <c r="A20" s="4" t="s">
        <v>297</v>
      </c>
      <c r="B20" s="10">
        <v>0</v>
      </c>
      <c r="C20" s="9"/>
    </row>
    <row r="21" spans="1:3" x14ac:dyDescent="0.4">
      <c r="A21" s="1" t="s">
        <v>8</v>
      </c>
      <c r="B21" s="8">
        <v>-530343.06999999995</v>
      </c>
      <c r="C21" s="9"/>
    </row>
    <row r="22" spans="1:3" x14ac:dyDescent="0.4">
      <c r="A22" s="4" t="s">
        <v>298</v>
      </c>
      <c r="B22" s="10">
        <v>0</v>
      </c>
      <c r="C22" s="9"/>
    </row>
    <row r="23" spans="1:3" x14ac:dyDescent="0.4">
      <c r="A23" s="1" t="s">
        <v>371</v>
      </c>
      <c r="B23" s="8">
        <v>0</v>
      </c>
      <c r="C23" s="9"/>
    </row>
    <row r="24" spans="1:3" x14ac:dyDescent="0.4">
      <c r="A24" s="4" t="s">
        <v>9</v>
      </c>
      <c r="B24" s="10">
        <v>9123301.9100000001</v>
      </c>
      <c r="C24" s="9"/>
    </row>
    <row r="25" spans="1:3" x14ac:dyDescent="0.4">
      <c r="A25" s="1" t="s">
        <v>10</v>
      </c>
      <c r="B25" s="8">
        <v>-420670.96</v>
      </c>
      <c r="C25" s="9"/>
    </row>
    <row r="26" spans="1:3" x14ac:dyDescent="0.4">
      <c r="A26" s="4" t="s">
        <v>11</v>
      </c>
      <c r="B26" s="10">
        <v>169145.23</v>
      </c>
      <c r="C26" s="9"/>
    </row>
    <row r="27" spans="1:3" x14ac:dyDescent="0.4">
      <c r="A27" s="1" t="s">
        <v>13</v>
      </c>
      <c r="B27" s="8">
        <v>251525.73</v>
      </c>
      <c r="C27" s="9"/>
    </row>
    <row r="28" spans="1:3" x14ac:dyDescent="0.4">
      <c r="A28" s="4" t="s">
        <v>372</v>
      </c>
      <c r="B28" s="10">
        <v>0</v>
      </c>
      <c r="C28" s="9"/>
    </row>
    <row r="29" spans="1:3" x14ac:dyDescent="0.4">
      <c r="A29" s="1" t="s">
        <v>373</v>
      </c>
      <c r="B29" s="8">
        <v>0</v>
      </c>
      <c r="C29" s="9"/>
    </row>
    <row r="30" spans="1:3" x14ac:dyDescent="0.4">
      <c r="A30" s="4" t="s">
        <v>299</v>
      </c>
      <c r="B30" s="10">
        <v>0</v>
      </c>
      <c r="C30" s="9"/>
    </row>
    <row r="31" spans="1:3" x14ac:dyDescent="0.4">
      <c r="A31" s="1" t="s">
        <v>300</v>
      </c>
      <c r="B31" s="8">
        <v>0</v>
      </c>
      <c r="C31" s="9"/>
    </row>
    <row r="32" spans="1:3" x14ac:dyDescent="0.4">
      <c r="A32" s="4" t="s">
        <v>18</v>
      </c>
      <c r="B32" s="10">
        <v>162172.54</v>
      </c>
      <c r="C32" s="9"/>
    </row>
    <row r="33" spans="1:3" x14ac:dyDescent="0.4">
      <c r="A33" s="1" t="s">
        <v>301</v>
      </c>
      <c r="B33" s="8">
        <v>0</v>
      </c>
      <c r="C33" s="9"/>
    </row>
    <row r="34" spans="1:3" x14ac:dyDescent="0.4">
      <c r="A34" s="4" t="s">
        <v>21</v>
      </c>
      <c r="B34" s="10">
        <v>181511.79</v>
      </c>
      <c r="C34" s="9"/>
    </row>
    <row r="35" spans="1:3" x14ac:dyDescent="0.4">
      <c r="A35" s="1" t="s">
        <v>22</v>
      </c>
      <c r="B35" s="8">
        <v>-35587</v>
      </c>
      <c r="C35" s="9"/>
    </row>
    <row r="36" spans="1:3" x14ac:dyDescent="0.4">
      <c r="A36" s="4" t="s">
        <v>304</v>
      </c>
      <c r="B36" s="10">
        <v>0</v>
      </c>
      <c r="C36" s="9"/>
    </row>
    <row r="37" spans="1:3" x14ac:dyDescent="0.4">
      <c r="A37" s="1" t="s">
        <v>25</v>
      </c>
      <c r="B37" s="8">
        <v>24025423.960000001</v>
      </c>
      <c r="C37" s="9"/>
    </row>
    <row r="38" spans="1:3" x14ac:dyDescent="0.4">
      <c r="A38" s="4" t="s">
        <v>26</v>
      </c>
      <c r="B38" s="10">
        <v>122919.69</v>
      </c>
      <c r="C38" s="9"/>
    </row>
    <row r="39" spans="1:3" x14ac:dyDescent="0.4">
      <c r="A39" s="1" t="s">
        <v>308</v>
      </c>
      <c r="B39" s="8">
        <v>0</v>
      </c>
      <c r="C39" s="9"/>
    </row>
    <row r="40" spans="1:3" x14ac:dyDescent="0.4">
      <c r="A40" s="4" t="s">
        <v>27</v>
      </c>
      <c r="B40" s="10">
        <v>-1215586.51</v>
      </c>
      <c r="C40" s="9"/>
    </row>
    <row r="41" spans="1:3" x14ac:dyDescent="0.4">
      <c r="A41" s="1" t="s">
        <v>29</v>
      </c>
      <c r="B41" s="8">
        <v>109202.75</v>
      </c>
      <c r="C41" s="9"/>
    </row>
    <row r="42" spans="1:3" x14ac:dyDescent="0.4">
      <c r="A42" s="4" t="s">
        <v>310</v>
      </c>
      <c r="B42" s="10">
        <v>0</v>
      </c>
      <c r="C42" s="9"/>
    </row>
    <row r="43" spans="1:3" x14ac:dyDescent="0.4">
      <c r="A43" s="1" t="s">
        <v>30</v>
      </c>
      <c r="B43" s="8">
        <v>4006975.24</v>
      </c>
      <c r="C43" s="9"/>
    </row>
    <row r="44" spans="1:3" x14ac:dyDescent="0.4">
      <c r="A44" s="4" t="s">
        <v>31</v>
      </c>
      <c r="B44" s="10">
        <v>2234.02</v>
      </c>
      <c r="C44" s="9"/>
    </row>
    <row r="45" spans="1:3" x14ac:dyDescent="0.4">
      <c r="A45" s="1" t="s">
        <v>312</v>
      </c>
      <c r="B45" s="8">
        <v>0</v>
      </c>
      <c r="C45" s="9"/>
    </row>
    <row r="46" spans="1:3" x14ac:dyDescent="0.4">
      <c r="A46" s="4" t="s">
        <v>313</v>
      </c>
      <c r="B46" s="10">
        <v>0</v>
      </c>
      <c r="C46" s="9"/>
    </row>
    <row r="47" spans="1:3" x14ac:dyDescent="0.4">
      <c r="A47" s="1" t="s">
        <v>32</v>
      </c>
      <c r="B47" s="8">
        <v>0</v>
      </c>
      <c r="C47" s="9"/>
    </row>
    <row r="48" spans="1:3" x14ac:dyDescent="0.4">
      <c r="A48" s="4" t="s">
        <v>314</v>
      </c>
      <c r="B48" s="10">
        <v>0</v>
      </c>
      <c r="C48" s="9"/>
    </row>
    <row r="49" spans="1:3" x14ac:dyDescent="0.4">
      <c r="A49" s="1" t="s">
        <v>315</v>
      </c>
      <c r="B49" s="8">
        <v>0</v>
      </c>
      <c r="C49" s="9"/>
    </row>
    <row r="50" spans="1:3" x14ac:dyDescent="0.4">
      <c r="A50" s="4" t="s">
        <v>34</v>
      </c>
      <c r="B50" s="10">
        <v>0</v>
      </c>
      <c r="C50" s="9"/>
    </row>
    <row r="51" spans="1:3" x14ac:dyDescent="0.4">
      <c r="A51" s="1" t="s">
        <v>35</v>
      </c>
      <c r="B51" s="8">
        <v>562483.6</v>
      </c>
      <c r="C51" s="9"/>
    </row>
    <row r="52" spans="1:3" x14ac:dyDescent="0.4">
      <c r="A52" s="4" t="s">
        <v>37</v>
      </c>
      <c r="B52" s="10">
        <v>0</v>
      </c>
      <c r="C52" s="9"/>
    </row>
    <row r="53" spans="1:3" x14ac:dyDescent="0.4">
      <c r="A53" s="1" t="s">
        <v>38</v>
      </c>
      <c r="B53" s="8">
        <v>1924084.58</v>
      </c>
      <c r="C53" s="9"/>
    </row>
    <row r="54" spans="1:3" x14ac:dyDescent="0.4">
      <c r="A54" s="4" t="s">
        <v>39</v>
      </c>
      <c r="B54" s="10">
        <v>168806.59</v>
      </c>
      <c r="C54" s="9"/>
    </row>
    <row r="55" spans="1:3" x14ac:dyDescent="0.4">
      <c r="A55" s="1" t="s">
        <v>40</v>
      </c>
      <c r="B55" s="8">
        <v>5393.44</v>
      </c>
      <c r="C55" s="9"/>
    </row>
    <row r="56" spans="1:3" x14ac:dyDescent="0.4">
      <c r="A56" s="4" t="s">
        <v>41</v>
      </c>
      <c r="B56" s="10">
        <v>8550</v>
      </c>
      <c r="C56" s="9"/>
    </row>
    <row r="57" spans="1:3" x14ac:dyDescent="0.4">
      <c r="A57" s="1" t="s">
        <v>42</v>
      </c>
      <c r="B57" s="8">
        <v>7985073.04</v>
      </c>
      <c r="C57" s="9"/>
    </row>
    <row r="58" spans="1:3" x14ac:dyDescent="0.4">
      <c r="A58" s="4" t="s">
        <v>43</v>
      </c>
      <c r="B58" s="10">
        <v>50428400.100000001</v>
      </c>
      <c r="C58" s="9"/>
    </row>
    <row r="59" spans="1:3" x14ac:dyDescent="0.4">
      <c r="A59" s="1" t="s">
        <v>374</v>
      </c>
      <c r="B59" s="8">
        <v>0</v>
      </c>
      <c r="C59" s="9"/>
    </row>
    <row r="60" spans="1:3" x14ac:dyDescent="0.4">
      <c r="A60" s="4" t="s">
        <v>49</v>
      </c>
      <c r="B60" s="10">
        <v>-33570.15</v>
      </c>
      <c r="C60" s="9"/>
    </row>
    <row r="61" spans="1:3" x14ac:dyDescent="0.4">
      <c r="A61" s="1" t="s">
        <v>51</v>
      </c>
      <c r="B61" s="8">
        <v>0</v>
      </c>
      <c r="C61" s="9"/>
    </row>
    <row r="62" spans="1:3" x14ac:dyDescent="0.4">
      <c r="A62" s="4" t="s">
        <v>52</v>
      </c>
      <c r="B62" s="10">
        <v>-1192660.97</v>
      </c>
      <c r="C62" s="9"/>
    </row>
    <row r="63" spans="1:3" x14ac:dyDescent="0.4">
      <c r="A63" s="1" t="s">
        <v>53</v>
      </c>
      <c r="B63" s="8">
        <v>-11253.76</v>
      </c>
      <c r="C63" s="9"/>
    </row>
    <row r="64" spans="1:3" x14ac:dyDescent="0.4">
      <c r="A64" s="4" t="s">
        <v>54</v>
      </c>
      <c r="B64" s="10">
        <v>-4508.67</v>
      </c>
      <c r="C64" s="9"/>
    </row>
    <row r="65" spans="1:3" x14ac:dyDescent="0.4">
      <c r="A65" s="1" t="s">
        <v>55</v>
      </c>
      <c r="B65" s="8">
        <v>-8550</v>
      </c>
      <c r="C65" s="9"/>
    </row>
    <row r="66" spans="1:3" x14ac:dyDescent="0.4">
      <c r="A66" s="4" t="s">
        <v>56</v>
      </c>
      <c r="B66" s="10">
        <v>-1781609.51</v>
      </c>
      <c r="C66" s="9"/>
    </row>
    <row r="67" spans="1:3" x14ac:dyDescent="0.4">
      <c r="A67" s="1" t="s">
        <v>375</v>
      </c>
      <c r="B67" s="8">
        <v>0</v>
      </c>
      <c r="C67" s="9"/>
    </row>
    <row r="68" spans="1:3" x14ac:dyDescent="0.4">
      <c r="A68" s="4" t="s">
        <v>62</v>
      </c>
      <c r="B68" s="10">
        <v>105977.22</v>
      </c>
      <c r="C68" s="9"/>
    </row>
    <row r="69" spans="1:3" x14ac:dyDescent="0.4">
      <c r="A69" s="1" t="s">
        <v>63</v>
      </c>
      <c r="B69" s="8">
        <v>0</v>
      </c>
      <c r="C69" s="9"/>
    </row>
    <row r="70" spans="1:3" x14ac:dyDescent="0.4">
      <c r="A70" s="4" t="s">
        <v>323</v>
      </c>
      <c r="B70" s="10">
        <v>0</v>
      </c>
      <c r="C70" s="9"/>
    </row>
    <row r="71" spans="1:3" x14ac:dyDescent="0.4">
      <c r="A71" s="1" t="s">
        <v>326</v>
      </c>
      <c r="B71" s="8">
        <v>0</v>
      </c>
      <c r="C71" s="9"/>
    </row>
    <row r="72" spans="1:3" x14ac:dyDescent="0.4">
      <c r="A72" s="4" t="s">
        <v>70</v>
      </c>
      <c r="B72" s="10">
        <v>4761538.2699999996</v>
      </c>
      <c r="C72" s="9"/>
    </row>
    <row r="73" spans="1:3" x14ac:dyDescent="0.4">
      <c r="A73" s="1" t="s">
        <v>71</v>
      </c>
      <c r="B73" s="8">
        <v>-1452322.34</v>
      </c>
      <c r="C73" s="9"/>
    </row>
    <row r="74" spans="1:3" x14ac:dyDescent="0.4">
      <c r="A74" s="4" t="s">
        <v>72</v>
      </c>
      <c r="B74" s="10">
        <v>16372.01</v>
      </c>
      <c r="C74" s="9"/>
    </row>
    <row r="75" spans="1:3" x14ac:dyDescent="0.4">
      <c r="A75" s="1" t="s">
        <v>376</v>
      </c>
      <c r="B75" s="8">
        <v>0</v>
      </c>
      <c r="C75" s="9"/>
    </row>
    <row r="76" spans="1:3" x14ac:dyDescent="0.4">
      <c r="A76" s="4" t="s">
        <v>73</v>
      </c>
      <c r="B76" s="10">
        <v>-16372.01</v>
      </c>
      <c r="C76" s="9"/>
    </row>
    <row r="77" spans="1:3" x14ac:dyDescent="0.4">
      <c r="A77" s="1" t="s">
        <v>74</v>
      </c>
      <c r="B77" s="8">
        <v>0</v>
      </c>
      <c r="C77" s="9"/>
    </row>
    <row r="78" spans="1:3" x14ac:dyDescent="0.4">
      <c r="A78" s="4" t="s">
        <v>328</v>
      </c>
      <c r="B78" s="10">
        <v>0</v>
      </c>
      <c r="C78" s="9"/>
    </row>
    <row r="79" spans="1:3" x14ac:dyDescent="0.4">
      <c r="A79" s="1" t="s">
        <v>330</v>
      </c>
      <c r="B79" s="8">
        <v>0</v>
      </c>
      <c r="C79" s="9"/>
    </row>
    <row r="80" spans="1:3" x14ac:dyDescent="0.4">
      <c r="A80" s="4" t="s">
        <v>75</v>
      </c>
      <c r="B80" s="10">
        <v>0</v>
      </c>
      <c r="C80" s="9"/>
    </row>
    <row r="81" spans="1:3" x14ac:dyDescent="0.4">
      <c r="A81" s="1" t="s">
        <v>76</v>
      </c>
      <c r="B81" s="8">
        <v>-112135.82</v>
      </c>
      <c r="C81" s="9"/>
    </row>
    <row r="82" spans="1:3" x14ac:dyDescent="0.4">
      <c r="A82" s="4" t="s">
        <v>332</v>
      </c>
      <c r="B82" s="10">
        <v>0</v>
      </c>
      <c r="C82" s="9"/>
    </row>
    <row r="83" spans="1:3" x14ac:dyDescent="0.4">
      <c r="A83" s="1" t="s">
        <v>333</v>
      </c>
      <c r="B83" s="8">
        <v>0</v>
      </c>
      <c r="C83" s="9"/>
    </row>
    <row r="84" spans="1:3" x14ac:dyDescent="0.4">
      <c r="A84" s="4" t="s">
        <v>77</v>
      </c>
      <c r="B84" s="10">
        <v>-650.04999999999995</v>
      </c>
      <c r="C84" s="9"/>
    </row>
    <row r="85" spans="1:3" x14ac:dyDescent="0.4">
      <c r="A85" s="1" t="s">
        <v>377</v>
      </c>
      <c r="B85" s="8">
        <v>0</v>
      </c>
      <c r="C85" s="9"/>
    </row>
    <row r="86" spans="1:3" x14ac:dyDescent="0.4">
      <c r="A86" s="4" t="s">
        <v>339</v>
      </c>
      <c r="B86" s="10">
        <v>0</v>
      </c>
      <c r="C86" s="9"/>
    </row>
    <row r="87" spans="1:3" x14ac:dyDescent="0.4">
      <c r="A87" s="1" t="s">
        <v>80</v>
      </c>
      <c r="B87" s="8">
        <v>-127074.68</v>
      </c>
      <c r="C87" s="9"/>
    </row>
    <row r="88" spans="1:3" x14ac:dyDescent="0.4">
      <c r="A88" s="4" t="s">
        <v>340</v>
      </c>
      <c r="B88" s="10">
        <v>0</v>
      </c>
      <c r="C88" s="9"/>
    </row>
    <row r="89" spans="1:3" x14ac:dyDescent="0.4">
      <c r="A89" s="1" t="s">
        <v>341</v>
      </c>
      <c r="B89" s="8">
        <v>0</v>
      </c>
      <c r="C89" s="9"/>
    </row>
    <row r="90" spans="1:3" x14ac:dyDescent="0.4">
      <c r="A90" s="4" t="s">
        <v>342</v>
      </c>
      <c r="B90" s="10">
        <v>0</v>
      </c>
      <c r="C90" s="9"/>
    </row>
    <row r="91" spans="1:3" x14ac:dyDescent="0.4">
      <c r="A91" s="1" t="s">
        <v>81</v>
      </c>
      <c r="B91" s="8">
        <v>0</v>
      </c>
      <c r="C91" s="9"/>
    </row>
    <row r="92" spans="1:3" x14ac:dyDescent="0.4">
      <c r="A92" s="4" t="s">
        <v>343</v>
      </c>
      <c r="B92" s="10">
        <v>0</v>
      </c>
      <c r="C92" s="9"/>
    </row>
    <row r="93" spans="1:3" x14ac:dyDescent="0.4">
      <c r="A93" s="1" t="s">
        <v>344</v>
      </c>
      <c r="B93" s="8">
        <v>0</v>
      </c>
      <c r="C93" s="9"/>
    </row>
    <row r="94" spans="1:3" x14ac:dyDescent="0.4">
      <c r="A94" s="4" t="s">
        <v>82</v>
      </c>
      <c r="B94" s="10">
        <v>-165192.09</v>
      </c>
      <c r="C94" s="9"/>
    </row>
    <row r="95" spans="1:3" x14ac:dyDescent="0.4">
      <c r="A95" s="1" t="s">
        <v>378</v>
      </c>
      <c r="B95" s="8">
        <v>0</v>
      </c>
      <c r="C95" s="9"/>
    </row>
    <row r="96" spans="1:3" x14ac:dyDescent="0.4">
      <c r="A96" s="4" t="s">
        <v>83</v>
      </c>
      <c r="B96" s="10">
        <v>-676.44</v>
      </c>
      <c r="C96" s="9"/>
    </row>
    <row r="97" spans="1:3" x14ac:dyDescent="0.4">
      <c r="A97" s="1" t="s">
        <v>84</v>
      </c>
      <c r="B97" s="8">
        <v>-433285.32</v>
      </c>
      <c r="C97" s="9"/>
    </row>
    <row r="98" spans="1:3" x14ac:dyDescent="0.4">
      <c r="A98" s="4" t="s">
        <v>345</v>
      </c>
      <c r="B98" s="10">
        <v>0</v>
      </c>
      <c r="C98" s="9"/>
    </row>
    <row r="99" spans="1:3" x14ac:dyDescent="0.4">
      <c r="A99" s="1" t="s">
        <v>346</v>
      </c>
      <c r="B99" s="8">
        <v>0</v>
      </c>
      <c r="C99" s="9"/>
    </row>
    <row r="100" spans="1:3" x14ac:dyDescent="0.4">
      <c r="A100" s="4" t="s">
        <v>347</v>
      </c>
      <c r="B100" s="10">
        <v>0</v>
      </c>
      <c r="C100" s="9"/>
    </row>
    <row r="101" spans="1:3" x14ac:dyDescent="0.4">
      <c r="A101" s="1" t="s">
        <v>85</v>
      </c>
      <c r="B101" s="8">
        <v>-240</v>
      </c>
      <c r="C101" s="9"/>
    </row>
    <row r="102" spans="1:3" x14ac:dyDescent="0.4">
      <c r="A102" s="4" t="s">
        <v>348</v>
      </c>
      <c r="B102" s="10">
        <v>0</v>
      </c>
      <c r="C102" s="9"/>
    </row>
    <row r="103" spans="1:3" x14ac:dyDescent="0.4">
      <c r="A103" s="1" t="s">
        <v>349</v>
      </c>
      <c r="B103" s="8">
        <v>0</v>
      </c>
      <c r="C103" s="9"/>
    </row>
    <row r="104" spans="1:3" x14ac:dyDescent="0.4">
      <c r="A104" s="4" t="s">
        <v>350</v>
      </c>
      <c r="B104" s="10">
        <v>0</v>
      </c>
      <c r="C104" s="9"/>
    </row>
    <row r="105" spans="1:3" x14ac:dyDescent="0.4">
      <c r="A105" s="1" t="s">
        <v>86</v>
      </c>
      <c r="B105" s="8">
        <v>-1386778.11</v>
      </c>
      <c r="C105" s="9"/>
    </row>
    <row r="106" spans="1:3" x14ac:dyDescent="0.4">
      <c r="A106" s="4" t="s">
        <v>87</v>
      </c>
      <c r="B106" s="10">
        <v>-1201465.71</v>
      </c>
      <c r="C106" s="9"/>
    </row>
    <row r="107" spans="1:3" x14ac:dyDescent="0.4">
      <c r="A107" s="1" t="s">
        <v>355</v>
      </c>
      <c r="B107" s="8">
        <v>0</v>
      </c>
      <c r="C107" s="9"/>
    </row>
    <row r="108" spans="1:3" x14ac:dyDescent="0.4">
      <c r="A108" s="4" t="s">
        <v>88</v>
      </c>
      <c r="B108" s="10">
        <v>-6399986.1699999999</v>
      </c>
      <c r="C108" s="9"/>
    </row>
    <row r="109" spans="1:3" x14ac:dyDescent="0.4">
      <c r="A109" s="1" t="s">
        <v>379</v>
      </c>
      <c r="B109" s="8">
        <v>0</v>
      </c>
      <c r="C109" s="9"/>
    </row>
    <row r="110" spans="1:3" x14ac:dyDescent="0.4">
      <c r="A110" s="4" t="s">
        <v>358</v>
      </c>
      <c r="B110" s="10">
        <v>0</v>
      </c>
      <c r="C110" s="9"/>
    </row>
    <row r="111" spans="1:3" x14ac:dyDescent="0.4">
      <c r="A111" s="1" t="s">
        <v>359</v>
      </c>
      <c r="B111" s="8">
        <v>0</v>
      </c>
      <c r="C111" s="9"/>
    </row>
    <row r="112" spans="1:3" x14ac:dyDescent="0.4">
      <c r="A112" s="4" t="s">
        <v>89</v>
      </c>
      <c r="B112" s="10">
        <v>-53326518.479999997</v>
      </c>
      <c r="C112" s="9"/>
    </row>
    <row r="113" spans="1:3" x14ac:dyDescent="0.4">
      <c r="A113" s="1" t="s">
        <v>90</v>
      </c>
      <c r="B113" s="8">
        <v>1386778.11</v>
      </c>
      <c r="C113" s="9"/>
    </row>
    <row r="114" spans="1:3" x14ac:dyDescent="0.4">
      <c r="A114" s="4" t="s">
        <v>91</v>
      </c>
      <c r="B114" s="10">
        <v>1201465.71</v>
      </c>
      <c r="C114" s="9"/>
    </row>
    <row r="115" spans="1:3" x14ac:dyDescent="0.4">
      <c r="A115" s="1" t="s">
        <v>361</v>
      </c>
      <c r="B115" s="8">
        <v>0</v>
      </c>
      <c r="C115" s="9"/>
    </row>
    <row r="116" spans="1:3" x14ac:dyDescent="0.4">
      <c r="A116" s="4" t="s">
        <v>93</v>
      </c>
      <c r="B116" s="10">
        <v>-22073265.48</v>
      </c>
      <c r="C116" s="9"/>
    </row>
    <row r="117" spans="1:3" x14ac:dyDescent="0.4">
      <c r="A117" s="1" t="s">
        <v>94</v>
      </c>
      <c r="B117" s="8">
        <v>-15663755.99</v>
      </c>
      <c r="C117" s="9"/>
    </row>
    <row r="118" spans="1:3" x14ac:dyDescent="0.4">
      <c r="A118" s="4" t="s">
        <v>95</v>
      </c>
      <c r="B118" s="10">
        <v>-102326768.73</v>
      </c>
      <c r="C118" s="9"/>
    </row>
    <row r="119" spans="1:3" x14ac:dyDescent="0.4">
      <c r="A119" s="1" t="s">
        <v>96</v>
      </c>
      <c r="B119" s="8">
        <v>-5430249.8700000001</v>
      </c>
      <c r="C119" s="9"/>
    </row>
    <row r="120" spans="1:3" x14ac:dyDescent="0.4">
      <c r="A120" s="4" t="s">
        <v>100</v>
      </c>
      <c r="B120" s="10">
        <v>-15971</v>
      </c>
      <c r="C120" s="9"/>
    </row>
    <row r="121" spans="1:3" x14ac:dyDescent="0.4">
      <c r="A121" s="1" t="s">
        <v>101</v>
      </c>
      <c r="B121" s="8">
        <v>1179804.04</v>
      </c>
      <c r="C121" s="9"/>
    </row>
    <row r="122" spans="1:3" x14ac:dyDescent="0.4">
      <c r="A122" s="4" t="s">
        <v>102</v>
      </c>
      <c r="B122" s="10">
        <v>91800</v>
      </c>
      <c r="C122" s="9"/>
    </row>
    <row r="123" spans="1:3" x14ac:dyDescent="0.4">
      <c r="A123" s="1" t="s">
        <v>103</v>
      </c>
      <c r="B123" s="8">
        <v>52291.360000000001</v>
      </c>
      <c r="C123" s="9"/>
    </row>
    <row r="124" spans="1:3" x14ac:dyDescent="0.4">
      <c r="A124" s="4" t="s">
        <v>104</v>
      </c>
      <c r="B124" s="10">
        <v>1856802.96</v>
      </c>
      <c r="C124" s="9"/>
    </row>
    <row r="125" spans="1:3" x14ac:dyDescent="0.4">
      <c r="A125" s="1" t="s">
        <v>105</v>
      </c>
      <c r="B125" s="8">
        <v>5721858.4699999997</v>
      </c>
      <c r="C125" s="9"/>
    </row>
    <row r="126" spans="1:3" x14ac:dyDescent="0.4">
      <c r="A126" s="4" t="s">
        <v>106</v>
      </c>
      <c r="B126" s="10">
        <v>49889.41</v>
      </c>
      <c r="C126" s="9"/>
    </row>
    <row r="127" spans="1:3" x14ac:dyDescent="0.4">
      <c r="A127" s="1" t="s">
        <v>107</v>
      </c>
      <c r="B127" s="8">
        <v>238422.2</v>
      </c>
      <c r="C127" s="9"/>
    </row>
    <row r="128" spans="1:3" x14ac:dyDescent="0.4">
      <c r="A128" s="4" t="s">
        <v>109</v>
      </c>
      <c r="B128" s="10">
        <v>66065134.75</v>
      </c>
      <c r="C128" s="9"/>
    </row>
    <row r="129" spans="1:3" x14ac:dyDescent="0.4">
      <c r="A129" s="1" t="s">
        <v>111</v>
      </c>
      <c r="B129" s="8">
        <v>15351.2</v>
      </c>
      <c r="C129" s="9"/>
    </row>
    <row r="130" spans="1:3" x14ac:dyDescent="0.4">
      <c r="A130" s="4" t="s">
        <v>112</v>
      </c>
      <c r="B130" s="10">
        <v>6859.7</v>
      </c>
      <c r="C130" s="9"/>
    </row>
    <row r="131" spans="1:3" x14ac:dyDescent="0.4">
      <c r="A131" s="1" t="s">
        <v>114</v>
      </c>
      <c r="B131" s="8">
        <v>127850.72</v>
      </c>
      <c r="C131" s="9"/>
    </row>
    <row r="132" spans="1:3" x14ac:dyDescent="0.4">
      <c r="A132" s="4" t="s">
        <v>115</v>
      </c>
      <c r="B132" s="10">
        <v>2748267.28</v>
      </c>
      <c r="C132" s="9"/>
    </row>
    <row r="133" spans="1:3" x14ac:dyDescent="0.4">
      <c r="A133" s="1" t="s">
        <v>116</v>
      </c>
      <c r="B133" s="8">
        <v>-142000</v>
      </c>
      <c r="C133" s="9"/>
    </row>
    <row r="134" spans="1:3" x14ac:dyDescent="0.4">
      <c r="A134" s="4" t="s">
        <v>117</v>
      </c>
      <c r="B134" s="10">
        <v>633606.86</v>
      </c>
      <c r="C134" s="9"/>
    </row>
    <row r="135" spans="1:3" x14ac:dyDescent="0.4">
      <c r="A135" s="1" t="s">
        <v>118</v>
      </c>
      <c r="B135" s="8">
        <v>-108286.77</v>
      </c>
      <c r="C135" s="9"/>
    </row>
    <row r="136" spans="1:3" x14ac:dyDescent="0.4">
      <c r="A136" s="4" t="s">
        <v>120</v>
      </c>
      <c r="B136" s="10">
        <v>0</v>
      </c>
      <c r="C136" s="9"/>
    </row>
    <row r="137" spans="1:3" x14ac:dyDescent="0.4">
      <c r="A137" s="1" t="s">
        <v>121</v>
      </c>
      <c r="B137" s="8">
        <v>969815.5</v>
      </c>
      <c r="C137" s="9"/>
    </row>
    <row r="138" spans="1:3" x14ac:dyDescent="0.4">
      <c r="A138" s="4" t="s">
        <v>123</v>
      </c>
      <c r="B138" s="10">
        <v>-861916.8</v>
      </c>
      <c r="C138" s="9"/>
    </row>
    <row r="139" spans="1:3" x14ac:dyDescent="0.4">
      <c r="A139" s="1" t="s">
        <v>182</v>
      </c>
      <c r="B139" s="8">
        <v>1691011.16</v>
      </c>
      <c r="C139" s="9"/>
    </row>
    <row r="140" spans="1:3" x14ac:dyDescent="0.4">
      <c r="A140" s="4" t="s">
        <v>185</v>
      </c>
      <c r="B140" s="10">
        <v>3873359.97</v>
      </c>
      <c r="C140" s="9"/>
    </row>
    <row r="141" spans="1:3" x14ac:dyDescent="0.4">
      <c r="A141" s="1" t="s">
        <v>380</v>
      </c>
      <c r="B141" s="8">
        <v>0</v>
      </c>
      <c r="C141" s="9"/>
    </row>
    <row r="142" spans="1:3" x14ac:dyDescent="0.4">
      <c r="A142" s="4" t="s">
        <v>186</v>
      </c>
      <c r="B142" s="10">
        <v>1380983.45</v>
      </c>
      <c r="C142" s="9"/>
    </row>
    <row r="143" spans="1:3" x14ac:dyDescent="0.4">
      <c r="A143" s="1" t="s">
        <v>187</v>
      </c>
      <c r="B143" s="8">
        <v>243406.25</v>
      </c>
      <c r="C143" s="9"/>
    </row>
    <row r="144" spans="1:3" x14ac:dyDescent="0.4">
      <c r="A144" s="4" t="s">
        <v>188</v>
      </c>
      <c r="B144" s="10">
        <v>43886.45</v>
      </c>
      <c r="C144" s="9"/>
    </row>
    <row r="145" spans="1:3" x14ac:dyDescent="0.4">
      <c r="A145" s="1" t="s">
        <v>189</v>
      </c>
      <c r="B145" s="8">
        <v>819276.36</v>
      </c>
      <c r="C145" s="9"/>
    </row>
    <row r="146" spans="1:3" x14ac:dyDescent="0.4">
      <c r="A146" s="4" t="s">
        <v>190</v>
      </c>
      <c r="B146" s="10">
        <v>414700.67</v>
      </c>
      <c r="C146" s="9"/>
    </row>
    <row r="147" spans="1:3" x14ac:dyDescent="0.4">
      <c r="A147" s="1" t="s">
        <v>191</v>
      </c>
      <c r="B147" s="8">
        <v>787.7</v>
      </c>
      <c r="C147" s="9"/>
    </row>
    <row r="148" spans="1:3" x14ac:dyDescent="0.4">
      <c r="A148" s="4" t="s">
        <v>192</v>
      </c>
      <c r="B148" s="10">
        <v>582669.19999999995</v>
      </c>
      <c r="C148" s="9"/>
    </row>
    <row r="149" spans="1:3" x14ac:dyDescent="0.4">
      <c r="A149" s="1" t="s">
        <v>193</v>
      </c>
      <c r="B149" s="8">
        <v>5227.84</v>
      </c>
      <c r="C149" s="9"/>
    </row>
    <row r="150" spans="1:3" x14ac:dyDescent="0.4">
      <c r="A150" s="4" t="s">
        <v>194</v>
      </c>
      <c r="B150" s="10">
        <v>136083.73000000001</v>
      </c>
      <c r="C150" s="9"/>
    </row>
    <row r="151" spans="1:3" x14ac:dyDescent="0.4">
      <c r="A151" s="1" t="s">
        <v>195</v>
      </c>
      <c r="B151" s="8">
        <v>634998.05000000005</v>
      </c>
      <c r="C151" s="9"/>
    </row>
    <row r="152" spans="1:3" x14ac:dyDescent="0.4">
      <c r="A152" s="4" t="s">
        <v>196</v>
      </c>
      <c r="B152" s="10">
        <v>-414.75</v>
      </c>
      <c r="C152" s="9"/>
    </row>
    <row r="153" spans="1:3" x14ac:dyDescent="0.4">
      <c r="A153" s="1" t="s">
        <v>198</v>
      </c>
      <c r="B153" s="8">
        <v>726.14</v>
      </c>
      <c r="C153" s="9"/>
    </row>
    <row r="154" spans="1:3" x14ac:dyDescent="0.4">
      <c r="A154" s="4" t="s">
        <v>200</v>
      </c>
      <c r="B154" s="10">
        <v>206973.02</v>
      </c>
      <c r="C154" s="9"/>
    </row>
    <row r="155" spans="1:3" x14ac:dyDescent="0.4">
      <c r="A155" s="1" t="s">
        <v>201</v>
      </c>
      <c r="B155" s="8">
        <v>12622.96</v>
      </c>
      <c r="C155" s="9"/>
    </row>
    <row r="156" spans="1:3" x14ac:dyDescent="0.4">
      <c r="A156" s="4" t="s">
        <v>202</v>
      </c>
      <c r="B156" s="10">
        <v>13433</v>
      </c>
      <c r="C156" s="9"/>
    </row>
    <row r="157" spans="1:3" x14ac:dyDescent="0.4">
      <c r="A157" s="1" t="s">
        <v>203</v>
      </c>
      <c r="B157" s="8">
        <v>294348.06</v>
      </c>
      <c r="C157" s="9"/>
    </row>
    <row r="158" spans="1:3" x14ac:dyDescent="0.4">
      <c r="A158" s="4" t="s">
        <v>204</v>
      </c>
      <c r="B158" s="10">
        <v>255505.76</v>
      </c>
      <c r="C158" s="9"/>
    </row>
    <row r="159" spans="1:3" x14ac:dyDescent="0.4">
      <c r="A159" s="1" t="s">
        <v>205</v>
      </c>
      <c r="B159" s="8">
        <v>2855.14</v>
      </c>
      <c r="C159" s="9"/>
    </row>
    <row r="160" spans="1:3" x14ac:dyDescent="0.4">
      <c r="A160" s="4" t="s">
        <v>206</v>
      </c>
      <c r="B160" s="10">
        <v>254.94</v>
      </c>
      <c r="C160" s="9"/>
    </row>
    <row r="161" spans="1:3" x14ac:dyDescent="0.4">
      <c r="A161" s="1" t="s">
        <v>207</v>
      </c>
      <c r="B161" s="8">
        <v>353010.3</v>
      </c>
      <c r="C161" s="9"/>
    </row>
    <row r="162" spans="1:3" x14ac:dyDescent="0.4">
      <c r="A162" s="4" t="s">
        <v>209</v>
      </c>
      <c r="B162" s="10">
        <v>316461.40999999997</v>
      </c>
      <c r="C162" s="9"/>
    </row>
    <row r="163" spans="1:3" x14ac:dyDescent="0.4">
      <c r="A163" s="1" t="s">
        <v>210</v>
      </c>
      <c r="B163" s="8">
        <v>791504.88</v>
      </c>
      <c r="C163" s="9"/>
    </row>
    <row r="164" spans="1:3" x14ac:dyDescent="0.4">
      <c r="A164" s="4" t="s">
        <v>211</v>
      </c>
      <c r="B164" s="10">
        <v>90619.5</v>
      </c>
      <c r="C164" s="9"/>
    </row>
    <row r="165" spans="1:3" x14ac:dyDescent="0.4">
      <c r="A165" s="1" t="s">
        <v>212</v>
      </c>
      <c r="B165" s="8">
        <v>3426597.15</v>
      </c>
      <c r="C165" s="9"/>
    </row>
    <row r="166" spans="1:3" x14ac:dyDescent="0.4">
      <c r="A166" s="4" t="s">
        <v>213</v>
      </c>
      <c r="B166" s="10">
        <v>2292455.14</v>
      </c>
      <c r="C166" s="9"/>
    </row>
    <row r="167" spans="1:3" x14ac:dyDescent="0.4">
      <c r="A167" s="1" t="s">
        <v>214</v>
      </c>
      <c r="B167" s="8">
        <v>110754.9</v>
      </c>
      <c r="C167" s="9"/>
    </row>
    <row r="168" spans="1:3" x14ac:dyDescent="0.4">
      <c r="A168" s="4" t="s">
        <v>215</v>
      </c>
      <c r="B168" s="10">
        <v>63353.29</v>
      </c>
      <c r="C168" s="9"/>
    </row>
    <row r="169" spans="1:3" x14ac:dyDescent="0.4">
      <c r="A169" s="1" t="s">
        <v>216</v>
      </c>
      <c r="B169" s="8">
        <v>115512.21</v>
      </c>
      <c r="C169" s="9"/>
    </row>
    <row r="170" spans="1:3" x14ac:dyDescent="0.4">
      <c r="A170" s="4" t="s">
        <v>217</v>
      </c>
      <c r="B170" s="10">
        <v>-333067.96000000002</v>
      </c>
      <c r="C170" s="9"/>
    </row>
    <row r="171" spans="1:3" x14ac:dyDescent="0.4">
      <c r="A171" s="1" t="s">
        <v>218</v>
      </c>
      <c r="B171" s="8">
        <v>84019.86</v>
      </c>
      <c r="C171" s="9"/>
    </row>
    <row r="172" spans="1:3" x14ac:dyDescent="0.4">
      <c r="A172" s="4" t="s">
        <v>220</v>
      </c>
      <c r="B172" s="10">
        <v>171872.92</v>
      </c>
      <c r="C172" s="9"/>
    </row>
    <row r="173" spans="1:3" x14ac:dyDescent="0.4">
      <c r="A173" s="1" t="s">
        <v>224</v>
      </c>
      <c r="B173" s="8">
        <v>265.5</v>
      </c>
      <c r="C173" s="9"/>
    </row>
    <row r="174" spans="1:3" x14ac:dyDescent="0.4">
      <c r="A174" s="4" t="s">
        <v>226</v>
      </c>
      <c r="B174" s="10">
        <v>402.3</v>
      </c>
      <c r="C174" s="9"/>
    </row>
    <row r="175" spans="1:3" x14ac:dyDescent="0.4">
      <c r="A175" s="1" t="s">
        <v>228</v>
      </c>
      <c r="B175" s="8">
        <v>18967.86</v>
      </c>
      <c r="C175" s="9"/>
    </row>
    <row r="176" spans="1:3" x14ac:dyDescent="0.4">
      <c r="A176" s="4" t="s">
        <v>229</v>
      </c>
      <c r="B176" s="10">
        <v>154202.85</v>
      </c>
      <c r="C176" s="9"/>
    </row>
    <row r="177" spans="1:3" x14ac:dyDescent="0.4">
      <c r="A177" s="1" t="s">
        <v>230</v>
      </c>
      <c r="B177" s="8">
        <v>237799.11</v>
      </c>
      <c r="C177" s="9"/>
    </row>
    <row r="178" spans="1:3" x14ac:dyDescent="0.4">
      <c r="A178" s="4" t="s">
        <v>231</v>
      </c>
      <c r="B178" s="10">
        <v>265383.61</v>
      </c>
      <c r="C178" s="9"/>
    </row>
    <row r="179" spans="1:3" x14ac:dyDescent="0.4">
      <c r="A179" s="1" t="s">
        <v>232</v>
      </c>
      <c r="B179" s="8">
        <v>6827.57</v>
      </c>
      <c r="C179" s="9"/>
    </row>
    <row r="180" spans="1:3" x14ac:dyDescent="0.4">
      <c r="A180" s="4" t="s">
        <v>233</v>
      </c>
      <c r="B180" s="10">
        <v>16174</v>
      </c>
      <c r="C180" s="9"/>
    </row>
    <row r="181" spans="1:3" x14ac:dyDescent="0.4">
      <c r="A181" s="1" t="s">
        <v>234</v>
      </c>
      <c r="B181" s="8">
        <v>1027633.82</v>
      </c>
      <c r="C181" s="9"/>
    </row>
    <row r="182" spans="1:3" x14ac:dyDescent="0.4">
      <c r="A182" s="4" t="s">
        <v>236</v>
      </c>
      <c r="B182" s="10">
        <v>432960.31</v>
      </c>
      <c r="C182" s="9"/>
    </row>
    <row r="183" spans="1:3" x14ac:dyDescent="0.4">
      <c r="A183" s="1" t="s">
        <v>237</v>
      </c>
      <c r="B183" s="8">
        <v>82083.87</v>
      </c>
      <c r="C183" s="9"/>
    </row>
    <row r="184" spans="1:3" x14ac:dyDescent="0.4">
      <c r="A184" s="4" t="s">
        <v>239</v>
      </c>
      <c r="B184" s="10">
        <v>41717.279999999999</v>
      </c>
      <c r="C184" s="9"/>
    </row>
    <row r="185" spans="1:3" x14ac:dyDescent="0.4">
      <c r="A185" s="1" t="s">
        <v>240</v>
      </c>
      <c r="B185" s="8">
        <v>10858</v>
      </c>
      <c r="C185" s="9"/>
    </row>
    <row r="186" spans="1:3" x14ac:dyDescent="0.4">
      <c r="A186" s="4" t="s">
        <v>242</v>
      </c>
      <c r="B186" s="10">
        <v>779001.17</v>
      </c>
      <c r="C186" s="9"/>
    </row>
    <row r="187" spans="1:3" x14ac:dyDescent="0.4">
      <c r="A187" s="1" t="s">
        <v>243</v>
      </c>
      <c r="B187" s="8">
        <v>-21860.63</v>
      </c>
      <c r="C187" s="9"/>
    </row>
    <row r="188" spans="1:3" x14ac:dyDescent="0.4">
      <c r="A188" s="4" t="s">
        <v>244</v>
      </c>
      <c r="B188" s="10">
        <v>35677.39</v>
      </c>
      <c r="C188" s="9"/>
    </row>
    <row r="189" spans="1:3" x14ac:dyDescent="0.4">
      <c r="A189" s="1" t="s">
        <v>245</v>
      </c>
      <c r="B189" s="8">
        <v>160524.92000000001</v>
      </c>
      <c r="C189" s="9"/>
    </row>
    <row r="190" spans="1:3" x14ac:dyDescent="0.4">
      <c r="A190" s="4" t="s">
        <v>246</v>
      </c>
      <c r="B190" s="10">
        <v>126025</v>
      </c>
      <c r="C190" s="9"/>
    </row>
    <row r="191" spans="1:3" x14ac:dyDescent="0.4">
      <c r="A191" s="1" t="s">
        <v>247</v>
      </c>
      <c r="B191" s="8">
        <v>40546.400000000001</v>
      </c>
      <c r="C191" s="9"/>
    </row>
    <row r="192" spans="1:3" x14ac:dyDescent="0.4">
      <c r="A192" s="4" t="s">
        <v>248</v>
      </c>
      <c r="B192" s="10">
        <v>154345.46</v>
      </c>
      <c r="C192" s="9"/>
    </row>
    <row r="193" spans="1:3" x14ac:dyDescent="0.4">
      <c r="A193" s="1" t="s">
        <v>249</v>
      </c>
      <c r="B193" s="8">
        <v>102623.12</v>
      </c>
      <c r="C193" s="9"/>
    </row>
    <row r="194" spans="1:3" x14ac:dyDescent="0.4">
      <c r="A194" s="4" t="s">
        <v>250</v>
      </c>
      <c r="B194" s="10">
        <v>307233.52</v>
      </c>
      <c r="C194" s="9"/>
    </row>
    <row r="195" spans="1:3" x14ac:dyDescent="0.4">
      <c r="A195" s="1" t="s">
        <v>251</v>
      </c>
      <c r="B195" s="8">
        <v>53040</v>
      </c>
      <c r="C195" s="9"/>
    </row>
    <row r="196" spans="1:3" x14ac:dyDescent="0.4">
      <c r="A196" s="4" t="s">
        <v>252</v>
      </c>
      <c r="B196" s="10">
        <v>229677.22</v>
      </c>
      <c r="C196" s="9"/>
    </row>
    <row r="197" spans="1:3" x14ac:dyDescent="0.4">
      <c r="A197" s="1" t="s">
        <v>253</v>
      </c>
      <c r="B197" s="8">
        <v>14902.88</v>
      </c>
      <c r="C197" s="9"/>
    </row>
    <row r="198" spans="1:3" x14ac:dyDescent="0.4">
      <c r="A198" s="4" t="s">
        <v>254</v>
      </c>
      <c r="B198" s="10">
        <v>17802.68</v>
      </c>
      <c r="C198" s="9"/>
    </row>
    <row r="199" spans="1:3" x14ac:dyDescent="0.4">
      <c r="A199" s="1" t="s">
        <v>255</v>
      </c>
      <c r="B199" s="8">
        <v>1614.06</v>
      </c>
      <c r="C199" s="9"/>
    </row>
    <row r="200" spans="1:3" x14ac:dyDescent="0.4">
      <c r="A200" s="4" t="s">
        <v>256</v>
      </c>
      <c r="B200" s="10">
        <v>2587</v>
      </c>
      <c r="C200" s="9"/>
    </row>
    <row r="201" spans="1:3" x14ac:dyDescent="0.4">
      <c r="A201" s="1" t="s">
        <v>257</v>
      </c>
      <c r="B201" s="8">
        <v>4942.16</v>
      </c>
      <c r="C201" s="9"/>
    </row>
    <row r="202" spans="1:3" x14ac:dyDescent="0.4">
      <c r="A202" s="4" t="s">
        <v>258</v>
      </c>
      <c r="B202" s="10">
        <v>27908.93</v>
      </c>
      <c r="C202" s="9"/>
    </row>
    <row r="203" spans="1:3" x14ac:dyDescent="0.4">
      <c r="A203" s="1" t="s">
        <v>259</v>
      </c>
      <c r="B203" s="8">
        <v>45539.51</v>
      </c>
      <c r="C203" s="9"/>
    </row>
    <row r="204" spans="1:3" x14ac:dyDescent="0.4">
      <c r="A204" s="4" t="s">
        <v>260</v>
      </c>
      <c r="B204" s="10">
        <v>1208390.44</v>
      </c>
      <c r="C204" s="9"/>
    </row>
    <row r="205" spans="1:3" x14ac:dyDescent="0.4">
      <c r="A205" s="1" t="s">
        <v>261</v>
      </c>
      <c r="B205" s="8">
        <v>434751.03</v>
      </c>
      <c r="C205" s="9"/>
    </row>
    <row r="206" spans="1:3" x14ac:dyDescent="0.4">
      <c r="A206" s="4" t="s">
        <v>262</v>
      </c>
      <c r="B206" s="10">
        <v>77351.12</v>
      </c>
      <c r="C206" s="9"/>
    </row>
    <row r="207" spans="1:3" x14ac:dyDescent="0.4">
      <c r="A207" s="1" t="s">
        <v>263</v>
      </c>
      <c r="B207" s="8">
        <v>71305.81</v>
      </c>
      <c r="C207" s="9"/>
    </row>
    <row r="208" spans="1:3" x14ac:dyDescent="0.4">
      <c r="A208" s="4" t="s">
        <v>265</v>
      </c>
      <c r="B208" s="10">
        <v>0</v>
      </c>
      <c r="C208" s="9"/>
    </row>
    <row r="209" spans="1:3" x14ac:dyDescent="0.4">
      <c r="A209" s="1" t="s">
        <v>267</v>
      </c>
      <c r="B209" s="8">
        <v>28415.78</v>
      </c>
      <c r="C209" s="9"/>
    </row>
    <row r="210" spans="1:3" x14ac:dyDescent="0.4">
      <c r="A210" s="4" t="s">
        <v>271</v>
      </c>
      <c r="B210" s="10">
        <v>8718.19</v>
      </c>
      <c r="C210" s="9"/>
    </row>
    <row r="211" spans="1:3" x14ac:dyDescent="0.4">
      <c r="A211" s="1" t="s">
        <v>272</v>
      </c>
      <c r="B211" s="8">
        <v>122547.16</v>
      </c>
      <c r="C211" s="9"/>
    </row>
    <row r="212" spans="1:3" x14ac:dyDescent="0.4">
      <c r="A212" s="4" t="s">
        <v>273</v>
      </c>
      <c r="B212" s="10">
        <v>357</v>
      </c>
      <c r="C212" s="9"/>
    </row>
    <row r="213" spans="1:3" x14ac:dyDescent="0.4">
      <c r="A213" s="1" t="s">
        <v>274</v>
      </c>
      <c r="B213" s="8">
        <v>5388778.8799999999</v>
      </c>
      <c r="C213" s="9"/>
    </row>
    <row r="214" spans="1:3" x14ac:dyDescent="0.4">
      <c r="A214" s="4" t="s">
        <v>276</v>
      </c>
      <c r="B214" s="10">
        <v>203086.71</v>
      </c>
      <c r="C214" s="9"/>
    </row>
    <row r="215" spans="1:3" x14ac:dyDescent="0.4">
      <c r="A215" s="1" t="s">
        <v>277</v>
      </c>
      <c r="B215" s="8">
        <v>5249.38</v>
      </c>
      <c r="C215" s="9"/>
    </row>
    <row r="216" spans="1:3" x14ac:dyDescent="0.4">
      <c r="A216" s="4" t="s">
        <v>278</v>
      </c>
      <c r="B216" s="10">
        <v>-84.4</v>
      </c>
      <c r="C216" s="9"/>
    </row>
    <row r="217" spans="1:3" x14ac:dyDescent="0.4">
      <c r="A217" s="1" t="s">
        <v>280</v>
      </c>
      <c r="B217" s="8">
        <v>-30009.82</v>
      </c>
      <c r="C217" s="9"/>
    </row>
    <row r="218" spans="1:3" x14ac:dyDescent="0.4">
      <c r="A218" s="4" t="s">
        <v>283</v>
      </c>
      <c r="B218" s="10">
        <v>0</v>
      </c>
      <c r="C218" s="9"/>
    </row>
    <row r="219" spans="1:3" x14ac:dyDescent="0.4">
      <c r="A219" s="1" t="s">
        <v>284</v>
      </c>
      <c r="B219" s="8">
        <v>0</v>
      </c>
      <c r="C219" s="9"/>
    </row>
    <row r="220" spans="1:3" x14ac:dyDescent="0.4">
      <c r="A220" s="4" t="s">
        <v>285</v>
      </c>
      <c r="B220" s="10">
        <v>-7401.54</v>
      </c>
      <c r="C220" s="9"/>
    </row>
    <row r="221" spans="1:3" x14ac:dyDescent="0.4">
      <c r="A221" s="5" t="s">
        <v>365</v>
      </c>
      <c r="B221" s="17">
        <v>-2.9802322387695309E-8</v>
      </c>
      <c r="C221" s="18"/>
    </row>
  </sheetData>
  <mergeCells count="219">
    <mergeCell ref="B221:C221"/>
    <mergeCell ref="B203:C203"/>
    <mergeCell ref="B50:C50"/>
    <mergeCell ref="B113:C113"/>
    <mergeCell ref="A1:A2"/>
    <mergeCell ref="B219:C219"/>
    <mergeCell ref="B161:C161"/>
    <mergeCell ref="B48:C48"/>
    <mergeCell ref="B136:C136"/>
    <mergeCell ref="B111:C111"/>
    <mergeCell ref="B145:C145"/>
    <mergeCell ref="B23:C23"/>
    <mergeCell ref="B181:C181"/>
    <mergeCell ref="B8:C8"/>
    <mergeCell ref="B175:C175"/>
    <mergeCell ref="B73:C73"/>
    <mergeCell ref="B87:C87"/>
    <mergeCell ref="B147:C147"/>
    <mergeCell ref="B128:C128"/>
    <mergeCell ref="B10:C10"/>
    <mergeCell ref="B137:C137"/>
    <mergeCell ref="B217:C217"/>
    <mergeCell ref="B65:C65"/>
    <mergeCell ref="B192:C192"/>
    <mergeCell ref="B74:C74"/>
    <mergeCell ref="B201:C201"/>
    <mergeCell ref="B68:C68"/>
    <mergeCell ref="B139:C139"/>
    <mergeCell ref="B114:C114"/>
    <mergeCell ref="B218:C218"/>
    <mergeCell ref="B62:C62"/>
    <mergeCell ref="B47:C47"/>
    <mergeCell ref="B59:C59"/>
    <mergeCell ref="B150:C150"/>
    <mergeCell ref="B190:C190"/>
    <mergeCell ref="B202:C202"/>
    <mergeCell ref="B159:C159"/>
    <mergeCell ref="B46:C46"/>
    <mergeCell ref="B152:C152"/>
    <mergeCell ref="B167:C167"/>
    <mergeCell ref="B70:C70"/>
    <mergeCell ref="B123:C123"/>
    <mergeCell ref="B207:C207"/>
    <mergeCell ref="B163:C163"/>
    <mergeCell ref="B216:C216"/>
    <mergeCell ref="B45:C45"/>
    <mergeCell ref="B198:C198"/>
    <mergeCell ref="B85:C85"/>
    <mergeCell ref="B189:C189"/>
    <mergeCell ref="B204:C204"/>
    <mergeCell ref="B94:C94"/>
    <mergeCell ref="B173:C173"/>
    <mergeCell ref="B188:C188"/>
    <mergeCell ref="B126:C126"/>
    <mergeCell ref="B75:C75"/>
    <mergeCell ref="B135:C135"/>
    <mergeCell ref="B109:C109"/>
    <mergeCell ref="A4:A5"/>
    <mergeCell ref="B19:C19"/>
    <mergeCell ref="B34:C34"/>
    <mergeCell ref="B172:C172"/>
    <mergeCell ref="B146:C146"/>
    <mergeCell ref="B28:C28"/>
    <mergeCell ref="B99:C99"/>
    <mergeCell ref="B108:C108"/>
    <mergeCell ref="B9:C9"/>
    <mergeCell ref="B83:C83"/>
    <mergeCell ref="B143:C143"/>
    <mergeCell ref="B92:C92"/>
    <mergeCell ref="B30:C30"/>
    <mergeCell ref="B124:C124"/>
    <mergeCell ref="B133:C133"/>
    <mergeCell ref="B20:C20"/>
    <mergeCell ref="B76:C76"/>
    <mergeCell ref="B39:C39"/>
    <mergeCell ref="B36:C36"/>
    <mergeCell ref="B214:C214"/>
    <mergeCell ref="B176:C176"/>
    <mergeCell ref="B58:C58"/>
    <mergeCell ref="B43:C43"/>
    <mergeCell ref="B52:C52"/>
    <mergeCell ref="B210:C210"/>
    <mergeCell ref="B120:C120"/>
    <mergeCell ref="B98:C98"/>
    <mergeCell ref="B42:C42"/>
    <mergeCell ref="B107:C107"/>
    <mergeCell ref="B60:C60"/>
    <mergeCell ref="B170:C170"/>
    <mergeCell ref="B88:C88"/>
    <mergeCell ref="B148:C148"/>
    <mergeCell ref="B82:C82"/>
    <mergeCell ref="B57:C57"/>
    <mergeCell ref="B162:C162"/>
    <mergeCell ref="B171:C171"/>
    <mergeCell ref="B44:C44"/>
    <mergeCell ref="B187:C187"/>
    <mergeCell ref="B213:C213"/>
    <mergeCell ref="B95:C95"/>
    <mergeCell ref="B80:C80"/>
    <mergeCell ref="B89:C89"/>
    <mergeCell ref="B169:C169"/>
    <mergeCell ref="B160:C160"/>
    <mergeCell ref="B79:C79"/>
    <mergeCell ref="B144:C144"/>
    <mergeCell ref="B97:C97"/>
    <mergeCell ref="B153:C153"/>
    <mergeCell ref="B125:C125"/>
    <mergeCell ref="B185:C185"/>
    <mergeCell ref="B134:C134"/>
    <mergeCell ref="B199:C199"/>
    <mergeCell ref="B194:C194"/>
    <mergeCell ref="B81:C81"/>
    <mergeCell ref="B208:C208"/>
    <mergeCell ref="B121:C121"/>
    <mergeCell ref="B122:C122"/>
    <mergeCell ref="B96:C96"/>
    <mergeCell ref="B184:C184"/>
    <mergeCell ref="B105:C105"/>
    <mergeCell ref="B220:C220"/>
    <mergeCell ref="B130:C130"/>
    <mergeCell ref="B195:C195"/>
    <mergeCell ref="B11:C11"/>
    <mergeCell ref="B117:C117"/>
    <mergeCell ref="B179:C179"/>
    <mergeCell ref="B157:C157"/>
    <mergeCell ref="B132:C132"/>
    <mergeCell ref="B166:C166"/>
    <mergeCell ref="B53:C53"/>
    <mergeCell ref="B119:C119"/>
    <mergeCell ref="B116:C116"/>
    <mergeCell ref="B29:C29"/>
    <mergeCell ref="B196:C196"/>
    <mergeCell ref="B103:C103"/>
    <mergeCell ref="B174:C174"/>
    <mergeCell ref="B186:C186"/>
    <mergeCell ref="B37:C37"/>
    <mergeCell ref="B168:C168"/>
    <mergeCell ref="B84:C84"/>
    <mergeCell ref="B118:C118"/>
    <mergeCell ref="B158:C158"/>
    <mergeCell ref="B15:C15"/>
    <mergeCell ref="B142:C142"/>
    <mergeCell ref="B212:C212"/>
    <mergeCell ref="B35:C35"/>
    <mergeCell ref="B106:C106"/>
    <mergeCell ref="B129:C129"/>
    <mergeCell ref="B200:C200"/>
    <mergeCell ref="B138:C138"/>
    <mergeCell ref="B16:C16"/>
    <mergeCell ref="B209:C209"/>
    <mergeCell ref="B25:C25"/>
    <mergeCell ref="B90:C90"/>
    <mergeCell ref="B156:C156"/>
    <mergeCell ref="B66:C66"/>
    <mergeCell ref="B131:C131"/>
    <mergeCell ref="B140:C140"/>
    <mergeCell ref="B27:C27"/>
    <mergeCell ref="B18:C18"/>
    <mergeCell ref="B180:C180"/>
    <mergeCell ref="B54:C54"/>
    <mergeCell ref="B72:C72"/>
    <mergeCell ref="B71:C71"/>
    <mergeCell ref="B56:C56"/>
    <mergeCell ref="B17:C17"/>
    <mergeCell ref="B211:C211"/>
    <mergeCell ref="B49:C49"/>
    <mergeCell ref="B55:C55"/>
    <mergeCell ref="B183:C183"/>
    <mergeCell ref="B24:C24"/>
    <mergeCell ref="B177:C177"/>
    <mergeCell ref="B64:C64"/>
    <mergeCell ref="B33:C33"/>
    <mergeCell ref="C2:D4"/>
    <mergeCell ref="B104:C104"/>
    <mergeCell ref="B164:C164"/>
    <mergeCell ref="B51:C51"/>
    <mergeCell ref="B32:C32"/>
    <mergeCell ref="B63:C63"/>
    <mergeCell ref="B26:C26"/>
    <mergeCell ref="B154:C154"/>
    <mergeCell ref="B41:C41"/>
    <mergeCell ref="B197:C197"/>
    <mergeCell ref="B206:C206"/>
    <mergeCell ref="B7:C7"/>
    <mergeCell ref="B215:C215"/>
    <mergeCell ref="B93:C93"/>
    <mergeCell ref="B110:C110"/>
    <mergeCell ref="B12:C12"/>
    <mergeCell ref="B77:C77"/>
    <mergeCell ref="B21:C21"/>
    <mergeCell ref="B86:C86"/>
    <mergeCell ref="C1:D1"/>
    <mergeCell ref="B151:C151"/>
    <mergeCell ref="B67:C67"/>
    <mergeCell ref="B61:C61"/>
    <mergeCell ref="B101:C101"/>
    <mergeCell ref="B14:C14"/>
    <mergeCell ref="B13:C13"/>
    <mergeCell ref="B182:C182"/>
    <mergeCell ref="B69:C69"/>
    <mergeCell ref="B38:C38"/>
    <mergeCell ref="B78:C78"/>
    <mergeCell ref="B191:C191"/>
    <mergeCell ref="B112:C112"/>
    <mergeCell ref="B205:C205"/>
    <mergeCell ref="B178:C178"/>
    <mergeCell ref="B127:C127"/>
    <mergeCell ref="B40:C40"/>
    <mergeCell ref="B91:C91"/>
    <mergeCell ref="B100:C100"/>
    <mergeCell ref="B165:C165"/>
    <mergeCell ref="B141:C141"/>
    <mergeCell ref="B22:C22"/>
    <mergeCell ref="B193:C193"/>
    <mergeCell ref="B155:C155"/>
    <mergeCell ref="B115:C115"/>
    <mergeCell ref="B31:C31"/>
    <mergeCell ref="B149:C149"/>
    <mergeCell ref="B102:C102"/>
  </mergeCells>
  <pageMargins left="0.5" right="0.5" top="0.5" bottom="0.67500000000000004" header="0.5" footer="0.5"/>
  <pageSetup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6"/>
  <sheetViews>
    <sheetView showGridLines="0" workbookViewId="0">
      <pane ySplit="6" topLeftCell="A246" activePane="bottomLeft" state="frozenSplit"/>
      <selection pane="bottomLeft" activeCell="A11" sqref="A11:C285"/>
    </sheetView>
  </sheetViews>
  <sheetFormatPr defaultRowHeight="12.3" x14ac:dyDescent="0.4"/>
  <cols>
    <col min="1" max="1" width="20.5546875" customWidth="1"/>
    <col min="2" max="3" width="6.83203125" customWidth="1"/>
    <col min="4" max="4" width="13.71875" customWidth="1"/>
  </cols>
  <sheetData>
    <row r="1" spans="1:4" x14ac:dyDescent="0.4">
      <c r="A1" s="15" t="s">
        <v>287</v>
      </c>
      <c r="C1" s="11" t="s">
        <v>288</v>
      </c>
      <c r="D1" s="9"/>
    </row>
    <row r="2" spans="1:4" x14ac:dyDescent="0.4">
      <c r="A2" s="9"/>
      <c r="C2" s="11" t="s">
        <v>381</v>
      </c>
      <c r="D2" s="9"/>
    </row>
    <row r="3" spans="1:4" x14ac:dyDescent="0.4">
      <c r="C3" s="9"/>
      <c r="D3" s="9"/>
    </row>
    <row r="4" spans="1:4" x14ac:dyDescent="0.4">
      <c r="A4" s="16" t="s">
        <v>382</v>
      </c>
      <c r="C4" s="9"/>
      <c r="D4" s="9"/>
    </row>
    <row r="5" spans="1:4" x14ac:dyDescent="0.4">
      <c r="A5" s="9"/>
    </row>
    <row r="6" spans="1:4" ht="7.9" customHeight="1" x14ac:dyDescent="0.4"/>
    <row r="7" spans="1:4" ht="13.2" customHeight="1" x14ac:dyDescent="0.55000000000000004">
      <c r="A7" s="2" t="s">
        <v>291</v>
      </c>
      <c r="B7" s="12"/>
      <c r="C7" s="9"/>
    </row>
    <row r="8" spans="1:4" ht="13.2" customHeight="1" x14ac:dyDescent="0.55000000000000004">
      <c r="A8" s="2" t="s">
        <v>292</v>
      </c>
      <c r="B8" s="12"/>
      <c r="C8" s="9"/>
    </row>
    <row r="9" spans="1:4" ht="13.2" customHeight="1" x14ac:dyDescent="0.55000000000000004">
      <c r="A9" s="2"/>
      <c r="B9" s="12"/>
      <c r="C9" s="9"/>
    </row>
    <row r="10" spans="1:4" ht="13.2" customHeight="1" x14ac:dyDescent="0.55000000000000004">
      <c r="A10" s="3" t="s">
        <v>0</v>
      </c>
      <c r="B10" s="13" t="s">
        <v>1</v>
      </c>
      <c r="C10" s="14"/>
    </row>
    <row r="11" spans="1:4" x14ac:dyDescent="0.4">
      <c r="A11" s="1" t="s">
        <v>293</v>
      </c>
      <c r="B11" s="8">
        <v>0</v>
      </c>
      <c r="C11" s="9"/>
    </row>
    <row r="12" spans="1:4" x14ac:dyDescent="0.4">
      <c r="A12" s="4" t="s">
        <v>2</v>
      </c>
      <c r="B12" s="10">
        <v>0</v>
      </c>
      <c r="C12" s="9"/>
    </row>
    <row r="13" spans="1:4" x14ac:dyDescent="0.4">
      <c r="A13" s="1" t="s">
        <v>294</v>
      </c>
      <c r="B13" s="8">
        <v>0</v>
      </c>
      <c r="C13" s="9"/>
    </row>
    <row r="14" spans="1:4" x14ac:dyDescent="0.4">
      <c r="A14" s="4" t="s">
        <v>3</v>
      </c>
      <c r="B14" s="10">
        <v>1510.59</v>
      </c>
      <c r="C14" s="9"/>
    </row>
    <row r="15" spans="1:4" x14ac:dyDescent="0.4">
      <c r="A15" s="1" t="s">
        <v>368</v>
      </c>
      <c r="B15" s="8">
        <v>0</v>
      </c>
      <c r="C15" s="9"/>
    </row>
    <row r="16" spans="1:4" x14ac:dyDescent="0.4">
      <c r="A16" s="4" t="s">
        <v>4</v>
      </c>
      <c r="B16" s="10">
        <v>1000</v>
      </c>
      <c r="C16" s="9"/>
    </row>
    <row r="17" spans="1:3" x14ac:dyDescent="0.4">
      <c r="A17" s="1" t="s">
        <v>369</v>
      </c>
      <c r="B17" s="8">
        <v>0</v>
      </c>
      <c r="C17" s="9"/>
    </row>
    <row r="18" spans="1:3" x14ac:dyDescent="0.4">
      <c r="A18" s="4" t="s">
        <v>6</v>
      </c>
      <c r="B18" s="10">
        <v>0</v>
      </c>
      <c r="C18" s="9"/>
    </row>
    <row r="19" spans="1:3" x14ac:dyDescent="0.4">
      <c r="A19" s="1" t="s">
        <v>297</v>
      </c>
      <c r="B19" s="8">
        <v>0</v>
      </c>
      <c r="C19" s="9"/>
    </row>
    <row r="20" spans="1:3" x14ac:dyDescent="0.4">
      <c r="A20" s="4" t="s">
        <v>7</v>
      </c>
      <c r="B20" s="10">
        <v>0</v>
      </c>
      <c r="C20" s="9"/>
    </row>
    <row r="21" spans="1:3" x14ac:dyDescent="0.4">
      <c r="A21" s="1" t="s">
        <v>8</v>
      </c>
      <c r="B21" s="8">
        <v>-444061.91</v>
      </c>
      <c r="C21" s="9"/>
    </row>
    <row r="22" spans="1:3" x14ac:dyDescent="0.4">
      <c r="A22" s="4" t="s">
        <v>298</v>
      </c>
      <c r="B22" s="10">
        <v>0</v>
      </c>
      <c r="C22" s="9"/>
    </row>
    <row r="23" spans="1:3" x14ac:dyDescent="0.4">
      <c r="A23" s="1" t="s">
        <v>371</v>
      </c>
      <c r="B23" s="8">
        <v>0</v>
      </c>
      <c r="C23" s="9"/>
    </row>
    <row r="24" spans="1:3" x14ac:dyDescent="0.4">
      <c r="A24" s="4" t="s">
        <v>9</v>
      </c>
      <c r="B24" s="10">
        <v>8367862.6299999999</v>
      </c>
      <c r="C24" s="9"/>
    </row>
    <row r="25" spans="1:3" x14ac:dyDescent="0.4">
      <c r="A25" s="1" t="s">
        <v>10</v>
      </c>
      <c r="B25" s="8">
        <v>-19760.16</v>
      </c>
      <c r="C25" s="9"/>
    </row>
    <row r="26" spans="1:3" x14ac:dyDescent="0.4">
      <c r="A26" s="4" t="s">
        <v>11</v>
      </c>
      <c r="B26" s="10">
        <v>0</v>
      </c>
      <c r="C26" s="9"/>
    </row>
    <row r="27" spans="1:3" x14ac:dyDescent="0.4">
      <c r="A27" s="1" t="s">
        <v>12</v>
      </c>
      <c r="B27" s="8">
        <v>500.58</v>
      </c>
      <c r="C27" s="9"/>
    </row>
    <row r="28" spans="1:3" x14ac:dyDescent="0.4">
      <c r="A28" s="4" t="s">
        <v>13</v>
      </c>
      <c r="B28" s="10">
        <v>19259.580000000002</v>
      </c>
      <c r="C28" s="9"/>
    </row>
    <row r="29" spans="1:3" x14ac:dyDescent="0.4">
      <c r="A29" s="1" t="s">
        <v>372</v>
      </c>
      <c r="B29" s="8">
        <v>0</v>
      </c>
      <c r="C29" s="9"/>
    </row>
    <row r="30" spans="1:3" x14ac:dyDescent="0.4">
      <c r="A30" s="4" t="s">
        <v>373</v>
      </c>
      <c r="B30" s="10">
        <v>0</v>
      </c>
      <c r="C30" s="9"/>
    </row>
    <row r="31" spans="1:3" x14ac:dyDescent="0.4">
      <c r="A31" s="1" t="s">
        <v>299</v>
      </c>
      <c r="B31" s="8">
        <v>0</v>
      </c>
      <c r="C31" s="9"/>
    </row>
    <row r="32" spans="1:3" x14ac:dyDescent="0.4">
      <c r="A32" s="4" t="s">
        <v>300</v>
      </c>
      <c r="B32" s="10">
        <v>0</v>
      </c>
      <c r="C32" s="9"/>
    </row>
    <row r="33" spans="1:3" x14ac:dyDescent="0.4">
      <c r="A33" s="1" t="s">
        <v>18</v>
      </c>
      <c r="B33" s="8">
        <v>107403.86</v>
      </c>
      <c r="C33" s="9"/>
    </row>
    <row r="34" spans="1:3" x14ac:dyDescent="0.4">
      <c r="A34" s="4" t="s">
        <v>301</v>
      </c>
      <c r="B34" s="10">
        <v>0</v>
      </c>
      <c r="C34" s="9"/>
    </row>
    <row r="35" spans="1:3" x14ac:dyDescent="0.4">
      <c r="A35" s="1" t="s">
        <v>20</v>
      </c>
      <c r="B35" s="8">
        <v>1657303.37</v>
      </c>
      <c r="C35" s="9"/>
    </row>
    <row r="36" spans="1:3" x14ac:dyDescent="0.4">
      <c r="A36" s="4" t="s">
        <v>21</v>
      </c>
      <c r="B36" s="10">
        <v>227455.69</v>
      </c>
      <c r="C36" s="9"/>
    </row>
    <row r="37" spans="1:3" x14ac:dyDescent="0.4">
      <c r="A37" s="1" t="s">
        <v>22</v>
      </c>
      <c r="B37" s="8">
        <v>-45835</v>
      </c>
      <c r="C37" s="9"/>
    </row>
    <row r="38" spans="1:3" x14ac:dyDescent="0.4">
      <c r="A38" s="4" t="s">
        <v>304</v>
      </c>
      <c r="B38" s="10">
        <v>0</v>
      </c>
      <c r="C38" s="9"/>
    </row>
    <row r="39" spans="1:3" x14ac:dyDescent="0.4">
      <c r="A39" s="1" t="s">
        <v>23</v>
      </c>
      <c r="B39" s="8">
        <v>134984.9</v>
      </c>
      <c r="C39" s="9"/>
    </row>
    <row r="40" spans="1:3" x14ac:dyDescent="0.4">
      <c r="A40" s="4" t="s">
        <v>24</v>
      </c>
      <c r="B40" s="10">
        <v>0</v>
      </c>
      <c r="C40" s="9"/>
    </row>
    <row r="41" spans="1:3" x14ac:dyDescent="0.4">
      <c r="A41" s="1" t="s">
        <v>25</v>
      </c>
      <c r="B41" s="8">
        <v>21058869.079999998</v>
      </c>
      <c r="C41" s="9"/>
    </row>
    <row r="42" spans="1:3" x14ac:dyDescent="0.4">
      <c r="A42" s="4" t="s">
        <v>26</v>
      </c>
      <c r="B42" s="10">
        <v>102932.87</v>
      </c>
      <c r="C42" s="9"/>
    </row>
    <row r="43" spans="1:3" x14ac:dyDescent="0.4">
      <c r="A43" s="1" t="s">
        <v>308</v>
      </c>
      <c r="B43" s="8">
        <v>0</v>
      </c>
      <c r="C43" s="9"/>
    </row>
    <row r="44" spans="1:3" x14ac:dyDescent="0.4">
      <c r="A44" s="4" t="s">
        <v>27</v>
      </c>
      <c r="B44" s="10">
        <v>-653149.94999999995</v>
      </c>
      <c r="C44" s="9"/>
    </row>
    <row r="45" spans="1:3" x14ac:dyDescent="0.4">
      <c r="A45" s="1" t="s">
        <v>28</v>
      </c>
      <c r="B45" s="8">
        <v>12075250.18</v>
      </c>
      <c r="C45" s="9"/>
    </row>
    <row r="46" spans="1:3" x14ac:dyDescent="0.4">
      <c r="A46" s="4" t="s">
        <v>309</v>
      </c>
      <c r="B46" s="10">
        <v>0</v>
      </c>
      <c r="C46" s="9"/>
    </row>
    <row r="47" spans="1:3" x14ac:dyDescent="0.4">
      <c r="A47" s="1" t="s">
        <v>29</v>
      </c>
      <c r="B47" s="8">
        <v>100200.08</v>
      </c>
      <c r="C47" s="9"/>
    </row>
    <row r="48" spans="1:3" x14ac:dyDescent="0.4">
      <c r="A48" s="4" t="s">
        <v>310</v>
      </c>
      <c r="B48" s="10">
        <v>0</v>
      </c>
      <c r="C48" s="9"/>
    </row>
    <row r="49" spans="1:3" x14ac:dyDescent="0.4">
      <c r="A49" s="1" t="s">
        <v>30</v>
      </c>
      <c r="B49" s="8">
        <v>1799243.57</v>
      </c>
      <c r="C49" s="9"/>
    </row>
    <row r="50" spans="1:3" x14ac:dyDescent="0.4">
      <c r="A50" s="4" t="s">
        <v>311</v>
      </c>
      <c r="B50" s="10">
        <v>0</v>
      </c>
      <c r="C50" s="9"/>
    </row>
    <row r="51" spans="1:3" x14ac:dyDescent="0.4">
      <c r="A51" s="1" t="s">
        <v>31</v>
      </c>
      <c r="B51" s="8">
        <v>1880.89</v>
      </c>
      <c r="C51" s="9"/>
    </row>
    <row r="52" spans="1:3" x14ac:dyDescent="0.4">
      <c r="A52" s="4" t="s">
        <v>312</v>
      </c>
      <c r="B52" s="10">
        <v>0</v>
      </c>
      <c r="C52" s="9"/>
    </row>
    <row r="53" spans="1:3" x14ac:dyDescent="0.4">
      <c r="A53" s="1" t="s">
        <v>313</v>
      </c>
      <c r="B53" s="8">
        <v>0</v>
      </c>
      <c r="C53" s="9"/>
    </row>
    <row r="54" spans="1:3" x14ac:dyDescent="0.4">
      <c r="A54" s="4" t="s">
        <v>32</v>
      </c>
      <c r="B54" s="10">
        <v>0</v>
      </c>
      <c r="C54" s="9"/>
    </row>
    <row r="55" spans="1:3" x14ac:dyDescent="0.4">
      <c r="A55" s="1" t="s">
        <v>33</v>
      </c>
      <c r="B55" s="8">
        <v>1883611.32</v>
      </c>
      <c r="C55" s="9"/>
    </row>
    <row r="56" spans="1:3" x14ac:dyDescent="0.4">
      <c r="A56" s="4" t="s">
        <v>314</v>
      </c>
      <c r="B56" s="10">
        <v>0</v>
      </c>
      <c r="C56" s="9"/>
    </row>
    <row r="57" spans="1:3" x14ac:dyDescent="0.4">
      <c r="A57" s="1" t="s">
        <v>315</v>
      </c>
      <c r="B57" s="8">
        <v>0</v>
      </c>
      <c r="C57" s="9"/>
    </row>
    <row r="58" spans="1:3" x14ac:dyDescent="0.4">
      <c r="A58" s="4" t="s">
        <v>34</v>
      </c>
      <c r="B58" s="10">
        <v>150000</v>
      </c>
      <c r="C58" s="9"/>
    </row>
    <row r="59" spans="1:3" x14ac:dyDescent="0.4">
      <c r="A59" s="1" t="s">
        <v>35</v>
      </c>
      <c r="B59" s="8">
        <v>1584295</v>
      </c>
      <c r="C59" s="9"/>
    </row>
    <row r="60" spans="1:3" x14ac:dyDescent="0.4">
      <c r="A60" s="4" t="s">
        <v>37</v>
      </c>
      <c r="B60" s="10">
        <v>860160</v>
      </c>
      <c r="C60" s="9"/>
    </row>
    <row r="61" spans="1:3" x14ac:dyDescent="0.4">
      <c r="A61" s="1" t="s">
        <v>38</v>
      </c>
      <c r="B61" s="8">
        <v>1164163.27</v>
      </c>
      <c r="C61" s="9"/>
    </row>
    <row r="62" spans="1:3" x14ac:dyDescent="0.4">
      <c r="A62" s="4" t="s">
        <v>39</v>
      </c>
      <c r="B62" s="10">
        <v>13357.17</v>
      </c>
      <c r="C62" s="9"/>
    </row>
    <row r="63" spans="1:3" x14ac:dyDescent="0.4">
      <c r="A63" s="1" t="s">
        <v>40</v>
      </c>
      <c r="B63" s="8">
        <v>3560</v>
      </c>
      <c r="C63" s="9"/>
    </row>
    <row r="64" spans="1:3" x14ac:dyDescent="0.4">
      <c r="A64" s="4" t="s">
        <v>41</v>
      </c>
      <c r="B64" s="10">
        <v>3800</v>
      </c>
      <c r="C64" s="9"/>
    </row>
    <row r="65" spans="1:3" x14ac:dyDescent="0.4">
      <c r="A65" s="1" t="s">
        <v>42</v>
      </c>
      <c r="B65" s="8">
        <v>1646356.7</v>
      </c>
      <c r="C65" s="9"/>
    </row>
    <row r="66" spans="1:3" x14ac:dyDescent="0.4">
      <c r="A66" s="4" t="s">
        <v>383</v>
      </c>
      <c r="B66" s="10">
        <v>0</v>
      </c>
      <c r="C66" s="9"/>
    </row>
    <row r="67" spans="1:3" x14ac:dyDescent="0.4">
      <c r="A67" s="1" t="s">
        <v>43</v>
      </c>
      <c r="B67" s="8">
        <v>12418734.52</v>
      </c>
      <c r="C67" s="9"/>
    </row>
    <row r="68" spans="1:3" x14ac:dyDescent="0.4">
      <c r="A68" s="4" t="s">
        <v>44</v>
      </c>
      <c r="B68" s="10">
        <v>5489.1</v>
      </c>
      <c r="C68" s="9"/>
    </row>
    <row r="69" spans="1:3" x14ac:dyDescent="0.4">
      <c r="A69" s="1" t="s">
        <v>374</v>
      </c>
      <c r="B69" s="8">
        <v>0</v>
      </c>
      <c r="C69" s="9"/>
    </row>
    <row r="70" spans="1:3" x14ac:dyDescent="0.4">
      <c r="A70" s="4" t="s">
        <v>48</v>
      </c>
      <c r="B70" s="10">
        <v>-73437.5</v>
      </c>
      <c r="C70" s="9"/>
    </row>
    <row r="71" spans="1:3" x14ac:dyDescent="0.4">
      <c r="A71" s="1" t="s">
        <v>49</v>
      </c>
      <c r="B71" s="8">
        <v>-375107.35</v>
      </c>
      <c r="C71" s="9"/>
    </row>
    <row r="72" spans="1:3" x14ac:dyDescent="0.4">
      <c r="A72" s="4" t="s">
        <v>51</v>
      </c>
      <c r="B72" s="10">
        <v>-486860.27</v>
      </c>
      <c r="C72" s="9"/>
    </row>
    <row r="73" spans="1:3" x14ac:dyDescent="0.4">
      <c r="A73" s="1" t="s">
        <v>52</v>
      </c>
      <c r="B73" s="8">
        <v>-900009.62</v>
      </c>
      <c r="C73" s="9"/>
    </row>
    <row r="74" spans="1:3" x14ac:dyDescent="0.4">
      <c r="A74" s="4" t="s">
        <v>53</v>
      </c>
      <c r="B74" s="10">
        <v>-5173.37</v>
      </c>
      <c r="C74" s="9"/>
    </row>
    <row r="75" spans="1:3" x14ac:dyDescent="0.4">
      <c r="A75" s="1" t="s">
        <v>54</v>
      </c>
      <c r="B75" s="8">
        <v>-3560</v>
      </c>
      <c r="C75" s="9"/>
    </row>
    <row r="76" spans="1:3" x14ac:dyDescent="0.4">
      <c r="A76" s="4" t="s">
        <v>55</v>
      </c>
      <c r="B76" s="10">
        <v>-3800</v>
      </c>
      <c r="C76" s="9"/>
    </row>
    <row r="77" spans="1:3" x14ac:dyDescent="0.4">
      <c r="A77" s="1" t="s">
        <v>56</v>
      </c>
      <c r="B77" s="8">
        <v>-557296.18000000005</v>
      </c>
      <c r="C77" s="9"/>
    </row>
    <row r="78" spans="1:3" x14ac:dyDescent="0.4">
      <c r="A78" s="4" t="s">
        <v>384</v>
      </c>
      <c r="B78" s="10">
        <v>0</v>
      </c>
      <c r="C78" s="9"/>
    </row>
    <row r="79" spans="1:3" x14ac:dyDescent="0.4">
      <c r="A79" s="1" t="s">
        <v>57</v>
      </c>
      <c r="B79" s="8">
        <v>-5489.1</v>
      </c>
      <c r="C79" s="9"/>
    </row>
    <row r="80" spans="1:3" x14ac:dyDescent="0.4">
      <c r="A80" s="4" t="s">
        <v>375</v>
      </c>
      <c r="B80" s="10">
        <v>0</v>
      </c>
      <c r="C80" s="9"/>
    </row>
    <row r="81" spans="1:3" x14ac:dyDescent="0.4">
      <c r="A81" s="1" t="s">
        <v>61</v>
      </c>
      <c r="B81" s="8">
        <v>110000</v>
      </c>
      <c r="C81" s="9"/>
    </row>
    <row r="82" spans="1:3" x14ac:dyDescent="0.4">
      <c r="A82" s="4" t="s">
        <v>62</v>
      </c>
      <c r="B82" s="10">
        <v>0</v>
      </c>
      <c r="C82" s="9"/>
    </row>
    <row r="83" spans="1:3" x14ac:dyDescent="0.4">
      <c r="A83" s="1" t="s">
        <v>64</v>
      </c>
      <c r="B83" s="8">
        <v>0</v>
      </c>
      <c r="C83" s="9"/>
    </row>
    <row r="84" spans="1:3" x14ac:dyDescent="0.4">
      <c r="A84" s="4" t="s">
        <v>323</v>
      </c>
      <c r="B84" s="10">
        <v>0</v>
      </c>
      <c r="C84" s="9"/>
    </row>
    <row r="85" spans="1:3" x14ac:dyDescent="0.4">
      <c r="A85" s="1" t="s">
        <v>385</v>
      </c>
      <c r="B85" s="8">
        <v>0</v>
      </c>
      <c r="C85" s="9"/>
    </row>
    <row r="86" spans="1:3" x14ac:dyDescent="0.4">
      <c r="A86" s="4" t="s">
        <v>326</v>
      </c>
      <c r="B86" s="10">
        <v>0</v>
      </c>
      <c r="C86" s="9"/>
    </row>
    <row r="87" spans="1:3" x14ac:dyDescent="0.4">
      <c r="A87" s="1" t="s">
        <v>70</v>
      </c>
      <c r="B87" s="8">
        <v>3050376.35</v>
      </c>
      <c r="C87" s="9"/>
    </row>
    <row r="88" spans="1:3" x14ac:dyDescent="0.4">
      <c r="A88" s="4" t="s">
        <v>71</v>
      </c>
      <c r="B88" s="10">
        <v>-1186178.69</v>
      </c>
      <c r="C88" s="9"/>
    </row>
    <row r="89" spans="1:3" x14ac:dyDescent="0.4">
      <c r="A89" s="1" t="s">
        <v>72</v>
      </c>
      <c r="B89" s="8">
        <v>0</v>
      </c>
      <c r="C89" s="9"/>
    </row>
    <row r="90" spans="1:3" x14ac:dyDescent="0.4">
      <c r="A90" s="4" t="s">
        <v>376</v>
      </c>
      <c r="B90" s="10">
        <v>0</v>
      </c>
      <c r="C90" s="9"/>
    </row>
    <row r="91" spans="1:3" x14ac:dyDescent="0.4">
      <c r="A91" s="1" t="s">
        <v>74</v>
      </c>
      <c r="B91" s="8">
        <v>-23845.68</v>
      </c>
      <c r="C91" s="9"/>
    </row>
    <row r="92" spans="1:3" x14ac:dyDescent="0.4">
      <c r="A92" s="4" t="s">
        <v>328</v>
      </c>
      <c r="B92" s="10">
        <v>0</v>
      </c>
      <c r="C92" s="9"/>
    </row>
    <row r="93" spans="1:3" x14ac:dyDescent="0.4">
      <c r="A93" s="1" t="s">
        <v>329</v>
      </c>
      <c r="B93" s="8">
        <v>0</v>
      </c>
      <c r="C93" s="9"/>
    </row>
    <row r="94" spans="1:3" x14ac:dyDescent="0.4">
      <c r="A94" s="4" t="s">
        <v>331</v>
      </c>
      <c r="B94" s="10">
        <v>0</v>
      </c>
      <c r="C94" s="9"/>
    </row>
    <row r="95" spans="1:3" x14ac:dyDescent="0.4">
      <c r="A95" s="1" t="s">
        <v>76</v>
      </c>
      <c r="B95" s="8">
        <v>-102584.94</v>
      </c>
      <c r="C95" s="9"/>
    </row>
    <row r="96" spans="1:3" x14ac:dyDescent="0.4">
      <c r="A96" s="4" t="s">
        <v>332</v>
      </c>
      <c r="B96" s="10">
        <v>0</v>
      </c>
      <c r="C96" s="9"/>
    </row>
    <row r="97" spans="1:3" x14ac:dyDescent="0.4">
      <c r="A97" s="1" t="s">
        <v>333</v>
      </c>
      <c r="B97" s="8">
        <v>0</v>
      </c>
      <c r="C97" s="9"/>
    </row>
    <row r="98" spans="1:3" x14ac:dyDescent="0.4">
      <c r="A98" s="4" t="s">
        <v>337</v>
      </c>
      <c r="B98" s="10">
        <v>0</v>
      </c>
      <c r="C98" s="9"/>
    </row>
    <row r="99" spans="1:3" x14ac:dyDescent="0.4">
      <c r="A99" s="1" t="s">
        <v>77</v>
      </c>
      <c r="B99" s="8">
        <v>-1176.42</v>
      </c>
      <c r="C99" s="9"/>
    </row>
    <row r="100" spans="1:3" x14ac:dyDescent="0.4">
      <c r="A100" s="4" t="s">
        <v>339</v>
      </c>
      <c r="B100" s="10">
        <v>0</v>
      </c>
      <c r="C100" s="9"/>
    </row>
    <row r="101" spans="1:3" x14ac:dyDescent="0.4">
      <c r="A101" s="1" t="s">
        <v>80</v>
      </c>
      <c r="B101" s="8">
        <v>-26427</v>
      </c>
      <c r="C101" s="9"/>
    </row>
    <row r="102" spans="1:3" x14ac:dyDescent="0.4">
      <c r="A102" s="4" t="s">
        <v>340</v>
      </c>
      <c r="B102" s="10">
        <v>0</v>
      </c>
      <c r="C102" s="9"/>
    </row>
    <row r="103" spans="1:3" x14ac:dyDescent="0.4">
      <c r="A103" s="1" t="s">
        <v>341</v>
      </c>
      <c r="B103" s="8">
        <v>0</v>
      </c>
      <c r="C103" s="9"/>
    </row>
    <row r="104" spans="1:3" x14ac:dyDescent="0.4">
      <c r="A104" s="4" t="s">
        <v>342</v>
      </c>
      <c r="B104" s="10">
        <v>0</v>
      </c>
      <c r="C104" s="9"/>
    </row>
    <row r="105" spans="1:3" x14ac:dyDescent="0.4">
      <c r="A105" s="1" t="s">
        <v>81</v>
      </c>
      <c r="B105" s="8">
        <v>0</v>
      </c>
      <c r="C105" s="9"/>
    </row>
    <row r="106" spans="1:3" x14ac:dyDescent="0.4">
      <c r="A106" s="4" t="s">
        <v>343</v>
      </c>
      <c r="B106" s="10">
        <v>0</v>
      </c>
      <c r="C106" s="9"/>
    </row>
    <row r="107" spans="1:3" x14ac:dyDescent="0.4">
      <c r="A107" s="1" t="s">
        <v>344</v>
      </c>
      <c r="B107" s="8">
        <v>0</v>
      </c>
      <c r="C107" s="9"/>
    </row>
    <row r="108" spans="1:3" x14ac:dyDescent="0.4">
      <c r="A108" s="4" t="s">
        <v>82</v>
      </c>
      <c r="B108" s="10">
        <v>-207830.49</v>
      </c>
      <c r="C108" s="9"/>
    </row>
    <row r="109" spans="1:3" x14ac:dyDescent="0.4">
      <c r="A109" s="1" t="s">
        <v>378</v>
      </c>
      <c r="B109" s="8">
        <v>0</v>
      </c>
      <c r="C109" s="9"/>
    </row>
    <row r="110" spans="1:3" x14ac:dyDescent="0.4">
      <c r="A110" s="4" t="s">
        <v>83</v>
      </c>
      <c r="B110" s="10">
        <v>-676.45</v>
      </c>
      <c r="C110" s="9"/>
    </row>
    <row r="111" spans="1:3" x14ac:dyDescent="0.4">
      <c r="A111" s="1" t="s">
        <v>84</v>
      </c>
      <c r="B111" s="8">
        <v>-685510.8</v>
      </c>
      <c r="C111" s="9"/>
    </row>
    <row r="112" spans="1:3" x14ac:dyDescent="0.4">
      <c r="A112" s="4" t="s">
        <v>345</v>
      </c>
      <c r="B112" s="10">
        <v>0</v>
      </c>
      <c r="C112" s="9"/>
    </row>
    <row r="113" spans="1:3" x14ac:dyDescent="0.4">
      <c r="A113" s="1" t="s">
        <v>346</v>
      </c>
      <c r="B113" s="8">
        <v>0</v>
      </c>
      <c r="C113" s="9"/>
    </row>
    <row r="114" spans="1:3" x14ac:dyDescent="0.4">
      <c r="A114" s="4" t="s">
        <v>85</v>
      </c>
      <c r="B114" s="10">
        <v>-50</v>
      </c>
      <c r="C114" s="9"/>
    </row>
    <row r="115" spans="1:3" x14ac:dyDescent="0.4">
      <c r="A115" s="1" t="s">
        <v>348</v>
      </c>
      <c r="B115" s="8">
        <v>0</v>
      </c>
      <c r="C115" s="9"/>
    </row>
    <row r="116" spans="1:3" x14ac:dyDescent="0.4">
      <c r="A116" s="4" t="s">
        <v>386</v>
      </c>
      <c r="B116" s="10">
        <v>0</v>
      </c>
      <c r="C116" s="9"/>
    </row>
    <row r="117" spans="1:3" x14ac:dyDescent="0.4">
      <c r="A117" s="1" t="s">
        <v>349</v>
      </c>
      <c r="B117" s="8">
        <v>0</v>
      </c>
      <c r="C117" s="9"/>
    </row>
    <row r="118" spans="1:3" x14ac:dyDescent="0.4">
      <c r="A118" s="4" t="s">
        <v>350</v>
      </c>
      <c r="B118" s="10">
        <v>0</v>
      </c>
      <c r="C118" s="9"/>
    </row>
    <row r="119" spans="1:3" x14ac:dyDescent="0.4">
      <c r="A119" s="1" t="s">
        <v>351</v>
      </c>
      <c r="B119" s="8">
        <v>0</v>
      </c>
      <c r="C119" s="9"/>
    </row>
    <row r="120" spans="1:3" x14ac:dyDescent="0.4">
      <c r="A120" s="4" t="s">
        <v>352</v>
      </c>
      <c r="B120" s="10">
        <v>0</v>
      </c>
      <c r="C120" s="9"/>
    </row>
    <row r="121" spans="1:3" x14ac:dyDescent="0.4">
      <c r="A121" s="1" t="s">
        <v>86</v>
      </c>
      <c r="B121" s="8">
        <v>-307570.28000000003</v>
      </c>
      <c r="C121" s="9"/>
    </row>
    <row r="122" spans="1:3" x14ac:dyDescent="0.4">
      <c r="A122" s="4" t="s">
        <v>87</v>
      </c>
      <c r="B122" s="10">
        <v>-593307.21</v>
      </c>
      <c r="C122" s="9"/>
    </row>
    <row r="123" spans="1:3" x14ac:dyDescent="0.4">
      <c r="A123" s="1" t="s">
        <v>354</v>
      </c>
      <c r="B123" s="8">
        <v>0</v>
      </c>
      <c r="C123" s="9"/>
    </row>
    <row r="124" spans="1:3" x14ac:dyDescent="0.4">
      <c r="A124" s="4" t="s">
        <v>355</v>
      </c>
      <c r="B124" s="10">
        <v>0</v>
      </c>
      <c r="C124" s="9"/>
    </row>
    <row r="125" spans="1:3" x14ac:dyDescent="0.4">
      <c r="A125" s="1" t="s">
        <v>88</v>
      </c>
      <c r="B125" s="8">
        <v>-1063590.28</v>
      </c>
      <c r="C125" s="9"/>
    </row>
    <row r="126" spans="1:3" x14ac:dyDescent="0.4">
      <c r="A126" s="4" t="s">
        <v>359</v>
      </c>
      <c r="B126" s="10">
        <v>0</v>
      </c>
      <c r="C126" s="9"/>
    </row>
    <row r="127" spans="1:3" x14ac:dyDescent="0.4">
      <c r="A127" s="1" t="s">
        <v>89</v>
      </c>
      <c r="B127" s="8">
        <v>-12358117.779999999</v>
      </c>
      <c r="C127" s="9"/>
    </row>
    <row r="128" spans="1:3" x14ac:dyDescent="0.4">
      <c r="A128" s="4" t="s">
        <v>90</v>
      </c>
      <c r="B128" s="10">
        <v>307570.28000000003</v>
      </c>
      <c r="C128" s="9"/>
    </row>
    <row r="129" spans="1:3" x14ac:dyDescent="0.4">
      <c r="A129" s="1" t="s">
        <v>91</v>
      </c>
      <c r="B129" s="8">
        <v>593307.21</v>
      </c>
      <c r="C129" s="9"/>
    </row>
    <row r="130" spans="1:3" x14ac:dyDescent="0.4">
      <c r="A130" s="4" t="s">
        <v>361</v>
      </c>
      <c r="B130" s="10">
        <v>0</v>
      </c>
      <c r="C130" s="9"/>
    </row>
    <row r="131" spans="1:3" x14ac:dyDescent="0.4">
      <c r="A131" s="1" t="s">
        <v>93</v>
      </c>
      <c r="B131" s="8">
        <v>-22189151.890000001</v>
      </c>
      <c r="C131" s="9"/>
    </row>
    <row r="132" spans="1:3" x14ac:dyDescent="0.4">
      <c r="A132" s="4" t="s">
        <v>94</v>
      </c>
      <c r="B132" s="10">
        <v>-20609866.34</v>
      </c>
      <c r="C132" s="9"/>
    </row>
    <row r="133" spans="1:3" x14ac:dyDescent="0.4">
      <c r="A133" s="1" t="s">
        <v>95</v>
      </c>
      <c r="B133" s="8">
        <v>-125793954.45</v>
      </c>
      <c r="C133" s="9"/>
    </row>
    <row r="134" spans="1:3" x14ac:dyDescent="0.4">
      <c r="A134" s="4" t="s">
        <v>96</v>
      </c>
      <c r="B134" s="10">
        <v>-4483747.8499999996</v>
      </c>
      <c r="C134" s="9"/>
    </row>
    <row r="135" spans="1:3" x14ac:dyDescent="0.4">
      <c r="A135" s="1" t="s">
        <v>100</v>
      </c>
      <c r="B135" s="8">
        <v>-30298.19</v>
      </c>
      <c r="C135" s="9"/>
    </row>
    <row r="136" spans="1:3" x14ac:dyDescent="0.4">
      <c r="A136" s="4" t="s">
        <v>101</v>
      </c>
      <c r="B136" s="10">
        <v>1295179.27</v>
      </c>
      <c r="C136" s="9"/>
    </row>
    <row r="137" spans="1:3" x14ac:dyDescent="0.4">
      <c r="A137" s="1" t="s">
        <v>102</v>
      </c>
      <c r="B137" s="8">
        <v>88201.2</v>
      </c>
      <c r="C137" s="9"/>
    </row>
    <row r="138" spans="1:3" x14ac:dyDescent="0.4">
      <c r="A138" s="4" t="s">
        <v>103</v>
      </c>
      <c r="B138" s="10">
        <v>14103.52</v>
      </c>
      <c r="C138" s="9"/>
    </row>
    <row r="139" spans="1:3" x14ac:dyDescent="0.4">
      <c r="A139" s="1" t="s">
        <v>104</v>
      </c>
      <c r="B139" s="8">
        <v>2548873.64</v>
      </c>
      <c r="C139" s="9"/>
    </row>
    <row r="140" spans="1:3" x14ac:dyDescent="0.4">
      <c r="A140" s="4" t="s">
        <v>105</v>
      </c>
      <c r="B140" s="10">
        <v>8241684.9299999997</v>
      </c>
      <c r="C140" s="9"/>
    </row>
    <row r="141" spans="1:3" x14ac:dyDescent="0.4">
      <c r="A141" s="1" t="s">
        <v>106</v>
      </c>
      <c r="B141" s="8">
        <v>189103.5</v>
      </c>
      <c r="C141" s="9"/>
    </row>
    <row r="142" spans="1:3" x14ac:dyDescent="0.4">
      <c r="A142" s="4" t="s">
        <v>107</v>
      </c>
      <c r="B142" s="10">
        <v>269889.03999999998</v>
      </c>
      <c r="C142" s="9"/>
    </row>
    <row r="143" spans="1:3" x14ac:dyDescent="0.4">
      <c r="A143" s="1" t="s">
        <v>109</v>
      </c>
      <c r="B143" s="8">
        <v>79288333.709999993</v>
      </c>
      <c r="C143" s="9"/>
    </row>
    <row r="144" spans="1:3" x14ac:dyDescent="0.4">
      <c r="A144" s="4" t="s">
        <v>111</v>
      </c>
      <c r="B144" s="10">
        <v>115</v>
      </c>
      <c r="C144" s="9"/>
    </row>
    <row r="145" spans="1:3" x14ac:dyDescent="0.4">
      <c r="A145" s="1" t="s">
        <v>112</v>
      </c>
      <c r="B145" s="8">
        <v>3029.01</v>
      </c>
      <c r="C145" s="9"/>
    </row>
    <row r="146" spans="1:3" x14ac:dyDescent="0.4">
      <c r="A146" s="4" t="s">
        <v>114</v>
      </c>
      <c r="B146" s="10">
        <v>1073537.33</v>
      </c>
      <c r="C146" s="9"/>
    </row>
    <row r="147" spans="1:3" x14ac:dyDescent="0.4">
      <c r="A147" s="1" t="s">
        <v>115</v>
      </c>
      <c r="B147" s="8">
        <v>1854230.22</v>
      </c>
      <c r="C147" s="9"/>
    </row>
    <row r="148" spans="1:3" x14ac:dyDescent="0.4">
      <c r="A148" s="4" t="s">
        <v>116</v>
      </c>
      <c r="B148" s="10">
        <v>-19262.939999999999</v>
      </c>
      <c r="C148" s="9"/>
    </row>
    <row r="149" spans="1:3" x14ac:dyDescent="0.4">
      <c r="A149" s="1" t="s">
        <v>118</v>
      </c>
      <c r="B149" s="8">
        <v>-174749.57</v>
      </c>
      <c r="C149" s="9"/>
    </row>
    <row r="150" spans="1:3" x14ac:dyDescent="0.4">
      <c r="A150" s="4" t="s">
        <v>120</v>
      </c>
      <c r="B150" s="10">
        <v>0</v>
      </c>
      <c r="C150" s="9"/>
    </row>
    <row r="151" spans="1:3" x14ac:dyDescent="0.4">
      <c r="A151" s="1" t="s">
        <v>121</v>
      </c>
      <c r="B151" s="8">
        <v>481050.06</v>
      </c>
      <c r="C151" s="9"/>
    </row>
    <row r="152" spans="1:3" x14ac:dyDescent="0.4">
      <c r="A152" s="4" t="s">
        <v>122</v>
      </c>
      <c r="B152" s="10">
        <v>15905</v>
      </c>
      <c r="C152" s="9"/>
    </row>
    <row r="153" spans="1:3" x14ac:dyDescent="0.4">
      <c r="A153" s="1" t="s">
        <v>123</v>
      </c>
      <c r="B153" s="8">
        <v>-1117857.33</v>
      </c>
      <c r="C153" s="9"/>
    </row>
    <row r="154" spans="1:3" x14ac:dyDescent="0.4">
      <c r="A154" s="4" t="s">
        <v>124</v>
      </c>
      <c r="B154" s="10">
        <v>-1.28</v>
      </c>
      <c r="C154" s="9"/>
    </row>
    <row r="155" spans="1:3" x14ac:dyDescent="0.4">
      <c r="A155" s="1" t="s">
        <v>125</v>
      </c>
      <c r="B155" s="8">
        <v>-0.5</v>
      </c>
      <c r="C155" s="9"/>
    </row>
    <row r="156" spans="1:3" x14ac:dyDescent="0.4">
      <c r="A156" s="4" t="s">
        <v>126</v>
      </c>
      <c r="B156" s="10">
        <v>656048.63</v>
      </c>
      <c r="C156" s="9"/>
    </row>
    <row r="157" spans="1:3" x14ac:dyDescent="0.4">
      <c r="A157" s="1" t="s">
        <v>127</v>
      </c>
      <c r="B157" s="8">
        <v>58029.8</v>
      </c>
      <c r="C157" s="9"/>
    </row>
    <row r="158" spans="1:3" x14ac:dyDescent="0.4">
      <c r="A158" s="4" t="s">
        <v>128</v>
      </c>
      <c r="B158" s="10">
        <v>63614.16</v>
      </c>
      <c r="C158" s="9"/>
    </row>
    <row r="159" spans="1:3" x14ac:dyDescent="0.4">
      <c r="A159" s="1" t="s">
        <v>130</v>
      </c>
      <c r="B159" s="8">
        <v>98738.85</v>
      </c>
      <c r="C159" s="9"/>
    </row>
    <row r="160" spans="1:3" x14ac:dyDescent="0.4">
      <c r="A160" s="4" t="s">
        <v>131</v>
      </c>
      <c r="B160" s="10">
        <v>150.69999999999999</v>
      </c>
      <c r="C160" s="9"/>
    </row>
    <row r="161" spans="1:3" x14ac:dyDescent="0.4">
      <c r="A161" s="1" t="s">
        <v>132</v>
      </c>
      <c r="B161" s="8">
        <v>96369.69</v>
      </c>
      <c r="C161" s="9"/>
    </row>
    <row r="162" spans="1:3" x14ac:dyDescent="0.4">
      <c r="A162" s="4" t="s">
        <v>133</v>
      </c>
      <c r="B162" s="10">
        <v>20825.09</v>
      </c>
      <c r="C162" s="9"/>
    </row>
    <row r="163" spans="1:3" x14ac:dyDescent="0.4">
      <c r="A163" s="1" t="s">
        <v>134</v>
      </c>
      <c r="B163" s="8">
        <v>177619.73</v>
      </c>
      <c r="C163" s="9"/>
    </row>
    <row r="164" spans="1:3" x14ac:dyDescent="0.4">
      <c r="A164" s="4" t="s">
        <v>135</v>
      </c>
      <c r="B164" s="10">
        <v>-15</v>
      </c>
      <c r="C164" s="9"/>
    </row>
    <row r="165" spans="1:3" x14ac:dyDescent="0.4">
      <c r="A165" s="1" t="s">
        <v>137</v>
      </c>
      <c r="B165" s="8">
        <v>24050.34</v>
      </c>
      <c r="C165" s="9"/>
    </row>
    <row r="166" spans="1:3" x14ac:dyDescent="0.4">
      <c r="A166" s="4" t="s">
        <v>138</v>
      </c>
      <c r="B166" s="10">
        <v>46895.51</v>
      </c>
      <c r="C166" s="9"/>
    </row>
    <row r="167" spans="1:3" x14ac:dyDescent="0.4">
      <c r="A167" s="1" t="s">
        <v>139</v>
      </c>
      <c r="B167" s="8">
        <v>116362.3</v>
      </c>
      <c r="C167" s="9"/>
    </row>
    <row r="168" spans="1:3" x14ac:dyDescent="0.4">
      <c r="A168" s="4" t="s">
        <v>140</v>
      </c>
      <c r="B168" s="10">
        <v>449378.6</v>
      </c>
      <c r="C168" s="9"/>
    </row>
    <row r="169" spans="1:3" x14ac:dyDescent="0.4">
      <c r="A169" s="1" t="s">
        <v>141</v>
      </c>
      <c r="B169" s="8">
        <v>53500.62</v>
      </c>
      <c r="C169" s="9"/>
    </row>
    <row r="170" spans="1:3" x14ac:dyDescent="0.4">
      <c r="A170" s="4" t="s">
        <v>142</v>
      </c>
      <c r="B170" s="10">
        <v>29270.21</v>
      </c>
      <c r="C170" s="9"/>
    </row>
    <row r="171" spans="1:3" x14ac:dyDescent="0.4">
      <c r="A171" s="1" t="s">
        <v>143</v>
      </c>
      <c r="B171" s="8">
        <v>37389.760000000002</v>
      </c>
      <c r="C171" s="9"/>
    </row>
    <row r="172" spans="1:3" x14ac:dyDescent="0.4">
      <c r="A172" s="4" t="s">
        <v>145</v>
      </c>
      <c r="B172" s="10">
        <v>58224.99</v>
      </c>
      <c r="C172" s="9"/>
    </row>
    <row r="173" spans="1:3" x14ac:dyDescent="0.4">
      <c r="A173" s="1" t="s">
        <v>146</v>
      </c>
      <c r="B173" s="8">
        <v>9748.06</v>
      </c>
      <c r="C173" s="9"/>
    </row>
    <row r="174" spans="1:3" x14ac:dyDescent="0.4">
      <c r="A174" s="4" t="s">
        <v>147</v>
      </c>
      <c r="B174" s="10">
        <v>65082.46</v>
      </c>
      <c r="C174" s="9"/>
    </row>
    <row r="175" spans="1:3" x14ac:dyDescent="0.4">
      <c r="A175" s="1" t="s">
        <v>148</v>
      </c>
      <c r="B175" s="8">
        <v>65</v>
      </c>
      <c r="C175" s="9"/>
    </row>
    <row r="176" spans="1:3" x14ac:dyDescent="0.4">
      <c r="A176" s="4" t="s">
        <v>150</v>
      </c>
      <c r="B176" s="10">
        <v>39682.379999999997</v>
      </c>
      <c r="C176" s="9"/>
    </row>
    <row r="177" spans="1:3" x14ac:dyDescent="0.4">
      <c r="A177" s="1" t="s">
        <v>151</v>
      </c>
      <c r="B177" s="8">
        <v>184</v>
      </c>
      <c r="C177" s="9"/>
    </row>
    <row r="178" spans="1:3" x14ac:dyDescent="0.4">
      <c r="A178" s="4" t="s">
        <v>153</v>
      </c>
      <c r="B178" s="10">
        <v>7415.18</v>
      </c>
      <c r="C178" s="9"/>
    </row>
    <row r="179" spans="1:3" x14ac:dyDescent="0.4">
      <c r="A179" s="1" t="s">
        <v>154</v>
      </c>
      <c r="B179" s="8">
        <v>10257.120000000001</v>
      </c>
      <c r="C179" s="9"/>
    </row>
    <row r="180" spans="1:3" x14ac:dyDescent="0.4">
      <c r="A180" s="4" t="s">
        <v>155</v>
      </c>
      <c r="B180" s="10">
        <v>61341.47</v>
      </c>
      <c r="C180" s="9"/>
    </row>
    <row r="181" spans="1:3" x14ac:dyDescent="0.4">
      <c r="A181" s="1" t="s">
        <v>156</v>
      </c>
      <c r="B181" s="8">
        <v>406.23</v>
      </c>
      <c r="C181" s="9"/>
    </row>
    <row r="182" spans="1:3" x14ac:dyDescent="0.4">
      <c r="A182" s="4" t="s">
        <v>157</v>
      </c>
      <c r="B182" s="10">
        <v>66400.63</v>
      </c>
      <c r="C182" s="9"/>
    </row>
    <row r="183" spans="1:3" x14ac:dyDescent="0.4">
      <c r="A183" s="1" t="s">
        <v>158</v>
      </c>
      <c r="B183" s="8">
        <v>21208.32</v>
      </c>
      <c r="C183" s="9"/>
    </row>
    <row r="184" spans="1:3" x14ac:dyDescent="0.4">
      <c r="A184" s="4" t="s">
        <v>160</v>
      </c>
      <c r="B184" s="10">
        <v>43911.21</v>
      </c>
      <c r="C184" s="9"/>
    </row>
    <row r="185" spans="1:3" x14ac:dyDescent="0.4">
      <c r="A185" s="1" t="s">
        <v>162</v>
      </c>
      <c r="B185" s="8">
        <v>591929.57999999996</v>
      </c>
      <c r="C185" s="9"/>
    </row>
    <row r="186" spans="1:3" x14ac:dyDescent="0.4">
      <c r="A186" s="4" t="s">
        <v>163</v>
      </c>
      <c r="B186" s="10">
        <v>694.44</v>
      </c>
      <c r="C186" s="9"/>
    </row>
    <row r="187" spans="1:3" x14ac:dyDescent="0.4">
      <c r="A187" s="1" t="s">
        <v>164</v>
      </c>
      <c r="B187" s="8">
        <v>2747.37</v>
      </c>
      <c r="C187" s="9"/>
    </row>
    <row r="188" spans="1:3" x14ac:dyDescent="0.4">
      <c r="A188" s="4" t="s">
        <v>165</v>
      </c>
      <c r="B188" s="10">
        <v>925</v>
      </c>
      <c r="C188" s="9"/>
    </row>
    <row r="189" spans="1:3" x14ac:dyDescent="0.4">
      <c r="A189" s="1" t="s">
        <v>166</v>
      </c>
      <c r="B189" s="8">
        <v>208604.16</v>
      </c>
      <c r="C189" s="9"/>
    </row>
    <row r="190" spans="1:3" x14ac:dyDescent="0.4">
      <c r="A190" s="4" t="s">
        <v>167</v>
      </c>
      <c r="B190" s="10">
        <v>2928.3</v>
      </c>
      <c r="C190" s="9"/>
    </row>
    <row r="191" spans="1:3" x14ac:dyDescent="0.4">
      <c r="A191" s="1" t="s">
        <v>169</v>
      </c>
      <c r="B191" s="8">
        <v>43659.69</v>
      </c>
      <c r="C191" s="9"/>
    </row>
    <row r="192" spans="1:3" x14ac:dyDescent="0.4">
      <c r="A192" s="4" t="s">
        <v>170</v>
      </c>
      <c r="B192" s="10">
        <v>141.24</v>
      </c>
      <c r="C192" s="9"/>
    </row>
    <row r="193" spans="1:3" x14ac:dyDescent="0.4">
      <c r="A193" s="1" t="s">
        <v>171</v>
      </c>
      <c r="B193" s="8">
        <v>1738.31</v>
      </c>
      <c r="C193" s="9"/>
    </row>
    <row r="194" spans="1:3" x14ac:dyDescent="0.4">
      <c r="A194" s="4" t="s">
        <v>172</v>
      </c>
      <c r="B194" s="10">
        <v>668.29</v>
      </c>
      <c r="C194" s="9"/>
    </row>
    <row r="195" spans="1:3" x14ac:dyDescent="0.4">
      <c r="A195" s="1" t="s">
        <v>173</v>
      </c>
      <c r="B195" s="8">
        <v>10067.27</v>
      </c>
      <c r="C195" s="9"/>
    </row>
    <row r="196" spans="1:3" x14ac:dyDescent="0.4">
      <c r="A196" s="4" t="s">
        <v>174</v>
      </c>
      <c r="B196" s="10">
        <v>17.41</v>
      </c>
      <c r="C196" s="9"/>
    </row>
    <row r="197" spans="1:3" x14ac:dyDescent="0.4">
      <c r="A197" s="1" t="s">
        <v>175</v>
      </c>
      <c r="B197" s="8">
        <v>350</v>
      </c>
      <c r="C197" s="9"/>
    </row>
    <row r="198" spans="1:3" x14ac:dyDescent="0.4">
      <c r="A198" s="4" t="s">
        <v>176</v>
      </c>
      <c r="B198" s="10">
        <v>76638.39</v>
      </c>
      <c r="C198" s="9"/>
    </row>
    <row r="199" spans="1:3" x14ac:dyDescent="0.4">
      <c r="A199" s="1" t="s">
        <v>177</v>
      </c>
      <c r="B199" s="8">
        <v>104550.56</v>
      </c>
      <c r="C199" s="9"/>
    </row>
    <row r="200" spans="1:3" x14ac:dyDescent="0.4">
      <c r="A200" s="4" t="s">
        <v>178</v>
      </c>
      <c r="B200" s="10">
        <v>76124.679999999993</v>
      </c>
      <c r="C200" s="9"/>
    </row>
    <row r="201" spans="1:3" x14ac:dyDescent="0.4">
      <c r="A201" s="1" t="s">
        <v>180</v>
      </c>
      <c r="B201" s="8">
        <v>55666.54</v>
      </c>
      <c r="C201" s="9"/>
    </row>
    <row r="202" spans="1:3" x14ac:dyDescent="0.4">
      <c r="A202" s="4" t="s">
        <v>182</v>
      </c>
      <c r="B202" s="10">
        <v>5564071.7699999996</v>
      </c>
      <c r="C202" s="9"/>
    </row>
    <row r="203" spans="1:3" x14ac:dyDescent="0.4">
      <c r="A203" s="1" t="s">
        <v>183</v>
      </c>
      <c r="B203" s="8">
        <v>590284.05000000005</v>
      </c>
      <c r="C203" s="9"/>
    </row>
    <row r="204" spans="1:3" x14ac:dyDescent="0.4">
      <c r="A204" s="4" t="s">
        <v>185</v>
      </c>
      <c r="B204" s="10">
        <v>3888555.43</v>
      </c>
      <c r="C204" s="9"/>
    </row>
    <row r="205" spans="1:3" x14ac:dyDescent="0.4">
      <c r="A205" s="1" t="s">
        <v>186</v>
      </c>
      <c r="B205" s="8">
        <v>392752.04</v>
      </c>
      <c r="C205" s="9"/>
    </row>
    <row r="206" spans="1:3" x14ac:dyDescent="0.4">
      <c r="A206" s="4" t="s">
        <v>187</v>
      </c>
      <c r="B206" s="10">
        <v>437249.98</v>
      </c>
      <c r="C206" s="9"/>
    </row>
    <row r="207" spans="1:3" x14ac:dyDescent="0.4">
      <c r="A207" s="1" t="s">
        <v>188</v>
      </c>
      <c r="B207" s="8">
        <v>38103.360000000001</v>
      </c>
      <c r="C207" s="9"/>
    </row>
    <row r="208" spans="1:3" x14ac:dyDescent="0.4">
      <c r="A208" s="4" t="s">
        <v>189</v>
      </c>
      <c r="B208" s="10">
        <v>41738.699999999997</v>
      </c>
      <c r="C208" s="9"/>
    </row>
    <row r="209" spans="1:3" x14ac:dyDescent="0.4">
      <c r="A209" s="1" t="s">
        <v>190</v>
      </c>
      <c r="B209" s="8">
        <v>450901.36</v>
      </c>
      <c r="C209" s="9"/>
    </row>
    <row r="210" spans="1:3" x14ac:dyDescent="0.4">
      <c r="A210" s="4" t="s">
        <v>191</v>
      </c>
      <c r="B210" s="10">
        <v>2727.56</v>
      </c>
      <c r="C210" s="9"/>
    </row>
    <row r="211" spans="1:3" x14ac:dyDescent="0.4">
      <c r="A211" s="1" t="s">
        <v>192</v>
      </c>
      <c r="B211" s="8">
        <v>492512.64</v>
      </c>
      <c r="C211" s="9"/>
    </row>
    <row r="212" spans="1:3" x14ac:dyDescent="0.4">
      <c r="A212" s="4" t="s">
        <v>193</v>
      </c>
      <c r="B212" s="10">
        <v>20276.36</v>
      </c>
      <c r="C212" s="9"/>
    </row>
    <row r="213" spans="1:3" x14ac:dyDescent="0.4">
      <c r="A213" s="1" t="s">
        <v>194</v>
      </c>
      <c r="B213" s="8">
        <v>104580.73</v>
      </c>
      <c r="C213" s="9"/>
    </row>
    <row r="214" spans="1:3" x14ac:dyDescent="0.4">
      <c r="A214" s="4" t="s">
        <v>195</v>
      </c>
      <c r="B214" s="10">
        <v>594813.36</v>
      </c>
      <c r="C214" s="9"/>
    </row>
    <row r="215" spans="1:3" x14ac:dyDescent="0.4">
      <c r="A215" s="1" t="s">
        <v>196</v>
      </c>
      <c r="B215" s="8">
        <v>-3631.79</v>
      </c>
      <c r="C215" s="9"/>
    </row>
    <row r="216" spans="1:3" x14ac:dyDescent="0.4">
      <c r="A216" s="4" t="s">
        <v>197</v>
      </c>
      <c r="B216" s="10">
        <v>36184.67</v>
      </c>
      <c r="C216" s="9"/>
    </row>
    <row r="217" spans="1:3" x14ac:dyDescent="0.4">
      <c r="A217" s="1" t="s">
        <v>198</v>
      </c>
      <c r="B217" s="8">
        <v>2138.13</v>
      </c>
      <c r="C217" s="9"/>
    </row>
    <row r="218" spans="1:3" x14ac:dyDescent="0.4">
      <c r="A218" s="4" t="s">
        <v>200</v>
      </c>
      <c r="B218" s="10">
        <v>51935.15</v>
      </c>
      <c r="C218" s="9"/>
    </row>
    <row r="219" spans="1:3" x14ac:dyDescent="0.4">
      <c r="A219" s="1" t="s">
        <v>201</v>
      </c>
      <c r="B219" s="8">
        <v>12448.21</v>
      </c>
      <c r="C219" s="9"/>
    </row>
    <row r="220" spans="1:3" x14ac:dyDescent="0.4">
      <c r="A220" s="4" t="s">
        <v>203</v>
      </c>
      <c r="B220" s="10">
        <v>16557.12</v>
      </c>
      <c r="C220" s="9"/>
    </row>
    <row r="221" spans="1:3" x14ac:dyDescent="0.4">
      <c r="A221" s="1" t="s">
        <v>204</v>
      </c>
      <c r="B221" s="8">
        <v>161530.49</v>
      </c>
      <c r="C221" s="9"/>
    </row>
    <row r="222" spans="1:3" x14ac:dyDescent="0.4">
      <c r="A222" s="4" t="s">
        <v>206</v>
      </c>
      <c r="B222" s="10">
        <v>172.37</v>
      </c>
      <c r="C222" s="9"/>
    </row>
    <row r="223" spans="1:3" x14ac:dyDescent="0.4">
      <c r="A223" s="1" t="s">
        <v>207</v>
      </c>
      <c r="B223" s="8">
        <v>774506.64</v>
      </c>
      <c r="C223" s="9"/>
    </row>
    <row r="224" spans="1:3" x14ac:dyDescent="0.4">
      <c r="A224" s="4" t="s">
        <v>208</v>
      </c>
      <c r="B224" s="10">
        <v>815.8</v>
      </c>
      <c r="C224" s="9"/>
    </row>
    <row r="225" spans="1:3" x14ac:dyDescent="0.4">
      <c r="A225" s="1" t="s">
        <v>209</v>
      </c>
      <c r="B225" s="8">
        <v>169949.36</v>
      </c>
      <c r="C225" s="9"/>
    </row>
    <row r="226" spans="1:3" x14ac:dyDescent="0.4">
      <c r="A226" s="4" t="s">
        <v>210</v>
      </c>
      <c r="B226" s="10">
        <v>137103.60999999999</v>
      </c>
      <c r="C226" s="9"/>
    </row>
    <row r="227" spans="1:3" x14ac:dyDescent="0.4">
      <c r="A227" s="1" t="s">
        <v>211</v>
      </c>
      <c r="B227" s="8">
        <v>63460.24</v>
      </c>
      <c r="C227" s="9"/>
    </row>
    <row r="228" spans="1:3" x14ac:dyDescent="0.4">
      <c r="A228" s="4" t="s">
        <v>212</v>
      </c>
      <c r="B228" s="10">
        <v>-20466.240000000002</v>
      </c>
      <c r="C228" s="9"/>
    </row>
    <row r="229" spans="1:3" x14ac:dyDescent="0.4">
      <c r="A229" s="1" t="s">
        <v>213</v>
      </c>
      <c r="B229" s="8">
        <v>933148.34</v>
      </c>
      <c r="C229" s="9"/>
    </row>
    <row r="230" spans="1:3" x14ac:dyDescent="0.4">
      <c r="A230" s="4" t="s">
        <v>219</v>
      </c>
      <c r="B230" s="10">
        <v>13554.08</v>
      </c>
      <c r="C230" s="9"/>
    </row>
    <row r="231" spans="1:3" x14ac:dyDescent="0.4">
      <c r="A231" s="1" t="s">
        <v>220</v>
      </c>
      <c r="B231" s="8">
        <v>230848.04</v>
      </c>
      <c r="C231" s="9"/>
    </row>
    <row r="232" spans="1:3" x14ac:dyDescent="0.4">
      <c r="A232" s="4" t="s">
        <v>221</v>
      </c>
      <c r="B232" s="10">
        <v>2000</v>
      </c>
      <c r="C232" s="9"/>
    </row>
    <row r="233" spans="1:3" x14ac:dyDescent="0.4">
      <c r="A233" s="1" t="s">
        <v>222</v>
      </c>
      <c r="B233" s="8">
        <v>15000</v>
      </c>
      <c r="C233" s="9"/>
    </row>
    <row r="234" spans="1:3" x14ac:dyDescent="0.4">
      <c r="A234" s="4" t="s">
        <v>223</v>
      </c>
      <c r="B234" s="10">
        <v>140</v>
      </c>
      <c r="C234" s="9"/>
    </row>
    <row r="235" spans="1:3" x14ac:dyDescent="0.4">
      <c r="A235" s="1" t="s">
        <v>224</v>
      </c>
      <c r="B235" s="8">
        <v>1999</v>
      </c>
      <c r="C235" s="9"/>
    </row>
    <row r="236" spans="1:3" x14ac:dyDescent="0.4">
      <c r="A236" s="4" t="s">
        <v>225</v>
      </c>
      <c r="B236" s="10">
        <v>670</v>
      </c>
      <c r="C236" s="9"/>
    </row>
    <row r="237" spans="1:3" x14ac:dyDescent="0.4">
      <c r="A237" s="1" t="s">
        <v>226</v>
      </c>
      <c r="B237" s="8">
        <v>2383.86</v>
      </c>
      <c r="C237" s="9"/>
    </row>
    <row r="238" spans="1:3" x14ac:dyDescent="0.4">
      <c r="A238" s="4" t="s">
        <v>228</v>
      </c>
      <c r="B238" s="10">
        <v>14274.38</v>
      </c>
      <c r="C238" s="9"/>
    </row>
    <row r="239" spans="1:3" x14ac:dyDescent="0.4">
      <c r="A239" s="1" t="s">
        <v>229</v>
      </c>
      <c r="B239" s="8">
        <v>12746.16</v>
      </c>
      <c r="C239" s="9"/>
    </row>
    <row r="240" spans="1:3" x14ac:dyDescent="0.4">
      <c r="A240" s="4" t="s">
        <v>230</v>
      </c>
      <c r="B240" s="10">
        <v>28106.92</v>
      </c>
      <c r="C240" s="9"/>
    </row>
    <row r="241" spans="1:3" x14ac:dyDescent="0.4">
      <c r="A241" s="1" t="s">
        <v>231</v>
      </c>
      <c r="B241" s="8">
        <v>133996.12</v>
      </c>
      <c r="C241" s="9"/>
    </row>
    <row r="242" spans="1:3" x14ac:dyDescent="0.4">
      <c r="A242" s="4" t="s">
        <v>232</v>
      </c>
      <c r="B242" s="10">
        <v>134.75</v>
      </c>
      <c r="C242" s="9"/>
    </row>
    <row r="243" spans="1:3" x14ac:dyDescent="0.4">
      <c r="A243" s="1" t="s">
        <v>233</v>
      </c>
      <c r="B243" s="8">
        <v>33476.99</v>
      </c>
      <c r="C243" s="9"/>
    </row>
    <row r="244" spans="1:3" x14ac:dyDescent="0.4">
      <c r="A244" s="4" t="s">
        <v>234</v>
      </c>
      <c r="B244" s="10">
        <v>8724.14</v>
      </c>
      <c r="C244" s="9"/>
    </row>
    <row r="245" spans="1:3" x14ac:dyDescent="0.4">
      <c r="A245" s="1" t="s">
        <v>236</v>
      </c>
      <c r="B245" s="8">
        <v>55055.55</v>
      </c>
      <c r="C245" s="9"/>
    </row>
    <row r="246" spans="1:3" x14ac:dyDescent="0.4">
      <c r="A246" s="4" t="s">
        <v>237</v>
      </c>
      <c r="B246" s="10">
        <v>6585.93</v>
      </c>
      <c r="C246" s="9"/>
    </row>
    <row r="247" spans="1:3" x14ac:dyDescent="0.4">
      <c r="A247" s="1" t="s">
        <v>239</v>
      </c>
      <c r="B247" s="8">
        <v>3939.5</v>
      </c>
      <c r="C247" s="9"/>
    </row>
    <row r="248" spans="1:3" x14ac:dyDescent="0.4">
      <c r="A248" s="4" t="s">
        <v>240</v>
      </c>
      <c r="B248" s="10">
        <v>50200.52</v>
      </c>
      <c r="C248" s="9"/>
    </row>
    <row r="249" spans="1:3" x14ac:dyDescent="0.4">
      <c r="A249" s="1" t="s">
        <v>242</v>
      </c>
      <c r="B249" s="8">
        <v>-2411.02</v>
      </c>
      <c r="C249" s="9"/>
    </row>
    <row r="250" spans="1:3" x14ac:dyDescent="0.4">
      <c r="A250" s="4" t="s">
        <v>245</v>
      </c>
      <c r="B250" s="10">
        <v>23200</v>
      </c>
      <c r="C250" s="9"/>
    </row>
    <row r="251" spans="1:3" x14ac:dyDescent="0.4">
      <c r="A251" s="1" t="s">
        <v>246</v>
      </c>
      <c r="B251" s="8">
        <v>146615</v>
      </c>
      <c r="C251" s="9"/>
    </row>
    <row r="252" spans="1:3" x14ac:dyDescent="0.4">
      <c r="A252" s="4" t="s">
        <v>247</v>
      </c>
      <c r="B252" s="10">
        <v>1058.6500000000001</v>
      </c>
      <c r="C252" s="9"/>
    </row>
    <row r="253" spans="1:3" x14ac:dyDescent="0.4">
      <c r="A253" s="1" t="s">
        <v>248</v>
      </c>
      <c r="B253" s="8">
        <v>139435.96</v>
      </c>
      <c r="C253" s="9"/>
    </row>
    <row r="254" spans="1:3" x14ac:dyDescent="0.4">
      <c r="A254" s="4" t="s">
        <v>249</v>
      </c>
      <c r="B254" s="10">
        <v>9219.2199999999993</v>
      </c>
      <c r="C254" s="9"/>
    </row>
    <row r="255" spans="1:3" x14ac:dyDescent="0.4">
      <c r="A255" s="1" t="s">
        <v>250</v>
      </c>
      <c r="B255" s="8">
        <v>63928.15</v>
      </c>
      <c r="C255" s="9"/>
    </row>
    <row r="256" spans="1:3" x14ac:dyDescent="0.4">
      <c r="A256" s="4" t="s">
        <v>251</v>
      </c>
      <c r="B256" s="10">
        <v>10010</v>
      </c>
      <c r="C256" s="9"/>
    </row>
    <row r="257" spans="1:3" x14ac:dyDescent="0.4">
      <c r="A257" s="1" t="s">
        <v>252</v>
      </c>
      <c r="B257" s="8">
        <v>58195.13</v>
      </c>
      <c r="C257" s="9"/>
    </row>
    <row r="258" spans="1:3" x14ac:dyDescent="0.4">
      <c r="A258" s="4" t="s">
        <v>253</v>
      </c>
      <c r="B258" s="10">
        <v>18426.099999999999</v>
      </c>
      <c r="C258" s="9"/>
    </row>
    <row r="259" spans="1:3" x14ac:dyDescent="0.4">
      <c r="A259" s="1" t="s">
        <v>254</v>
      </c>
      <c r="B259" s="8">
        <v>28849.55</v>
      </c>
      <c r="C259" s="9"/>
    </row>
    <row r="260" spans="1:3" x14ac:dyDescent="0.4">
      <c r="A260" s="4" t="s">
        <v>255</v>
      </c>
      <c r="B260" s="10">
        <v>9615.9699999999993</v>
      </c>
      <c r="C260" s="9"/>
    </row>
    <row r="261" spans="1:3" x14ac:dyDescent="0.4">
      <c r="A261" s="1" t="s">
        <v>256</v>
      </c>
      <c r="B261" s="8">
        <v>3651.86</v>
      </c>
      <c r="C261" s="9"/>
    </row>
    <row r="262" spans="1:3" x14ac:dyDescent="0.4">
      <c r="A262" s="4" t="s">
        <v>257</v>
      </c>
      <c r="B262" s="10">
        <v>13462.57</v>
      </c>
      <c r="C262" s="9"/>
    </row>
    <row r="263" spans="1:3" x14ac:dyDescent="0.4">
      <c r="A263" s="1" t="s">
        <v>258</v>
      </c>
      <c r="B263" s="8">
        <v>63429.13</v>
      </c>
      <c r="C263" s="9"/>
    </row>
    <row r="264" spans="1:3" x14ac:dyDescent="0.4">
      <c r="A264" s="4" t="s">
        <v>259</v>
      </c>
      <c r="B264" s="10">
        <v>25687.360000000001</v>
      </c>
      <c r="C264" s="9"/>
    </row>
    <row r="265" spans="1:3" x14ac:dyDescent="0.4">
      <c r="A265" s="1" t="s">
        <v>260</v>
      </c>
      <c r="B265" s="8">
        <v>1445191.8</v>
      </c>
      <c r="C265" s="9"/>
    </row>
    <row r="266" spans="1:3" x14ac:dyDescent="0.4">
      <c r="A266" s="4" t="s">
        <v>261</v>
      </c>
      <c r="B266" s="10">
        <v>460627.43</v>
      </c>
      <c r="C266" s="9"/>
    </row>
    <row r="267" spans="1:3" x14ac:dyDescent="0.4">
      <c r="A267" s="1" t="s">
        <v>262</v>
      </c>
      <c r="B267" s="8">
        <v>94890.76</v>
      </c>
      <c r="C267" s="9"/>
    </row>
    <row r="268" spans="1:3" x14ac:dyDescent="0.4">
      <c r="A268" s="4" t="s">
        <v>263</v>
      </c>
      <c r="B268" s="10">
        <v>87499.63</v>
      </c>
      <c r="C268" s="9"/>
    </row>
    <row r="269" spans="1:3" x14ac:dyDescent="0.4">
      <c r="A269" s="1" t="s">
        <v>264</v>
      </c>
      <c r="B269" s="8">
        <v>950.39</v>
      </c>
      <c r="C269" s="9"/>
    </row>
    <row r="270" spans="1:3" x14ac:dyDescent="0.4">
      <c r="A270" s="4" t="s">
        <v>266</v>
      </c>
      <c r="B270" s="10">
        <v>48833.21</v>
      </c>
      <c r="C270" s="9"/>
    </row>
    <row r="271" spans="1:3" x14ac:dyDescent="0.4">
      <c r="A271" s="1" t="s">
        <v>267</v>
      </c>
      <c r="B271" s="8">
        <v>32981.81</v>
      </c>
      <c r="C271" s="9"/>
    </row>
    <row r="272" spans="1:3" x14ac:dyDescent="0.4">
      <c r="A272" s="4" t="s">
        <v>268</v>
      </c>
      <c r="B272" s="10">
        <v>6240.28</v>
      </c>
      <c r="C272" s="9"/>
    </row>
    <row r="273" spans="1:3" x14ac:dyDescent="0.4">
      <c r="A273" s="1" t="s">
        <v>269</v>
      </c>
      <c r="B273" s="8">
        <v>-319.04000000000002</v>
      </c>
      <c r="C273" s="9"/>
    </row>
    <row r="274" spans="1:3" x14ac:dyDescent="0.4">
      <c r="A274" s="4" t="s">
        <v>271</v>
      </c>
      <c r="B274" s="10">
        <v>42257.34</v>
      </c>
      <c r="C274" s="9"/>
    </row>
    <row r="275" spans="1:3" x14ac:dyDescent="0.4">
      <c r="A275" s="1" t="s">
        <v>272</v>
      </c>
      <c r="B275" s="8">
        <v>178564.9</v>
      </c>
      <c r="C275" s="9"/>
    </row>
    <row r="276" spans="1:3" x14ac:dyDescent="0.4">
      <c r="A276" s="4" t="s">
        <v>273</v>
      </c>
      <c r="B276" s="10">
        <v>2450</v>
      </c>
      <c r="C276" s="9"/>
    </row>
    <row r="277" spans="1:3" x14ac:dyDescent="0.4">
      <c r="A277" s="1" t="s">
        <v>274</v>
      </c>
      <c r="B277" s="8">
        <v>7657776.0300000003</v>
      </c>
      <c r="C277" s="9"/>
    </row>
    <row r="278" spans="1:3" x14ac:dyDescent="0.4">
      <c r="A278" s="4" t="s">
        <v>276</v>
      </c>
      <c r="B278" s="10">
        <v>60447.94</v>
      </c>
      <c r="C278" s="9"/>
    </row>
    <row r="279" spans="1:3" x14ac:dyDescent="0.4">
      <c r="A279" s="1" t="s">
        <v>277</v>
      </c>
      <c r="B279" s="8">
        <v>2052.96</v>
      </c>
      <c r="C279" s="9"/>
    </row>
    <row r="280" spans="1:3" x14ac:dyDescent="0.4">
      <c r="A280" s="4" t="s">
        <v>278</v>
      </c>
      <c r="B280" s="10">
        <v>-2603.42</v>
      </c>
      <c r="C280" s="9"/>
    </row>
    <row r="281" spans="1:3" x14ac:dyDescent="0.4">
      <c r="A281" s="1" t="s">
        <v>280</v>
      </c>
      <c r="B281" s="8">
        <v>-48998.62</v>
      </c>
      <c r="C281" s="9"/>
    </row>
    <row r="282" spans="1:3" x14ac:dyDescent="0.4">
      <c r="A282" s="4" t="s">
        <v>282</v>
      </c>
      <c r="B282" s="10">
        <v>304.95</v>
      </c>
      <c r="C282" s="9"/>
    </row>
    <row r="283" spans="1:3" x14ac:dyDescent="0.4">
      <c r="A283" s="1" t="s">
        <v>283</v>
      </c>
      <c r="B283" s="8">
        <v>0</v>
      </c>
      <c r="C283" s="9"/>
    </row>
    <row r="284" spans="1:3" x14ac:dyDescent="0.4">
      <c r="A284" s="4" t="s">
        <v>284</v>
      </c>
      <c r="B284" s="10">
        <v>0</v>
      </c>
      <c r="C284" s="9"/>
    </row>
    <row r="285" spans="1:3" x14ac:dyDescent="0.4">
      <c r="A285" s="1" t="s">
        <v>285</v>
      </c>
      <c r="B285" s="8">
        <v>-3762.08</v>
      </c>
      <c r="C285" s="9"/>
    </row>
    <row r="286" spans="1:3" x14ac:dyDescent="0.4">
      <c r="A286" s="5" t="s">
        <v>365</v>
      </c>
      <c r="B286" s="17">
        <v>-5.9604644775390618E-8</v>
      </c>
      <c r="C286" s="18"/>
    </row>
  </sheetData>
  <mergeCells count="284">
    <mergeCell ref="B286:C286"/>
    <mergeCell ref="B113:C113"/>
    <mergeCell ref="A1:A2"/>
    <mergeCell ref="B284:C284"/>
    <mergeCell ref="B222:C222"/>
    <mergeCell ref="B114:C114"/>
    <mergeCell ref="B123:C123"/>
    <mergeCell ref="B207:C207"/>
    <mergeCell ref="B36:C36"/>
    <mergeCell ref="B221:C221"/>
    <mergeCell ref="B163:C163"/>
    <mergeCell ref="B203:C203"/>
    <mergeCell ref="B50:C50"/>
    <mergeCell ref="B8:C8"/>
    <mergeCell ref="B175:C175"/>
    <mergeCell ref="B73:C73"/>
    <mergeCell ref="B258:C258"/>
    <mergeCell ref="B87:C87"/>
    <mergeCell ref="B147:C147"/>
    <mergeCell ref="B267:C267"/>
    <mergeCell ref="B245:C245"/>
    <mergeCell ref="B128:C128"/>
    <mergeCell ref="B10:C10"/>
    <mergeCell ref="B226:C226"/>
    <mergeCell ref="B137:C137"/>
    <mergeCell ref="B260:C260"/>
    <mergeCell ref="B217:C217"/>
    <mergeCell ref="B65:C65"/>
    <mergeCell ref="B192:C192"/>
    <mergeCell ref="B74:C74"/>
    <mergeCell ref="B201:C201"/>
    <mergeCell ref="B68:C68"/>
    <mergeCell ref="B139:C139"/>
    <mergeCell ref="B39:C39"/>
    <mergeCell ref="B229:C229"/>
    <mergeCell ref="B136:C136"/>
    <mergeCell ref="B111:C111"/>
    <mergeCell ref="B145:C145"/>
    <mergeCell ref="B23:C23"/>
    <mergeCell ref="B274:C274"/>
    <mergeCell ref="B225:C225"/>
    <mergeCell ref="B181:C181"/>
    <mergeCell ref="B269:C269"/>
    <mergeCell ref="B46:C46"/>
    <mergeCell ref="B282:C282"/>
    <mergeCell ref="B263:C263"/>
    <mergeCell ref="B152:C152"/>
    <mergeCell ref="B167:C167"/>
    <mergeCell ref="B272:C272"/>
    <mergeCell ref="B70:C70"/>
    <mergeCell ref="B219:C219"/>
    <mergeCell ref="B161:C161"/>
    <mergeCell ref="B48:C48"/>
    <mergeCell ref="B244:C244"/>
    <mergeCell ref="B259:C259"/>
    <mergeCell ref="B280:C280"/>
    <mergeCell ref="B109:C109"/>
    <mergeCell ref="B218:C218"/>
    <mergeCell ref="B233:C233"/>
    <mergeCell ref="B62:C62"/>
    <mergeCell ref="B47:C47"/>
    <mergeCell ref="B227:C227"/>
    <mergeCell ref="B59:C59"/>
    <mergeCell ref="B150:C150"/>
    <mergeCell ref="B190:C190"/>
    <mergeCell ref="B202:C202"/>
    <mergeCell ref="B159:C159"/>
    <mergeCell ref="B273:C273"/>
    <mergeCell ref="A4:A5"/>
    <mergeCell ref="B234:C234"/>
    <mergeCell ref="B34:C34"/>
    <mergeCell ref="B172:C172"/>
    <mergeCell ref="B146:C146"/>
    <mergeCell ref="B28:C28"/>
    <mergeCell ref="B19:C19"/>
    <mergeCell ref="B270:C270"/>
    <mergeCell ref="B99:C99"/>
    <mergeCell ref="B108:C108"/>
    <mergeCell ref="B9:C9"/>
    <mergeCell ref="B187:C187"/>
    <mergeCell ref="B239:C239"/>
    <mergeCell ref="B254:C254"/>
    <mergeCell ref="B83:C83"/>
    <mergeCell ref="B143:C143"/>
    <mergeCell ref="B92:C92"/>
    <mergeCell ref="B30:C30"/>
    <mergeCell ref="B241:C241"/>
    <mergeCell ref="B124:C124"/>
    <mergeCell ref="B251:C251"/>
    <mergeCell ref="B20:C20"/>
    <mergeCell ref="B133:C133"/>
    <mergeCell ref="B189:C189"/>
    <mergeCell ref="B7:C7"/>
    <mergeCell ref="B185:C185"/>
    <mergeCell ref="B72:C72"/>
    <mergeCell ref="B134:C134"/>
    <mergeCell ref="B199:C199"/>
    <mergeCell ref="B194:C194"/>
    <mergeCell ref="B81:C81"/>
    <mergeCell ref="B208:C208"/>
    <mergeCell ref="B121:C121"/>
    <mergeCell ref="B122:C122"/>
    <mergeCell ref="B96:C96"/>
    <mergeCell ref="B184:C184"/>
    <mergeCell ref="B71:C71"/>
    <mergeCell ref="B56:C56"/>
    <mergeCell ref="B105:C105"/>
    <mergeCell ref="B176:C176"/>
    <mergeCell ref="B58:C58"/>
    <mergeCell ref="B43:C43"/>
    <mergeCell ref="B52:C52"/>
    <mergeCell ref="B120:C120"/>
    <mergeCell ref="B98:C98"/>
    <mergeCell ref="B42:C42"/>
    <mergeCell ref="B107:C107"/>
    <mergeCell ref="B110:C110"/>
    <mergeCell ref="B15:C15"/>
    <mergeCell ref="B142:C142"/>
    <mergeCell ref="B213:C213"/>
    <mergeCell ref="B95:C95"/>
    <mergeCell ref="B80:C80"/>
    <mergeCell ref="B265:C265"/>
    <mergeCell ref="B89:C89"/>
    <mergeCell ref="B169:C169"/>
    <mergeCell ref="B160:C160"/>
    <mergeCell ref="B79:C79"/>
    <mergeCell ref="B144:C144"/>
    <mergeCell ref="B97:C97"/>
    <mergeCell ref="B242:C242"/>
    <mergeCell ref="B153:C153"/>
    <mergeCell ref="B224:C224"/>
    <mergeCell ref="B54:C54"/>
    <mergeCell ref="B125:C125"/>
    <mergeCell ref="B214:C214"/>
    <mergeCell ref="B228:C228"/>
    <mergeCell ref="B210:C210"/>
    <mergeCell ref="B60:C60"/>
    <mergeCell ref="B17:C17"/>
    <mergeCell ref="B170:C170"/>
    <mergeCell ref="B88:C88"/>
    <mergeCell ref="B11:C11"/>
    <mergeCell ref="B253:C253"/>
    <mergeCell ref="B117:C117"/>
    <mergeCell ref="B231:C231"/>
    <mergeCell ref="B240:C240"/>
    <mergeCell ref="B179:C179"/>
    <mergeCell ref="B157:C157"/>
    <mergeCell ref="B132:C132"/>
    <mergeCell ref="B250:C250"/>
    <mergeCell ref="B166:C166"/>
    <mergeCell ref="B53:C53"/>
    <mergeCell ref="B119:C119"/>
    <mergeCell ref="B116:C116"/>
    <mergeCell ref="B29:C29"/>
    <mergeCell ref="B196:C196"/>
    <mergeCell ref="B37:C37"/>
    <mergeCell ref="B103:C103"/>
    <mergeCell ref="B230:C230"/>
    <mergeCell ref="B186:C186"/>
    <mergeCell ref="B168:C168"/>
    <mergeCell ref="B174:C174"/>
    <mergeCell ref="B84:C84"/>
    <mergeCell ref="B118:C118"/>
    <mergeCell ref="B158:C158"/>
    <mergeCell ref="B16:C16"/>
    <mergeCell ref="B25:C25"/>
    <mergeCell ref="B261:C261"/>
    <mergeCell ref="B90:C90"/>
    <mergeCell ref="B156:C156"/>
    <mergeCell ref="B66:C66"/>
    <mergeCell ref="B131:C131"/>
    <mergeCell ref="B236:C236"/>
    <mergeCell ref="B140:C140"/>
    <mergeCell ref="B27:C27"/>
    <mergeCell ref="B18:C18"/>
    <mergeCell ref="B223:C223"/>
    <mergeCell ref="B238:C238"/>
    <mergeCell ref="B180:C180"/>
    <mergeCell ref="B220:C220"/>
    <mergeCell ref="B130:C130"/>
    <mergeCell ref="B195:C195"/>
    <mergeCell ref="B257:C257"/>
    <mergeCell ref="B148:C148"/>
    <mergeCell ref="B82:C82"/>
    <mergeCell ref="B57:C57"/>
    <mergeCell ref="B162:C162"/>
    <mergeCell ref="B171:C171"/>
    <mergeCell ref="B44:C44"/>
    <mergeCell ref="B285:C285"/>
    <mergeCell ref="B55:C55"/>
    <mergeCell ref="B183:C183"/>
    <mergeCell ref="B24:C24"/>
    <mergeCell ref="B266:C266"/>
    <mergeCell ref="B177:C177"/>
    <mergeCell ref="B64:C64"/>
    <mergeCell ref="B33:C33"/>
    <mergeCell ref="B275:C275"/>
    <mergeCell ref="B104:C104"/>
    <mergeCell ref="B164:C164"/>
    <mergeCell ref="B51:C51"/>
    <mergeCell ref="B32:C32"/>
    <mergeCell ref="B63:C63"/>
    <mergeCell ref="B197:C197"/>
    <mergeCell ref="B41:C41"/>
    <mergeCell ref="B212:C212"/>
    <mergeCell ref="B26:C26"/>
    <mergeCell ref="B237:C237"/>
    <mergeCell ref="B35:C35"/>
    <mergeCell ref="B277:C277"/>
    <mergeCell ref="B154:C154"/>
    <mergeCell ref="B268:C268"/>
    <mergeCell ref="B129:C129"/>
    <mergeCell ref="B283:C283"/>
    <mergeCell ref="B243:C243"/>
    <mergeCell ref="B205:C205"/>
    <mergeCell ref="B178:C178"/>
    <mergeCell ref="B112:C112"/>
    <mergeCell ref="B246:C246"/>
    <mergeCell ref="B127:C127"/>
    <mergeCell ref="B255:C255"/>
    <mergeCell ref="B211:C211"/>
    <mergeCell ref="B206:C206"/>
    <mergeCell ref="B200:C200"/>
    <mergeCell ref="B138:C138"/>
    <mergeCell ref="B252:C252"/>
    <mergeCell ref="B209:C209"/>
    <mergeCell ref="B279:C279"/>
    <mergeCell ref="B281:C281"/>
    <mergeCell ref="B276:C276"/>
    <mergeCell ref="B278:C278"/>
    <mergeCell ref="B204:C204"/>
    <mergeCell ref="B216:C216"/>
    <mergeCell ref="B256:C256"/>
    <mergeCell ref="B198:C198"/>
    <mergeCell ref="B173:C173"/>
    <mergeCell ref="B188:C188"/>
    <mergeCell ref="B12:C12"/>
    <mergeCell ref="B77:C77"/>
    <mergeCell ref="B21:C21"/>
    <mergeCell ref="B248:C248"/>
    <mergeCell ref="B86:C86"/>
    <mergeCell ref="B262:C262"/>
    <mergeCell ref="C1:D1"/>
    <mergeCell ref="B151:C151"/>
    <mergeCell ref="B235:C235"/>
    <mergeCell ref="B67:C67"/>
    <mergeCell ref="B61:C61"/>
    <mergeCell ref="B101:C101"/>
    <mergeCell ref="B14:C14"/>
    <mergeCell ref="B13:C13"/>
    <mergeCell ref="B182:C182"/>
    <mergeCell ref="B69:C69"/>
    <mergeCell ref="B38:C38"/>
    <mergeCell ref="B78:C78"/>
    <mergeCell ref="B249:C249"/>
    <mergeCell ref="B191:C191"/>
    <mergeCell ref="B40:C40"/>
    <mergeCell ref="B49:C49"/>
    <mergeCell ref="C2:D4"/>
    <mergeCell ref="B106:C106"/>
    <mergeCell ref="B91:C91"/>
    <mergeCell ref="B271:C271"/>
    <mergeCell ref="B100:C100"/>
    <mergeCell ref="B165:C165"/>
    <mergeCell ref="B232:C232"/>
    <mergeCell ref="B141:C141"/>
    <mergeCell ref="B22:C22"/>
    <mergeCell ref="B193:C193"/>
    <mergeCell ref="B155:C155"/>
    <mergeCell ref="B264:C264"/>
    <mergeCell ref="B31:C31"/>
    <mergeCell ref="B149:C149"/>
    <mergeCell ref="B102:C102"/>
    <mergeCell ref="B247:C247"/>
    <mergeCell ref="B115:C115"/>
    <mergeCell ref="B93:C93"/>
    <mergeCell ref="B215:C215"/>
    <mergeCell ref="B76:C76"/>
    <mergeCell ref="B45:C45"/>
    <mergeCell ref="B85:C85"/>
    <mergeCell ref="B94:C94"/>
    <mergeCell ref="B126:C126"/>
    <mergeCell ref="B75:C75"/>
    <mergeCell ref="B135:C135"/>
  </mergeCells>
  <pageMargins left="0.5" right="0.5" top="0.5" bottom="0.67500000000000004" header="0.5" footer="0.5"/>
  <pageSetup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1"/>
  <sheetViews>
    <sheetView showGridLines="0" workbookViewId="0">
      <pane ySplit="6" topLeftCell="A94" activePane="bottomLeft" state="frozenSplit"/>
      <selection pane="bottomLeft" activeCell="A11" sqref="A11:C109"/>
    </sheetView>
  </sheetViews>
  <sheetFormatPr defaultRowHeight="12.3" x14ac:dyDescent="0.4"/>
  <cols>
    <col min="1" max="1" width="20.5546875" customWidth="1"/>
    <col min="2" max="3" width="6.83203125" customWidth="1"/>
    <col min="4" max="4" width="13.71875" customWidth="1"/>
  </cols>
  <sheetData>
    <row r="1" spans="1:4" x14ac:dyDescent="0.4">
      <c r="A1" s="15" t="s">
        <v>287</v>
      </c>
      <c r="C1" s="11" t="s">
        <v>288</v>
      </c>
      <c r="D1" s="9"/>
    </row>
    <row r="2" spans="1:4" x14ac:dyDescent="0.4">
      <c r="A2" s="9"/>
      <c r="C2" s="11" t="s">
        <v>381</v>
      </c>
      <c r="D2" s="9"/>
    </row>
    <row r="3" spans="1:4" x14ac:dyDescent="0.4">
      <c r="C3" s="9"/>
      <c r="D3" s="9"/>
    </row>
    <row r="4" spans="1:4" x14ac:dyDescent="0.4">
      <c r="A4" s="16" t="s">
        <v>387</v>
      </c>
      <c r="C4" s="9"/>
      <c r="D4" s="9"/>
    </row>
    <row r="5" spans="1:4" x14ac:dyDescent="0.4">
      <c r="A5" s="9"/>
    </row>
    <row r="6" spans="1:4" ht="7.9" customHeight="1" x14ac:dyDescent="0.4"/>
    <row r="7" spans="1:4" ht="13.2" customHeight="1" x14ac:dyDescent="0.55000000000000004">
      <c r="A7" s="2" t="s">
        <v>291</v>
      </c>
      <c r="B7" s="12"/>
      <c r="C7" s="9"/>
    </row>
    <row r="8" spans="1:4" ht="13.2" customHeight="1" x14ac:dyDescent="0.55000000000000004">
      <c r="A8" s="2" t="s">
        <v>292</v>
      </c>
      <c r="B8" s="12"/>
      <c r="C8" s="9"/>
    </row>
    <row r="9" spans="1:4" ht="13.2" customHeight="1" x14ac:dyDescent="0.55000000000000004">
      <c r="A9" s="2"/>
      <c r="B9" s="12"/>
      <c r="C9" s="9"/>
    </row>
    <row r="10" spans="1:4" ht="13.2" customHeight="1" x14ac:dyDescent="0.55000000000000004">
      <c r="A10" s="3" t="s">
        <v>0</v>
      </c>
      <c r="B10" s="13" t="s">
        <v>1</v>
      </c>
      <c r="C10" s="14"/>
    </row>
    <row r="11" spans="1:4" x14ac:dyDescent="0.4">
      <c r="A11" s="1" t="s">
        <v>293</v>
      </c>
      <c r="B11" s="8">
        <v>0</v>
      </c>
      <c r="C11" s="9"/>
    </row>
    <row r="12" spans="1:4" x14ac:dyDescent="0.4">
      <c r="A12" s="4" t="s">
        <v>294</v>
      </c>
      <c r="B12" s="10">
        <v>0</v>
      </c>
      <c r="C12" s="9"/>
    </row>
    <row r="13" spans="1:4" x14ac:dyDescent="0.4">
      <c r="A13" s="1" t="s">
        <v>4</v>
      </c>
      <c r="B13" s="8">
        <v>5835.46</v>
      </c>
      <c r="C13" s="9"/>
    </row>
    <row r="14" spans="1:4" x14ac:dyDescent="0.4">
      <c r="A14" s="4" t="s">
        <v>297</v>
      </c>
      <c r="B14" s="10">
        <v>0</v>
      </c>
      <c r="C14" s="9"/>
    </row>
    <row r="15" spans="1:4" x14ac:dyDescent="0.4">
      <c r="A15" s="1" t="s">
        <v>8</v>
      </c>
      <c r="B15" s="8">
        <v>-476.31</v>
      </c>
      <c r="C15" s="9"/>
    </row>
    <row r="16" spans="1:4" x14ac:dyDescent="0.4">
      <c r="A16" s="4" t="s">
        <v>298</v>
      </c>
      <c r="B16" s="10">
        <v>0</v>
      </c>
      <c r="C16" s="9"/>
    </row>
    <row r="17" spans="1:3" x14ac:dyDescent="0.4">
      <c r="A17" s="1" t="s">
        <v>371</v>
      </c>
      <c r="B17" s="8">
        <v>0</v>
      </c>
      <c r="C17" s="9"/>
    </row>
    <row r="18" spans="1:3" x14ac:dyDescent="0.4">
      <c r="A18" s="4" t="s">
        <v>9</v>
      </c>
      <c r="B18" s="10">
        <v>390804.2</v>
      </c>
      <c r="C18" s="9"/>
    </row>
    <row r="19" spans="1:3" x14ac:dyDescent="0.4">
      <c r="A19" s="1" t="s">
        <v>299</v>
      </c>
      <c r="B19" s="8">
        <v>0</v>
      </c>
      <c r="C19" s="9"/>
    </row>
    <row r="20" spans="1:3" x14ac:dyDescent="0.4">
      <c r="A20" s="4" t="s">
        <v>300</v>
      </c>
      <c r="B20" s="10">
        <v>0</v>
      </c>
      <c r="C20" s="9"/>
    </row>
    <row r="21" spans="1:3" x14ac:dyDescent="0.4">
      <c r="A21" s="1" t="s">
        <v>18</v>
      </c>
      <c r="B21" s="8">
        <v>87789.81</v>
      </c>
      <c r="C21" s="9"/>
    </row>
    <row r="22" spans="1:3" x14ac:dyDescent="0.4">
      <c r="A22" s="4" t="s">
        <v>301</v>
      </c>
      <c r="B22" s="10">
        <v>0</v>
      </c>
      <c r="C22" s="9"/>
    </row>
    <row r="23" spans="1:3" x14ac:dyDescent="0.4">
      <c r="A23" s="1" t="s">
        <v>20</v>
      </c>
      <c r="B23" s="8">
        <v>0</v>
      </c>
      <c r="C23" s="9"/>
    </row>
    <row r="24" spans="1:3" x14ac:dyDescent="0.4">
      <c r="A24" s="4" t="s">
        <v>29</v>
      </c>
      <c r="B24" s="10">
        <v>66834.42</v>
      </c>
      <c r="C24" s="9"/>
    </row>
    <row r="25" spans="1:3" x14ac:dyDescent="0.4">
      <c r="A25" s="1" t="s">
        <v>31</v>
      </c>
      <c r="B25" s="8">
        <v>0</v>
      </c>
      <c r="C25" s="9"/>
    </row>
    <row r="26" spans="1:3" x14ac:dyDescent="0.4">
      <c r="A26" s="4" t="s">
        <v>32</v>
      </c>
      <c r="B26" s="10">
        <v>2500</v>
      </c>
      <c r="C26" s="9"/>
    </row>
    <row r="27" spans="1:3" x14ac:dyDescent="0.4">
      <c r="A27" s="1" t="s">
        <v>42</v>
      </c>
      <c r="B27" s="8">
        <v>289685.19</v>
      </c>
      <c r="C27" s="9"/>
    </row>
    <row r="28" spans="1:3" x14ac:dyDescent="0.4">
      <c r="A28" s="4" t="s">
        <v>43</v>
      </c>
      <c r="B28" s="10">
        <v>0</v>
      </c>
      <c r="C28" s="9"/>
    </row>
    <row r="29" spans="1:3" x14ac:dyDescent="0.4">
      <c r="A29" s="1" t="s">
        <v>56</v>
      </c>
      <c r="B29" s="8">
        <v>-56214.5</v>
      </c>
      <c r="C29" s="9"/>
    </row>
    <row r="30" spans="1:3" x14ac:dyDescent="0.4">
      <c r="A30" s="4" t="s">
        <v>326</v>
      </c>
      <c r="B30" s="10">
        <v>0</v>
      </c>
      <c r="C30" s="9"/>
    </row>
    <row r="31" spans="1:3" x14ac:dyDescent="0.4">
      <c r="A31" s="1" t="s">
        <v>70</v>
      </c>
      <c r="B31" s="8">
        <v>4255819.3899999997</v>
      </c>
      <c r="C31" s="9"/>
    </row>
    <row r="32" spans="1:3" x14ac:dyDescent="0.4">
      <c r="A32" s="4" t="s">
        <v>71</v>
      </c>
      <c r="B32" s="10">
        <v>-124221.49</v>
      </c>
      <c r="C32" s="9"/>
    </row>
    <row r="33" spans="1:3" x14ac:dyDescent="0.4">
      <c r="A33" s="1" t="s">
        <v>328</v>
      </c>
      <c r="B33" s="8">
        <v>0</v>
      </c>
      <c r="C33" s="9"/>
    </row>
    <row r="34" spans="1:3" x14ac:dyDescent="0.4">
      <c r="A34" s="4" t="s">
        <v>331</v>
      </c>
      <c r="B34" s="10">
        <v>0</v>
      </c>
      <c r="C34" s="9"/>
    </row>
    <row r="35" spans="1:3" x14ac:dyDescent="0.4">
      <c r="A35" s="1" t="s">
        <v>75</v>
      </c>
      <c r="B35" s="8">
        <v>0</v>
      </c>
      <c r="C35" s="9"/>
    </row>
    <row r="36" spans="1:3" x14ac:dyDescent="0.4">
      <c r="A36" s="4" t="s">
        <v>76</v>
      </c>
      <c r="B36" s="10">
        <v>-183881.75</v>
      </c>
      <c r="C36" s="9"/>
    </row>
    <row r="37" spans="1:3" x14ac:dyDescent="0.4">
      <c r="A37" s="1" t="s">
        <v>332</v>
      </c>
      <c r="B37" s="8">
        <v>0</v>
      </c>
      <c r="C37" s="9"/>
    </row>
    <row r="38" spans="1:3" x14ac:dyDescent="0.4">
      <c r="A38" s="4" t="s">
        <v>333</v>
      </c>
      <c r="B38" s="10">
        <v>0</v>
      </c>
      <c r="C38" s="9"/>
    </row>
    <row r="39" spans="1:3" x14ac:dyDescent="0.4">
      <c r="A39" s="1" t="s">
        <v>377</v>
      </c>
      <c r="B39" s="8">
        <v>0</v>
      </c>
      <c r="C39" s="9"/>
    </row>
    <row r="40" spans="1:3" x14ac:dyDescent="0.4">
      <c r="A40" s="4" t="s">
        <v>339</v>
      </c>
      <c r="B40" s="10">
        <v>0</v>
      </c>
      <c r="C40" s="9"/>
    </row>
    <row r="41" spans="1:3" x14ac:dyDescent="0.4">
      <c r="A41" s="1" t="s">
        <v>80</v>
      </c>
      <c r="B41" s="8">
        <v>-2231.91</v>
      </c>
      <c r="C41" s="9"/>
    </row>
    <row r="42" spans="1:3" x14ac:dyDescent="0.4">
      <c r="A42" s="4" t="s">
        <v>341</v>
      </c>
      <c r="B42" s="10">
        <v>0</v>
      </c>
      <c r="C42" s="9"/>
    </row>
    <row r="43" spans="1:3" x14ac:dyDescent="0.4">
      <c r="A43" s="1" t="s">
        <v>342</v>
      </c>
      <c r="B43" s="8">
        <v>0</v>
      </c>
      <c r="C43" s="9"/>
    </row>
    <row r="44" spans="1:3" x14ac:dyDescent="0.4">
      <c r="A44" s="4" t="s">
        <v>81</v>
      </c>
      <c r="B44" s="10">
        <v>0.02</v>
      </c>
      <c r="C44" s="9"/>
    </row>
    <row r="45" spans="1:3" x14ac:dyDescent="0.4">
      <c r="A45" s="1" t="s">
        <v>343</v>
      </c>
      <c r="B45" s="8">
        <v>0</v>
      </c>
      <c r="C45" s="9"/>
    </row>
    <row r="46" spans="1:3" x14ac:dyDescent="0.4">
      <c r="A46" s="4" t="s">
        <v>344</v>
      </c>
      <c r="B46" s="10">
        <v>0</v>
      </c>
      <c r="C46" s="9"/>
    </row>
    <row r="47" spans="1:3" x14ac:dyDescent="0.4">
      <c r="A47" s="1" t="s">
        <v>345</v>
      </c>
      <c r="B47" s="8">
        <v>0</v>
      </c>
      <c r="C47" s="9"/>
    </row>
    <row r="48" spans="1:3" x14ac:dyDescent="0.4">
      <c r="A48" s="4" t="s">
        <v>346</v>
      </c>
      <c r="B48" s="10">
        <v>0</v>
      </c>
      <c r="C48" s="9"/>
    </row>
    <row r="49" spans="1:3" x14ac:dyDescent="0.4">
      <c r="A49" s="1" t="s">
        <v>388</v>
      </c>
      <c r="B49" s="8">
        <v>0</v>
      </c>
      <c r="C49" s="9"/>
    </row>
    <row r="50" spans="1:3" x14ac:dyDescent="0.4">
      <c r="A50" s="4" t="s">
        <v>85</v>
      </c>
      <c r="B50" s="10">
        <v>-44</v>
      </c>
      <c r="C50" s="9"/>
    </row>
    <row r="51" spans="1:3" x14ac:dyDescent="0.4">
      <c r="A51" s="1" t="s">
        <v>348</v>
      </c>
      <c r="B51" s="8">
        <v>0</v>
      </c>
      <c r="C51" s="9"/>
    </row>
    <row r="52" spans="1:3" x14ac:dyDescent="0.4">
      <c r="A52" s="4" t="s">
        <v>349</v>
      </c>
      <c r="B52" s="10">
        <v>0</v>
      </c>
      <c r="C52" s="9"/>
    </row>
    <row r="53" spans="1:3" x14ac:dyDescent="0.4">
      <c r="A53" s="1" t="s">
        <v>86</v>
      </c>
      <c r="B53" s="8">
        <v>-65844.72</v>
      </c>
      <c r="C53" s="9"/>
    </row>
    <row r="54" spans="1:3" x14ac:dyDescent="0.4">
      <c r="A54" s="4" t="s">
        <v>87</v>
      </c>
      <c r="B54" s="10">
        <v>0</v>
      </c>
      <c r="C54" s="9"/>
    </row>
    <row r="55" spans="1:3" x14ac:dyDescent="0.4">
      <c r="A55" s="1" t="s">
        <v>355</v>
      </c>
      <c r="B55" s="8">
        <v>0</v>
      </c>
      <c r="C55" s="9"/>
    </row>
    <row r="56" spans="1:3" x14ac:dyDescent="0.4">
      <c r="A56" s="4" t="s">
        <v>88</v>
      </c>
      <c r="B56" s="10">
        <v>-233460.65</v>
      </c>
      <c r="C56" s="9"/>
    </row>
    <row r="57" spans="1:3" x14ac:dyDescent="0.4">
      <c r="A57" s="1" t="s">
        <v>89</v>
      </c>
      <c r="B57" s="8">
        <v>0</v>
      </c>
      <c r="C57" s="9"/>
    </row>
    <row r="58" spans="1:3" x14ac:dyDescent="0.4">
      <c r="A58" s="4" t="s">
        <v>90</v>
      </c>
      <c r="B58" s="10">
        <v>65844.72</v>
      </c>
      <c r="C58" s="9"/>
    </row>
    <row r="59" spans="1:3" x14ac:dyDescent="0.4">
      <c r="A59" s="1" t="s">
        <v>91</v>
      </c>
      <c r="B59" s="8">
        <v>0</v>
      </c>
      <c r="C59" s="9"/>
    </row>
    <row r="60" spans="1:3" x14ac:dyDescent="0.4">
      <c r="A60" s="4" t="s">
        <v>92</v>
      </c>
      <c r="B60" s="10">
        <v>0</v>
      </c>
      <c r="C60" s="9"/>
    </row>
    <row r="61" spans="1:3" x14ac:dyDescent="0.4">
      <c r="A61" s="1" t="s">
        <v>93</v>
      </c>
      <c r="B61" s="8">
        <v>-2495308.2999999998</v>
      </c>
      <c r="C61" s="9"/>
    </row>
    <row r="62" spans="1:3" x14ac:dyDescent="0.4">
      <c r="A62" s="4" t="s">
        <v>94</v>
      </c>
      <c r="B62" s="10">
        <v>-2710103.98</v>
      </c>
      <c r="C62" s="9"/>
    </row>
    <row r="63" spans="1:3" x14ac:dyDescent="0.4">
      <c r="A63" s="1" t="s">
        <v>98</v>
      </c>
      <c r="B63" s="8">
        <v>-14134205.140000001</v>
      </c>
      <c r="C63" s="9"/>
    </row>
    <row r="64" spans="1:3" x14ac:dyDescent="0.4">
      <c r="A64" s="4" t="s">
        <v>104</v>
      </c>
      <c r="B64" s="10">
        <v>-0.01</v>
      </c>
      <c r="C64" s="9"/>
    </row>
    <row r="65" spans="1:3" x14ac:dyDescent="0.4">
      <c r="A65" s="1" t="s">
        <v>120</v>
      </c>
      <c r="B65" s="8">
        <v>0</v>
      </c>
      <c r="C65" s="9"/>
    </row>
    <row r="66" spans="1:3" x14ac:dyDescent="0.4">
      <c r="A66" s="4" t="s">
        <v>185</v>
      </c>
      <c r="B66" s="10">
        <v>9139486.6799999997</v>
      </c>
      <c r="C66" s="9"/>
    </row>
    <row r="67" spans="1:3" x14ac:dyDescent="0.4">
      <c r="A67" s="1" t="s">
        <v>186</v>
      </c>
      <c r="B67" s="8">
        <v>406129.23</v>
      </c>
      <c r="C67" s="9"/>
    </row>
    <row r="68" spans="1:3" x14ac:dyDescent="0.4">
      <c r="A68" s="4" t="s">
        <v>187</v>
      </c>
      <c r="B68" s="10">
        <v>26327.1</v>
      </c>
      <c r="C68" s="9"/>
    </row>
    <row r="69" spans="1:3" x14ac:dyDescent="0.4">
      <c r="A69" s="1" t="s">
        <v>190</v>
      </c>
      <c r="B69" s="8">
        <v>1075714.1499999999</v>
      </c>
      <c r="C69" s="9"/>
    </row>
    <row r="70" spans="1:3" x14ac:dyDescent="0.4">
      <c r="A70" s="4" t="s">
        <v>191</v>
      </c>
      <c r="B70" s="10">
        <v>833.03</v>
      </c>
      <c r="C70" s="9"/>
    </row>
    <row r="71" spans="1:3" x14ac:dyDescent="0.4">
      <c r="A71" s="1" t="s">
        <v>192</v>
      </c>
      <c r="B71" s="8">
        <v>1163083.8400000001</v>
      </c>
      <c r="C71" s="9"/>
    </row>
    <row r="72" spans="1:3" x14ac:dyDescent="0.4">
      <c r="A72" s="4" t="s">
        <v>193</v>
      </c>
      <c r="B72" s="10">
        <v>270.05</v>
      </c>
      <c r="C72" s="9"/>
    </row>
    <row r="73" spans="1:3" x14ac:dyDescent="0.4">
      <c r="A73" s="1" t="s">
        <v>194</v>
      </c>
      <c r="B73" s="8">
        <v>175913.48</v>
      </c>
      <c r="C73" s="9"/>
    </row>
    <row r="74" spans="1:3" x14ac:dyDescent="0.4">
      <c r="A74" s="4" t="s">
        <v>195</v>
      </c>
      <c r="B74" s="10">
        <v>1202016.76</v>
      </c>
      <c r="C74" s="9"/>
    </row>
    <row r="75" spans="1:3" x14ac:dyDescent="0.4">
      <c r="A75" s="1" t="s">
        <v>196</v>
      </c>
      <c r="B75" s="8">
        <v>-4552.07</v>
      </c>
      <c r="C75" s="9"/>
    </row>
    <row r="76" spans="1:3" x14ac:dyDescent="0.4">
      <c r="A76" s="4" t="s">
        <v>197</v>
      </c>
      <c r="B76" s="10">
        <v>38331.43</v>
      </c>
      <c r="C76" s="9"/>
    </row>
    <row r="77" spans="1:3" x14ac:dyDescent="0.4">
      <c r="A77" s="1" t="s">
        <v>201</v>
      </c>
      <c r="B77" s="8">
        <v>10.1</v>
      </c>
      <c r="C77" s="9"/>
    </row>
    <row r="78" spans="1:3" x14ac:dyDescent="0.4">
      <c r="A78" s="4" t="s">
        <v>204</v>
      </c>
      <c r="B78" s="10">
        <v>34190.82</v>
      </c>
      <c r="C78" s="9"/>
    </row>
    <row r="79" spans="1:3" x14ac:dyDescent="0.4">
      <c r="A79" s="1" t="s">
        <v>210</v>
      </c>
      <c r="B79" s="8">
        <v>37658.699999999997</v>
      </c>
      <c r="C79" s="9"/>
    </row>
    <row r="80" spans="1:3" x14ac:dyDescent="0.4">
      <c r="A80" s="4" t="s">
        <v>219</v>
      </c>
      <c r="B80" s="10">
        <v>31.84</v>
      </c>
      <c r="C80" s="9"/>
    </row>
    <row r="81" spans="1:3" x14ac:dyDescent="0.4">
      <c r="A81" s="1" t="s">
        <v>220</v>
      </c>
      <c r="B81" s="8">
        <v>19959.740000000002</v>
      </c>
      <c r="C81" s="9"/>
    </row>
    <row r="82" spans="1:3" x14ac:dyDescent="0.4">
      <c r="A82" s="4" t="s">
        <v>224</v>
      </c>
      <c r="B82" s="10">
        <v>46.87</v>
      </c>
      <c r="C82" s="9"/>
    </row>
    <row r="83" spans="1:3" x14ac:dyDescent="0.4">
      <c r="A83" s="1" t="s">
        <v>226</v>
      </c>
      <c r="B83" s="8">
        <v>660.19</v>
      </c>
      <c r="C83" s="9"/>
    </row>
    <row r="84" spans="1:3" x14ac:dyDescent="0.4">
      <c r="A84" s="4" t="s">
        <v>227</v>
      </c>
      <c r="B84" s="10">
        <v>67.599999999999994</v>
      </c>
      <c r="C84" s="9"/>
    </row>
    <row r="85" spans="1:3" x14ac:dyDescent="0.4">
      <c r="A85" s="1" t="s">
        <v>228</v>
      </c>
      <c r="B85" s="8">
        <v>5185.28</v>
      </c>
      <c r="C85" s="9"/>
    </row>
    <row r="86" spans="1:3" x14ac:dyDescent="0.4">
      <c r="A86" s="4" t="s">
        <v>231</v>
      </c>
      <c r="B86" s="10">
        <v>0</v>
      </c>
      <c r="C86" s="9"/>
    </row>
    <row r="87" spans="1:3" x14ac:dyDescent="0.4">
      <c r="A87" s="1" t="s">
        <v>233</v>
      </c>
      <c r="B87" s="8">
        <v>31363.86</v>
      </c>
      <c r="C87" s="9"/>
    </row>
    <row r="88" spans="1:3" x14ac:dyDescent="0.4">
      <c r="A88" s="4" t="s">
        <v>236</v>
      </c>
      <c r="B88" s="10">
        <v>16290.63</v>
      </c>
      <c r="C88" s="9"/>
    </row>
    <row r="89" spans="1:3" x14ac:dyDescent="0.4">
      <c r="A89" s="1" t="s">
        <v>239</v>
      </c>
      <c r="B89" s="8">
        <v>329.75</v>
      </c>
      <c r="C89" s="9"/>
    </row>
    <row r="90" spans="1:3" x14ac:dyDescent="0.4">
      <c r="A90" s="4" t="s">
        <v>240</v>
      </c>
      <c r="B90" s="10">
        <v>54016.44</v>
      </c>
      <c r="C90" s="9"/>
    </row>
    <row r="91" spans="1:3" x14ac:dyDescent="0.4">
      <c r="A91" s="1" t="s">
        <v>241</v>
      </c>
      <c r="B91" s="8">
        <v>-51667.44</v>
      </c>
      <c r="C91" s="9"/>
    </row>
    <row r="92" spans="1:3" x14ac:dyDescent="0.4">
      <c r="A92" s="4" t="s">
        <v>245</v>
      </c>
      <c r="B92" s="10">
        <v>4327.5200000000004</v>
      </c>
      <c r="C92" s="9"/>
    </row>
    <row r="93" spans="1:3" x14ac:dyDescent="0.4">
      <c r="A93" s="1" t="s">
        <v>252</v>
      </c>
      <c r="B93" s="8">
        <v>54883.81</v>
      </c>
      <c r="C93" s="9"/>
    </row>
    <row r="94" spans="1:3" x14ac:dyDescent="0.4">
      <c r="A94" s="4" t="s">
        <v>253</v>
      </c>
      <c r="B94" s="10">
        <v>1082757.8799999999</v>
      </c>
      <c r="C94" s="9"/>
    </row>
    <row r="95" spans="1:3" x14ac:dyDescent="0.4">
      <c r="A95" s="1" t="s">
        <v>254</v>
      </c>
      <c r="B95" s="8">
        <v>117543.03999999999</v>
      </c>
      <c r="C95" s="9"/>
    </row>
    <row r="96" spans="1:3" x14ac:dyDescent="0.4">
      <c r="A96" s="4" t="s">
        <v>256</v>
      </c>
      <c r="B96" s="10">
        <v>1215.8</v>
      </c>
      <c r="C96" s="9"/>
    </row>
    <row r="97" spans="1:3" x14ac:dyDescent="0.4">
      <c r="A97" s="1" t="s">
        <v>257</v>
      </c>
      <c r="B97" s="8">
        <v>107335.86</v>
      </c>
      <c r="C97" s="9"/>
    </row>
    <row r="98" spans="1:3" x14ac:dyDescent="0.4">
      <c r="A98" s="4" t="s">
        <v>260</v>
      </c>
      <c r="B98" s="10">
        <v>30637.03</v>
      </c>
      <c r="C98" s="9"/>
    </row>
    <row r="99" spans="1:3" x14ac:dyDescent="0.4">
      <c r="A99" s="1" t="s">
        <v>261</v>
      </c>
      <c r="B99" s="8">
        <v>35186.67</v>
      </c>
      <c r="C99" s="9"/>
    </row>
    <row r="100" spans="1:3" x14ac:dyDescent="0.4">
      <c r="A100" s="4" t="s">
        <v>263</v>
      </c>
      <c r="B100" s="10">
        <v>8558.1200000000008</v>
      </c>
      <c r="C100" s="9"/>
    </row>
    <row r="101" spans="1:3" x14ac:dyDescent="0.4">
      <c r="A101" s="1" t="s">
        <v>264</v>
      </c>
      <c r="B101" s="8">
        <v>270</v>
      </c>
      <c r="C101" s="9"/>
    </row>
    <row r="102" spans="1:3" x14ac:dyDescent="0.4">
      <c r="A102" s="4" t="s">
        <v>267</v>
      </c>
      <c r="B102" s="10">
        <v>14187.67</v>
      </c>
      <c r="C102" s="9"/>
    </row>
    <row r="103" spans="1:3" x14ac:dyDescent="0.4">
      <c r="A103" s="1" t="s">
        <v>271</v>
      </c>
      <c r="B103" s="8">
        <v>6622.17</v>
      </c>
      <c r="C103" s="9"/>
    </row>
    <row r="104" spans="1:3" x14ac:dyDescent="0.4">
      <c r="A104" s="4" t="s">
        <v>274</v>
      </c>
      <c r="B104" s="10">
        <v>0</v>
      </c>
      <c r="C104" s="9"/>
    </row>
    <row r="105" spans="1:3" x14ac:dyDescent="0.4">
      <c r="A105" s="1" t="s">
        <v>276</v>
      </c>
      <c r="B105" s="8">
        <v>12638.48</v>
      </c>
      <c r="C105" s="9"/>
    </row>
    <row r="106" spans="1:3" x14ac:dyDescent="0.4">
      <c r="A106" s="4" t="s">
        <v>277</v>
      </c>
      <c r="B106" s="10">
        <v>1174.8599999999999</v>
      </c>
      <c r="C106" s="9"/>
    </row>
    <row r="107" spans="1:3" x14ac:dyDescent="0.4">
      <c r="A107" s="1" t="s">
        <v>280</v>
      </c>
      <c r="B107" s="8">
        <v>-5061.29</v>
      </c>
      <c r="C107" s="9"/>
    </row>
    <row r="108" spans="1:3" x14ac:dyDescent="0.4">
      <c r="A108" s="4" t="s">
        <v>284</v>
      </c>
      <c r="B108" s="10">
        <v>0</v>
      </c>
      <c r="C108" s="9"/>
    </row>
    <row r="109" spans="1:3" x14ac:dyDescent="0.4">
      <c r="A109" s="1" t="s">
        <v>285</v>
      </c>
      <c r="B109" s="8">
        <v>-3096.13</v>
      </c>
      <c r="C109" s="9"/>
    </row>
    <row r="110" spans="1:3" x14ac:dyDescent="0.4">
      <c r="A110" s="5" t="s">
        <v>365</v>
      </c>
      <c r="B110" s="17">
        <v>-3.7252902984619141E-9</v>
      </c>
      <c r="C110" s="18"/>
    </row>
    <row r="111" spans="1:3" ht="409.6" hidden="1" customHeight="1" x14ac:dyDescent="0.4"/>
  </sheetData>
  <mergeCells count="108">
    <mergeCell ref="B110:C110"/>
    <mergeCell ref="A1:A2"/>
    <mergeCell ref="B109:C109"/>
    <mergeCell ref="B47:C47"/>
    <mergeCell ref="B62:C62"/>
    <mergeCell ref="B59:C59"/>
    <mergeCell ref="B46:C46"/>
    <mergeCell ref="B39:C39"/>
    <mergeCell ref="B70:C70"/>
    <mergeCell ref="B48:C48"/>
    <mergeCell ref="B23:C23"/>
    <mergeCell ref="B73:C73"/>
    <mergeCell ref="B87:C87"/>
    <mergeCell ref="B65:C65"/>
    <mergeCell ref="B74:C74"/>
    <mergeCell ref="B68:C68"/>
    <mergeCell ref="B36:C36"/>
    <mergeCell ref="B50:C50"/>
    <mergeCell ref="A4:A5"/>
    <mergeCell ref="B19:C19"/>
    <mergeCell ref="B34:C34"/>
    <mergeCell ref="B28:C28"/>
    <mergeCell ref="B99:C99"/>
    <mergeCell ref="B108:C108"/>
    <mergeCell ref="B9:C9"/>
    <mergeCell ref="B83:C83"/>
    <mergeCell ref="B92:C92"/>
    <mergeCell ref="B30:C30"/>
    <mergeCell ref="B20:C20"/>
    <mergeCell ref="B76:C76"/>
    <mergeCell ref="B45:C45"/>
    <mergeCell ref="B85:C85"/>
    <mergeCell ref="B94:C94"/>
    <mergeCell ref="B75:C75"/>
    <mergeCell ref="B8:C8"/>
    <mergeCell ref="B10:C10"/>
    <mergeCell ref="B105:C105"/>
    <mergeCell ref="B43:C43"/>
    <mergeCell ref="B58:C58"/>
    <mergeCell ref="B52:C52"/>
    <mergeCell ref="B98:C98"/>
    <mergeCell ref="B42:C42"/>
    <mergeCell ref="B107:C107"/>
    <mergeCell ref="B60:C60"/>
    <mergeCell ref="B17:C17"/>
    <mergeCell ref="B88:C88"/>
    <mergeCell ref="B57:C57"/>
    <mergeCell ref="B82:C82"/>
    <mergeCell ref="B44:C44"/>
    <mergeCell ref="B104:C104"/>
    <mergeCell ref="B51:C51"/>
    <mergeCell ref="B32:C32"/>
    <mergeCell ref="B63:C63"/>
    <mergeCell ref="B26:C26"/>
    <mergeCell ref="B41:C41"/>
    <mergeCell ref="B35:C35"/>
    <mergeCell ref="B106:C106"/>
    <mergeCell ref="B16:C16"/>
    <mergeCell ref="B25:C25"/>
    <mergeCell ref="B90:C90"/>
    <mergeCell ref="B66:C66"/>
    <mergeCell ref="B27:C27"/>
    <mergeCell ref="B18:C18"/>
    <mergeCell ref="B53:C53"/>
    <mergeCell ref="B29:C29"/>
    <mergeCell ref="B103:C103"/>
    <mergeCell ref="B37:C37"/>
    <mergeCell ref="B84:C84"/>
    <mergeCell ref="B80:C80"/>
    <mergeCell ref="B95:C95"/>
    <mergeCell ref="B89:C89"/>
    <mergeCell ref="B79:C79"/>
    <mergeCell ref="B97:C97"/>
    <mergeCell ref="C1:D1"/>
    <mergeCell ref="B67:C67"/>
    <mergeCell ref="B61:C61"/>
    <mergeCell ref="B101:C101"/>
    <mergeCell ref="B14:C14"/>
    <mergeCell ref="B13:C13"/>
    <mergeCell ref="B69:C69"/>
    <mergeCell ref="B38:C38"/>
    <mergeCell ref="B78:C78"/>
    <mergeCell ref="B40:C40"/>
    <mergeCell ref="B49:C49"/>
    <mergeCell ref="B55:C55"/>
    <mergeCell ref="B24:C24"/>
    <mergeCell ref="B64:C64"/>
    <mergeCell ref="C2:D4"/>
    <mergeCell ref="B33:C33"/>
    <mergeCell ref="B11:C11"/>
    <mergeCell ref="B15:C15"/>
    <mergeCell ref="B54:C54"/>
    <mergeCell ref="B7:C7"/>
    <mergeCell ref="B72:C72"/>
    <mergeCell ref="B81:C81"/>
    <mergeCell ref="B96:C96"/>
    <mergeCell ref="B71:C71"/>
    <mergeCell ref="B91:C91"/>
    <mergeCell ref="B100:C100"/>
    <mergeCell ref="B22:C22"/>
    <mergeCell ref="B93:C93"/>
    <mergeCell ref="B31:C31"/>
    <mergeCell ref="B102:C102"/>
    <mergeCell ref="B12:C12"/>
    <mergeCell ref="B77:C77"/>
    <mergeCell ref="B21:C21"/>
    <mergeCell ref="B86:C86"/>
    <mergeCell ref="B56:C56"/>
  </mergeCells>
  <pageMargins left="0.5" right="0.5" top="0.5" bottom="0.67500000000000004" header="0.5" footer="0.5"/>
  <pageSetup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9"/>
  <sheetViews>
    <sheetView showGridLines="0" workbookViewId="0">
      <pane ySplit="6" topLeftCell="A34" activePane="bottomLeft" state="frozenSplit"/>
      <selection pane="bottomLeft" activeCell="N48" sqref="N47:N48"/>
    </sheetView>
  </sheetViews>
  <sheetFormatPr defaultRowHeight="12.3" x14ac:dyDescent="0.4"/>
  <cols>
    <col min="1" max="1" width="20.5546875" customWidth="1"/>
    <col min="2" max="3" width="6.83203125" customWidth="1"/>
    <col min="4" max="4" width="13.71875" customWidth="1"/>
  </cols>
  <sheetData>
    <row r="1" spans="1:4" x14ac:dyDescent="0.4">
      <c r="A1" s="15" t="s">
        <v>287</v>
      </c>
      <c r="C1" s="11" t="s">
        <v>288</v>
      </c>
      <c r="D1" s="9"/>
    </row>
    <row r="2" spans="1:4" x14ac:dyDescent="0.4">
      <c r="A2" s="9"/>
      <c r="C2" s="11" t="s">
        <v>289</v>
      </c>
      <c r="D2" s="9"/>
    </row>
    <row r="3" spans="1:4" x14ac:dyDescent="0.4">
      <c r="C3" s="9"/>
      <c r="D3" s="9"/>
    </row>
    <row r="4" spans="1:4" x14ac:dyDescent="0.4">
      <c r="A4" s="16" t="s">
        <v>389</v>
      </c>
      <c r="C4" s="9"/>
      <c r="D4" s="9"/>
    </row>
    <row r="5" spans="1:4" x14ac:dyDescent="0.4">
      <c r="A5" s="9"/>
    </row>
    <row r="6" spans="1:4" ht="7.9" customHeight="1" x14ac:dyDescent="0.4"/>
    <row r="7" spans="1:4" ht="13.2" customHeight="1" x14ac:dyDescent="0.55000000000000004">
      <c r="A7" s="2" t="s">
        <v>291</v>
      </c>
      <c r="B7" s="12"/>
      <c r="C7" s="9"/>
    </row>
    <row r="8" spans="1:4" ht="13.2" customHeight="1" x14ac:dyDescent="0.55000000000000004">
      <c r="A8" s="2" t="s">
        <v>292</v>
      </c>
      <c r="B8" s="12"/>
      <c r="C8" s="9"/>
    </row>
    <row r="9" spans="1:4" ht="13.2" customHeight="1" x14ac:dyDescent="0.55000000000000004">
      <c r="A9" s="2"/>
      <c r="B9" s="12"/>
      <c r="C9" s="9"/>
    </row>
    <row r="10" spans="1:4" ht="13.2" customHeight="1" x14ac:dyDescent="0.55000000000000004">
      <c r="A10" s="3" t="s">
        <v>0</v>
      </c>
      <c r="B10" s="13" t="s">
        <v>1</v>
      </c>
      <c r="C10" s="14"/>
    </row>
    <row r="11" spans="1:4" x14ac:dyDescent="0.4">
      <c r="A11" s="1" t="s">
        <v>370</v>
      </c>
      <c r="B11" s="8">
        <v>0</v>
      </c>
      <c r="C11" s="9"/>
    </row>
    <row r="12" spans="1:4" x14ac:dyDescent="0.4">
      <c r="A12" s="4" t="s">
        <v>297</v>
      </c>
      <c r="B12" s="10">
        <v>0</v>
      </c>
      <c r="C12" s="9"/>
    </row>
    <row r="13" spans="1:4" x14ac:dyDescent="0.4">
      <c r="A13" s="1" t="s">
        <v>8</v>
      </c>
      <c r="B13" s="8">
        <v>0</v>
      </c>
      <c r="C13" s="9"/>
    </row>
    <row r="14" spans="1:4" x14ac:dyDescent="0.4">
      <c r="A14" s="4" t="s">
        <v>298</v>
      </c>
      <c r="B14" s="10">
        <v>0</v>
      </c>
      <c r="C14" s="9"/>
    </row>
    <row r="15" spans="1:4" x14ac:dyDescent="0.4">
      <c r="A15" s="1" t="s">
        <v>9</v>
      </c>
      <c r="B15" s="8">
        <v>0</v>
      </c>
      <c r="C15" s="9"/>
    </row>
    <row r="16" spans="1:4" x14ac:dyDescent="0.4">
      <c r="A16" s="4" t="s">
        <v>299</v>
      </c>
      <c r="B16" s="10">
        <v>0</v>
      </c>
      <c r="C16" s="9"/>
    </row>
    <row r="17" spans="1:3" x14ac:dyDescent="0.4">
      <c r="A17" s="1" t="s">
        <v>18</v>
      </c>
      <c r="B17" s="8">
        <v>0</v>
      </c>
      <c r="C17" s="9"/>
    </row>
    <row r="18" spans="1:3" x14ac:dyDescent="0.4">
      <c r="A18" s="4" t="s">
        <v>303</v>
      </c>
      <c r="B18" s="10">
        <v>0</v>
      </c>
      <c r="C18" s="9"/>
    </row>
    <row r="19" spans="1:3" x14ac:dyDescent="0.4">
      <c r="A19" s="1" t="s">
        <v>22</v>
      </c>
      <c r="B19" s="8">
        <v>0</v>
      </c>
      <c r="C19" s="9"/>
    </row>
    <row r="20" spans="1:3" x14ac:dyDescent="0.4">
      <c r="A20" s="4" t="s">
        <v>23</v>
      </c>
      <c r="B20" s="10">
        <v>0</v>
      </c>
      <c r="C20" s="9"/>
    </row>
    <row r="21" spans="1:3" x14ac:dyDescent="0.4">
      <c r="A21" s="1" t="s">
        <v>25</v>
      </c>
      <c r="B21" s="8">
        <v>0</v>
      </c>
      <c r="C21" s="9"/>
    </row>
    <row r="22" spans="1:3" x14ac:dyDescent="0.4">
      <c r="A22" s="4" t="s">
        <v>26</v>
      </c>
      <c r="B22" s="10">
        <v>0</v>
      </c>
      <c r="C22" s="9"/>
    </row>
    <row r="23" spans="1:3" x14ac:dyDescent="0.4">
      <c r="A23" s="1" t="s">
        <v>308</v>
      </c>
      <c r="B23" s="8">
        <v>0</v>
      </c>
      <c r="C23" s="9"/>
    </row>
    <row r="24" spans="1:3" x14ac:dyDescent="0.4">
      <c r="A24" s="4" t="s">
        <v>27</v>
      </c>
      <c r="B24" s="10">
        <v>0</v>
      </c>
      <c r="C24" s="9"/>
    </row>
    <row r="25" spans="1:3" x14ac:dyDescent="0.4">
      <c r="A25" s="1" t="s">
        <v>29</v>
      </c>
      <c r="B25" s="8">
        <v>0</v>
      </c>
      <c r="C25" s="9"/>
    </row>
    <row r="26" spans="1:3" x14ac:dyDescent="0.4">
      <c r="A26" s="4" t="s">
        <v>30</v>
      </c>
      <c r="B26" s="10">
        <v>0</v>
      </c>
      <c r="C26" s="9"/>
    </row>
    <row r="27" spans="1:3" x14ac:dyDescent="0.4">
      <c r="A27" s="1" t="s">
        <v>31</v>
      </c>
      <c r="B27" s="8">
        <v>0</v>
      </c>
      <c r="C27" s="9"/>
    </row>
    <row r="28" spans="1:3" x14ac:dyDescent="0.4">
      <c r="A28" s="4" t="s">
        <v>312</v>
      </c>
      <c r="B28" s="10">
        <v>0</v>
      </c>
      <c r="C28" s="9"/>
    </row>
    <row r="29" spans="1:3" x14ac:dyDescent="0.4">
      <c r="A29" s="1" t="s">
        <v>313</v>
      </c>
      <c r="B29" s="8">
        <v>0</v>
      </c>
      <c r="C29" s="9"/>
    </row>
    <row r="30" spans="1:3" x14ac:dyDescent="0.4">
      <c r="A30" s="4" t="s">
        <v>32</v>
      </c>
      <c r="B30" s="10">
        <v>0</v>
      </c>
      <c r="C30" s="9"/>
    </row>
    <row r="31" spans="1:3" x14ac:dyDescent="0.4">
      <c r="A31" s="1" t="s">
        <v>314</v>
      </c>
      <c r="B31" s="8">
        <v>0</v>
      </c>
      <c r="C31" s="9"/>
    </row>
    <row r="32" spans="1:3" x14ac:dyDescent="0.4">
      <c r="A32" s="4" t="s">
        <v>70</v>
      </c>
      <c r="B32" s="10">
        <v>20281684.469999999</v>
      </c>
      <c r="C32" s="9"/>
    </row>
    <row r="33" spans="1:3" x14ac:dyDescent="0.4">
      <c r="A33" s="1" t="s">
        <v>71</v>
      </c>
      <c r="B33" s="8">
        <v>1803.09</v>
      </c>
      <c r="C33" s="9"/>
    </row>
    <row r="34" spans="1:3" x14ac:dyDescent="0.4">
      <c r="A34" s="4" t="s">
        <v>74</v>
      </c>
      <c r="B34" s="10">
        <v>0</v>
      </c>
      <c r="C34" s="9"/>
    </row>
    <row r="35" spans="1:3" x14ac:dyDescent="0.4">
      <c r="A35" s="1" t="s">
        <v>328</v>
      </c>
      <c r="B35" s="8">
        <v>0</v>
      </c>
      <c r="C35" s="9"/>
    </row>
    <row r="36" spans="1:3" x14ac:dyDescent="0.4">
      <c r="A36" s="4" t="s">
        <v>331</v>
      </c>
      <c r="B36" s="10">
        <v>0</v>
      </c>
      <c r="C36" s="9"/>
    </row>
    <row r="37" spans="1:3" x14ac:dyDescent="0.4">
      <c r="A37" s="1" t="s">
        <v>80</v>
      </c>
      <c r="B37" s="8">
        <v>0</v>
      </c>
      <c r="C37" s="9"/>
    </row>
    <row r="38" spans="1:3" x14ac:dyDescent="0.4">
      <c r="A38" s="4" t="s">
        <v>340</v>
      </c>
      <c r="B38" s="10">
        <v>0</v>
      </c>
      <c r="C38" s="9"/>
    </row>
    <row r="39" spans="1:3" x14ac:dyDescent="0.4">
      <c r="A39" s="1" t="s">
        <v>341</v>
      </c>
      <c r="B39" s="8">
        <v>0</v>
      </c>
      <c r="C39" s="9"/>
    </row>
    <row r="40" spans="1:3" x14ac:dyDescent="0.4">
      <c r="A40" s="4" t="s">
        <v>82</v>
      </c>
      <c r="B40" s="10">
        <v>0</v>
      </c>
      <c r="C40" s="9"/>
    </row>
    <row r="41" spans="1:3" x14ac:dyDescent="0.4">
      <c r="A41" s="1" t="s">
        <v>83</v>
      </c>
      <c r="B41" s="8">
        <v>0</v>
      </c>
      <c r="C41" s="9"/>
    </row>
    <row r="42" spans="1:3" x14ac:dyDescent="0.4">
      <c r="A42" s="4" t="s">
        <v>84</v>
      </c>
      <c r="B42" s="10">
        <v>0</v>
      </c>
      <c r="C42" s="9"/>
    </row>
    <row r="43" spans="1:3" x14ac:dyDescent="0.4">
      <c r="A43" s="1" t="s">
        <v>390</v>
      </c>
      <c r="B43" s="8">
        <v>0</v>
      </c>
      <c r="C43" s="9"/>
    </row>
    <row r="44" spans="1:3" x14ac:dyDescent="0.4">
      <c r="A44" s="4" t="s">
        <v>350</v>
      </c>
      <c r="B44" s="10">
        <v>0</v>
      </c>
      <c r="C44" s="9"/>
    </row>
    <row r="45" spans="1:3" x14ac:dyDescent="0.4">
      <c r="A45" s="1" t="s">
        <v>355</v>
      </c>
      <c r="B45" s="8">
        <v>0</v>
      </c>
      <c r="C45" s="9"/>
    </row>
    <row r="46" spans="1:3" x14ac:dyDescent="0.4">
      <c r="A46" s="4" t="s">
        <v>90</v>
      </c>
      <c r="B46" s="10">
        <v>0</v>
      </c>
      <c r="C46" s="9"/>
    </row>
    <row r="47" spans="1:3" x14ac:dyDescent="0.4">
      <c r="A47" s="1" t="s">
        <v>93</v>
      </c>
      <c r="B47" s="8">
        <v>-10812257.84</v>
      </c>
      <c r="C47" s="9"/>
    </row>
    <row r="48" spans="1:3" x14ac:dyDescent="0.4">
      <c r="A48" s="4" t="s">
        <v>94</v>
      </c>
      <c r="B48" s="10">
        <v>-9471229.7200000007</v>
      </c>
      <c r="C48" s="9"/>
    </row>
    <row r="49" spans="1:3" x14ac:dyDescent="0.4">
      <c r="A49" s="5" t="s">
        <v>365</v>
      </c>
      <c r="B49" s="17">
        <v>-1.862645149230957E-9</v>
      </c>
      <c r="C49" s="18"/>
    </row>
  </sheetData>
  <mergeCells count="47">
    <mergeCell ref="A1:A2"/>
    <mergeCell ref="B49:C49"/>
    <mergeCell ref="B30:C30"/>
    <mergeCell ref="B24:C24"/>
    <mergeCell ref="C2:D4"/>
    <mergeCell ref="B15:C15"/>
    <mergeCell ref="B33:C33"/>
    <mergeCell ref="B20:C20"/>
    <mergeCell ref="B45:C45"/>
    <mergeCell ref="B36:C36"/>
    <mergeCell ref="B32:C32"/>
    <mergeCell ref="B26:C26"/>
    <mergeCell ref="B41:C41"/>
    <mergeCell ref="B35:C35"/>
    <mergeCell ref="A4:A5"/>
    <mergeCell ref="B19:C19"/>
    <mergeCell ref="B34:C34"/>
    <mergeCell ref="B37:C37"/>
    <mergeCell ref="B10:C10"/>
    <mergeCell ref="B28:C28"/>
    <mergeCell ref="B9:C9"/>
    <mergeCell ref="B48:C48"/>
    <mergeCell ref="B11:C11"/>
    <mergeCell ref="C1:D1"/>
    <mergeCell ref="B42:C42"/>
    <mergeCell ref="B23:C23"/>
    <mergeCell ref="B14:C14"/>
    <mergeCell ref="B17:C17"/>
    <mergeCell ref="B8:C8"/>
    <mergeCell ref="B13:C13"/>
    <mergeCell ref="B44:C44"/>
    <mergeCell ref="B38:C38"/>
    <mergeCell ref="B29:C29"/>
    <mergeCell ref="B40:C40"/>
    <mergeCell ref="B47:C47"/>
    <mergeCell ref="B16:C16"/>
    <mergeCell ref="B7:C7"/>
    <mergeCell ref="B25:C25"/>
    <mergeCell ref="B46:C46"/>
    <mergeCell ref="B22:C22"/>
    <mergeCell ref="B31:C31"/>
    <mergeCell ref="B27:C27"/>
    <mergeCell ref="B18:C18"/>
    <mergeCell ref="B43:C43"/>
    <mergeCell ref="B12:C12"/>
    <mergeCell ref="B39:C39"/>
    <mergeCell ref="B21:C21"/>
  </mergeCells>
  <pageMargins left="0.5" right="0.5" top="0.5" bottom="0.67500000000000004" header="0.5" footer="0.5"/>
  <pageSetup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77"/>
  <sheetViews>
    <sheetView tabSelected="1" workbookViewId="0">
      <selection activeCell="F17" sqref="F17"/>
    </sheetView>
  </sheetViews>
  <sheetFormatPr defaultRowHeight="12.3" x14ac:dyDescent="0.4"/>
  <cols>
    <col min="2" max="2" width="26.27734375" customWidth="1"/>
    <col min="3" max="5" width="15.109375" bestFit="1" customWidth="1"/>
    <col min="6" max="7" width="14.109375" bestFit="1" customWidth="1"/>
    <col min="8" max="8" width="15.109375" bestFit="1" customWidth="1"/>
  </cols>
  <sheetData>
    <row r="1" spans="1:8" x14ac:dyDescent="0.4">
      <c r="A1" s="7" t="s">
        <v>0</v>
      </c>
      <c r="B1" s="7" t="s">
        <v>397</v>
      </c>
      <c r="C1" s="7" t="s">
        <v>391</v>
      </c>
      <c r="D1" s="7" t="s">
        <v>392</v>
      </c>
      <c r="E1" s="7" t="s">
        <v>393</v>
      </c>
      <c r="F1" s="7" t="s">
        <v>394</v>
      </c>
      <c r="G1" s="7" t="s">
        <v>395</v>
      </c>
      <c r="H1" s="7" t="s">
        <v>1</v>
      </c>
    </row>
    <row r="2" spans="1:8" x14ac:dyDescent="0.4">
      <c r="A2" s="21">
        <v>10000</v>
      </c>
      <c r="B2" t="str">
        <f>VLOOKUP(A2,Name!$A:$B,2,0)</f>
        <v>US Cash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</row>
    <row r="3" spans="1:8" x14ac:dyDescent="0.4">
      <c r="A3" s="21">
        <v>10050</v>
      </c>
      <c r="B3" t="str">
        <f>VLOOKUP(A3,Name!$A:$B,2,0)</f>
        <v>Petty Cash</v>
      </c>
      <c r="C3" s="19">
        <v>180.35</v>
      </c>
      <c r="D3" s="19">
        <v>0</v>
      </c>
      <c r="E3" s="19">
        <v>0</v>
      </c>
      <c r="F3" s="19">
        <v>0</v>
      </c>
      <c r="G3" s="19">
        <v>0</v>
      </c>
      <c r="H3" s="19">
        <v>180.35</v>
      </c>
    </row>
    <row r="4" spans="1:8" x14ac:dyDescent="0.4">
      <c r="A4" s="21">
        <v>10090</v>
      </c>
      <c r="B4" t="str">
        <f>VLOOKUP(A4,Name!$A:$B,2,0)</f>
        <v>Saving - Employee Benefits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</row>
    <row r="5" spans="1:8" x14ac:dyDescent="0.4">
      <c r="A5" s="21">
        <v>10150</v>
      </c>
      <c r="B5" t="str">
        <f>VLOOKUP(A5,Name!$A:$B,2,0)</f>
        <v>Horizon Bank- MW Local Accounts</v>
      </c>
      <c r="C5" s="19">
        <v>0</v>
      </c>
      <c r="D5" s="19">
        <v>0</v>
      </c>
      <c r="E5" s="19">
        <v>1510.59</v>
      </c>
      <c r="F5" s="19">
        <v>0</v>
      </c>
      <c r="G5" s="19">
        <v>0</v>
      </c>
      <c r="H5" s="19">
        <v>1510.59</v>
      </c>
    </row>
    <row r="6" spans="1:8" x14ac:dyDescent="0.4">
      <c r="A6" s="21">
        <v>10160</v>
      </c>
      <c r="B6" t="str">
        <f>VLOOKUP(A6,Name!$A:$B,2,0)</f>
        <v>Wells Fargo - MW/NE Local Accounts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</row>
    <row r="7" spans="1:8" x14ac:dyDescent="0.4">
      <c r="A7" s="21">
        <v>10165</v>
      </c>
      <c r="B7" t="str">
        <f>VLOOKUP(A7,Name!$A:$B,2,0)</f>
        <v>Rapid Pay Bank</v>
      </c>
      <c r="C7" s="19">
        <v>1000</v>
      </c>
      <c r="D7" s="19">
        <v>1000</v>
      </c>
      <c r="E7" s="19">
        <v>1000</v>
      </c>
      <c r="F7" s="19">
        <v>5835.46</v>
      </c>
      <c r="G7" s="19">
        <v>0</v>
      </c>
      <c r="H7" s="19">
        <v>8835.4599999999991</v>
      </c>
    </row>
    <row r="8" spans="1:8" x14ac:dyDescent="0.4">
      <c r="A8" s="21">
        <v>10175</v>
      </c>
      <c r="B8" t="str">
        <f>VLOOKUP(A8,Name!$A:$B,2,0)</f>
        <v>Bank of America - NE</v>
      </c>
      <c r="C8" s="19">
        <v>0</v>
      </c>
      <c r="D8" s="19">
        <v>26511.17</v>
      </c>
      <c r="E8" s="19">
        <v>0</v>
      </c>
      <c r="F8" s="19">
        <v>0</v>
      </c>
      <c r="G8" s="19">
        <v>0</v>
      </c>
      <c r="H8" s="19">
        <v>26511.17</v>
      </c>
    </row>
    <row r="9" spans="1:8" x14ac:dyDescent="0.4">
      <c r="A9" s="21">
        <v>10275</v>
      </c>
      <c r="B9" t="str">
        <f>VLOOKUP(A9,Name!$A:$B,2,0)</f>
        <v>Wells Fargo Bank - MW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</row>
    <row r="10" spans="1:8" x14ac:dyDescent="0.4">
      <c r="A10" s="21">
        <v>10550</v>
      </c>
      <c r="B10" t="str">
        <f>VLOOKUP(A10,Name!$A:$B,2,0)</f>
        <v>Scotia - USD Deposit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</row>
    <row r="11" spans="1:8" x14ac:dyDescent="0.4">
      <c r="A11" s="21">
        <v>11000</v>
      </c>
      <c r="B11" t="str">
        <f>VLOOKUP(A11,Name!$A:$B,2,0)</f>
        <v>Scotia - CDN Deposit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 spans="1:8" x14ac:dyDescent="0.4">
      <c r="A12" s="21">
        <v>11100</v>
      </c>
      <c r="B12" t="str">
        <f>VLOOKUP(A12,Name!$A:$B,2,0)</f>
        <v>Scotia - CDN Operating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 spans="1:8" x14ac:dyDescent="0.4">
      <c r="A13" s="21">
        <v>11120</v>
      </c>
      <c r="B13" t="str">
        <f>VLOOKUP(A13,Name!$A:$B,2,0)</f>
        <v>Wells Fargo/RBC Operating - CDN Account</v>
      </c>
      <c r="C13" s="19">
        <v>346388.12</v>
      </c>
      <c r="D13" s="19">
        <v>0</v>
      </c>
      <c r="E13" s="19">
        <v>0</v>
      </c>
      <c r="F13" s="19">
        <v>0</v>
      </c>
      <c r="G13" s="19">
        <v>0</v>
      </c>
      <c r="H13" s="19">
        <v>346388.12</v>
      </c>
    </row>
    <row r="14" spans="1:8" x14ac:dyDescent="0.4">
      <c r="A14" s="21">
        <v>11150</v>
      </c>
      <c r="B14" t="str">
        <f>VLOOKUP(A14,Name!$A:$B,2,0)</f>
        <v>Wells Fargo -LP Holding Account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 spans="1:8" x14ac:dyDescent="0.4">
      <c r="A15" s="21">
        <v>11155</v>
      </c>
      <c r="B15" t="str">
        <f>VLOOKUP(A15,Name!$A:$B,2,0)</f>
        <v>Wells Fargo Operating - Master</v>
      </c>
      <c r="C15" s="19">
        <v>750081.8</v>
      </c>
      <c r="D15" s="19">
        <v>0</v>
      </c>
      <c r="E15" s="19">
        <v>0</v>
      </c>
      <c r="F15" s="19">
        <v>0</v>
      </c>
      <c r="G15" s="19">
        <v>0</v>
      </c>
      <c r="H15" s="19">
        <v>750081.8</v>
      </c>
    </row>
    <row r="16" spans="1:8" x14ac:dyDescent="0.4">
      <c r="A16" s="21">
        <v>11160</v>
      </c>
      <c r="B16" t="str">
        <f>VLOOKUP(A16,Name!$A:$B,2,0)</f>
        <v>Wells Fargo Operating -Disbursement</v>
      </c>
      <c r="C16" s="19">
        <v>-300247.09999999998</v>
      </c>
      <c r="D16" s="19">
        <v>-530343.06999999995</v>
      </c>
      <c r="E16" s="19">
        <v>-444061.91</v>
      </c>
      <c r="F16" s="19">
        <v>-476.31</v>
      </c>
      <c r="G16" s="19">
        <v>0</v>
      </c>
      <c r="H16" s="19">
        <v>-1275128.3899999999</v>
      </c>
    </row>
    <row r="17" spans="1:8" x14ac:dyDescent="0.4">
      <c r="A17" s="21">
        <v>11165</v>
      </c>
      <c r="B17" t="str">
        <f>VLOOKUP(A17,Name!$A:$B,2,0)</f>
        <v>Wells Fargo Operating - Depository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 spans="1:8" x14ac:dyDescent="0.4">
      <c r="A18" s="21">
        <v>11500</v>
      </c>
      <c r="B18" t="str">
        <f>VLOOKUP(A18,Name!$A:$B,2,0)</f>
        <v>Cash Payroll Clearing Account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 spans="1:8" x14ac:dyDescent="0.4">
      <c r="A19" s="21">
        <v>12000</v>
      </c>
      <c r="B19" t="str">
        <f>VLOOKUP(A19,Name!$A:$B,2,0)</f>
        <v>Accounts Receivable - Trade</v>
      </c>
      <c r="C19" s="19">
        <v>6921665.25</v>
      </c>
      <c r="D19" s="19">
        <v>9123301.9100000001</v>
      </c>
      <c r="E19" s="19">
        <v>8367862.6299999999</v>
      </c>
      <c r="F19" s="19">
        <v>390804.2</v>
      </c>
      <c r="G19" s="19">
        <v>0</v>
      </c>
      <c r="H19" s="19">
        <v>24803633.989999998</v>
      </c>
    </row>
    <row r="20" spans="1:8" x14ac:dyDescent="0.4">
      <c r="A20" s="21">
        <v>12005</v>
      </c>
      <c r="B20" t="str">
        <f>VLOOKUP(A20,Name!$A:$B,2,0)</f>
        <v>Accounts Receivable – Trade Inter-Co Offset</v>
      </c>
      <c r="C20" s="19">
        <v>0</v>
      </c>
      <c r="D20" s="19">
        <v>-420670.96</v>
      </c>
      <c r="E20" s="19">
        <v>-19760.16</v>
      </c>
      <c r="F20" s="19">
        <v>0</v>
      </c>
      <c r="G20" s="19">
        <v>0</v>
      </c>
      <c r="H20" s="19">
        <v>-440431.12</v>
      </c>
    </row>
    <row r="21" spans="1:8" x14ac:dyDescent="0.4">
      <c r="A21" s="21">
        <v>12010</v>
      </c>
      <c r="B21" t="str">
        <f>VLOOKUP(A21,Name!$A:$B,2,0)</f>
        <v>Accounts Receivable – Trade US Lumber</v>
      </c>
      <c r="C21" s="19">
        <v>0</v>
      </c>
      <c r="D21" s="19">
        <v>169145.23</v>
      </c>
      <c r="E21" s="19">
        <v>0</v>
      </c>
      <c r="F21" s="19">
        <v>0</v>
      </c>
      <c r="G21" s="19">
        <v>0</v>
      </c>
      <c r="H21" s="19">
        <v>169145.23</v>
      </c>
    </row>
    <row r="22" spans="1:8" x14ac:dyDescent="0.4">
      <c r="A22" s="21">
        <v>12015</v>
      </c>
      <c r="B22" t="str">
        <f>VLOOKUP(A22,Name!$A:$B,2,0)</f>
        <v>Accounts Receivable – Trade DW</v>
      </c>
      <c r="C22" s="19">
        <v>0</v>
      </c>
      <c r="D22" s="19">
        <v>0</v>
      </c>
      <c r="E22" s="19">
        <v>500.58</v>
      </c>
      <c r="F22" s="19">
        <v>0</v>
      </c>
      <c r="G22" s="19">
        <v>0</v>
      </c>
      <c r="H22" s="19">
        <v>500.58</v>
      </c>
    </row>
    <row r="23" spans="1:8" x14ac:dyDescent="0.4">
      <c r="A23" s="21">
        <v>12020</v>
      </c>
      <c r="B23" t="str">
        <f>VLOOKUP(A23,Name!$A:$B,2,0)</f>
        <v>Accounts Receivable – Trade Reeb</v>
      </c>
      <c r="C23" s="19">
        <v>0</v>
      </c>
      <c r="D23" s="19">
        <v>251525.73</v>
      </c>
      <c r="E23" s="19">
        <v>19259.580000000002</v>
      </c>
      <c r="F23" s="19">
        <v>0</v>
      </c>
      <c r="G23" s="19">
        <v>0</v>
      </c>
      <c r="H23" s="19">
        <v>270785.31</v>
      </c>
    </row>
    <row r="24" spans="1:8" x14ac:dyDescent="0.4">
      <c r="A24" s="21">
        <v>12025</v>
      </c>
      <c r="B24" t="str">
        <f>VLOOKUP(A24,Name!$A:$B,2,0)</f>
        <v>Accounts Receivable - Finance Charge Reversal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</row>
    <row r="25" spans="1:8" x14ac:dyDescent="0.4">
      <c r="A25" s="21">
        <v>12050</v>
      </c>
      <c r="B25" t="str">
        <f>VLOOKUP(A25,Name!$A:$B,2,0)</f>
        <v>Accounts Receivable -Factoring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</row>
    <row r="26" spans="1:8" x14ac:dyDescent="0.4">
      <c r="A26" s="21">
        <v>12200</v>
      </c>
      <c r="B26" t="str">
        <f>VLOOKUP(A26,Name!$A:$B,2,0)</f>
        <v>Other Receivable - Inter Co.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</row>
    <row r="27" spans="1:8" x14ac:dyDescent="0.4">
      <c r="A27" s="21">
        <v>12300</v>
      </c>
      <c r="B27" t="str">
        <f>VLOOKUP(A27,Name!$A:$B,2,0)</f>
        <v>Notes Receivable Inter-co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</row>
    <row r="28" spans="1:8" x14ac:dyDescent="0.4">
      <c r="A28" s="21">
        <v>12330</v>
      </c>
      <c r="B28" t="str">
        <f>VLOOKUP(A28,Name!$A:$B,2,0)</f>
        <v>Notes Receivable - NE</v>
      </c>
      <c r="C28" s="19">
        <v>-4761538.2699999996</v>
      </c>
      <c r="D28" s="19">
        <v>0</v>
      </c>
      <c r="E28" s="19">
        <v>0</v>
      </c>
      <c r="F28" s="19">
        <v>0</v>
      </c>
      <c r="G28" s="19">
        <v>0</v>
      </c>
      <c r="H28" s="19">
        <v>-4761538.2699999996</v>
      </c>
    </row>
    <row r="29" spans="1:8" x14ac:dyDescent="0.4">
      <c r="A29" s="21">
        <v>12335</v>
      </c>
      <c r="B29" t="str">
        <f>VLOOKUP(A29,Name!$A:$B,2,0)</f>
        <v>Notes Receivable - MW</v>
      </c>
      <c r="C29" s="19">
        <v>-3050376.35</v>
      </c>
      <c r="D29" s="19">
        <v>0</v>
      </c>
      <c r="E29" s="19">
        <v>0</v>
      </c>
      <c r="F29" s="19">
        <v>0</v>
      </c>
      <c r="G29" s="19">
        <v>0</v>
      </c>
      <c r="H29" s="19">
        <v>-3050376.35</v>
      </c>
    </row>
    <row r="30" spans="1:8" x14ac:dyDescent="0.4">
      <c r="A30" s="21">
        <v>12340</v>
      </c>
      <c r="B30" t="str">
        <f>VLOOKUP(A30,Name!$A:$B,2,0)</f>
        <v>Notes Receivable - Direct LLC</v>
      </c>
      <c r="C30" s="19">
        <v>-20281684.469999999</v>
      </c>
      <c r="D30" s="19">
        <v>0</v>
      </c>
      <c r="E30" s="19">
        <v>0</v>
      </c>
      <c r="F30" s="19">
        <v>0</v>
      </c>
      <c r="G30" s="19">
        <v>0</v>
      </c>
      <c r="H30" s="19">
        <v>-20281684.469999999</v>
      </c>
    </row>
    <row r="31" spans="1:8" x14ac:dyDescent="0.4">
      <c r="A31" s="21">
        <v>12345</v>
      </c>
      <c r="B31" t="str">
        <f>VLOOKUP(A31,Name!$A:$B,2,0)</f>
        <v>Notes Receivable - NSSUS</v>
      </c>
      <c r="C31" s="19">
        <v>-4255819.3899999997</v>
      </c>
      <c r="D31" s="19">
        <v>0</v>
      </c>
      <c r="E31" s="19">
        <v>0</v>
      </c>
      <c r="F31" s="19">
        <v>0</v>
      </c>
      <c r="G31" s="19">
        <v>0</v>
      </c>
      <c r="H31" s="19">
        <v>-4255819.3899999997</v>
      </c>
    </row>
    <row r="32" spans="1:8" x14ac:dyDescent="0.4">
      <c r="A32" s="21">
        <v>12500</v>
      </c>
      <c r="B32" t="str">
        <f>VLOOKUP(A32,Name!$A:$B,2,0)</f>
        <v>Accounts Receivable - Others</v>
      </c>
      <c r="C32" s="19">
        <v>272244.94</v>
      </c>
      <c r="D32" s="19">
        <v>162172.54</v>
      </c>
      <c r="E32" s="19">
        <v>107403.86</v>
      </c>
      <c r="F32" s="19">
        <v>87789.81</v>
      </c>
      <c r="G32" s="19">
        <v>0</v>
      </c>
      <c r="H32" s="19">
        <v>629611.14999999991</v>
      </c>
    </row>
    <row r="33" spans="1:8" x14ac:dyDescent="0.4">
      <c r="A33" s="21">
        <v>12505</v>
      </c>
      <c r="B33" t="str">
        <f>VLOOKUP(A33,Name!$A:$B,2,0)</f>
        <v>Accounts Receivable - Duty Drawback</v>
      </c>
      <c r="C33" s="19">
        <v>43183.91</v>
      </c>
      <c r="D33" s="19">
        <v>0</v>
      </c>
      <c r="E33" s="19">
        <v>0</v>
      </c>
      <c r="F33" s="19">
        <v>0</v>
      </c>
      <c r="G33" s="19">
        <v>0</v>
      </c>
      <c r="H33" s="19">
        <v>43183.91</v>
      </c>
    </row>
    <row r="34" spans="1:8" x14ac:dyDescent="0.4">
      <c r="A34" s="21">
        <v>12510</v>
      </c>
      <c r="B34" t="str">
        <f>VLOOKUP(A34,Name!$A:$B,2,0)</f>
        <v>Accounts Receivable - Employees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</row>
    <row r="35" spans="1:8" x14ac:dyDescent="0.4">
      <c r="A35" s="21">
        <v>12520</v>
      </c>
      <c r="B35" t="str">
        <f>VLOOKUP(A35,Name!$A:$B,2,0)</f>
        <v>Accounts Receivable - Cash Receipts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</row>
    <row r="36" spans="1:8" x14ac:dyDescent="0.4">
      <c r="A36" s="21">
        <v>12550</v>
      </c>
      <c r="B36" t="str">
        <f>VLOOKUP(A36,Name!$A:$B,2,0)</f>
        <v>Accounts Receivable - HOF</v>
      </c>
      <c r="C36" s="19">
        <v>0</v>
      </c>
      <c r="D36" s="19">
        <v>0</v>
      </c>
      <c r="E36" s="19">
        <v>1657303.37</v>
      </c>
      <c r="F36" s="19">
        <v>0</v>
      </c>
      <c r="G36" s="19">
        <v>0</v>
      </c>
      <c r="H36" s="19">
        <v>1657303.37</v>
      </c>
    </row>
    <row r="37" spans="1:8" x14ac:dyDescent="0.4">
      <c r="A37" s="21">
        <v>12700</v>
      </c>
      <c r="B37" t="str">
        <f>VLOOKUP(A37,Name!$A:$B,2,0)</f>
        <v>GST/HST Credit on Purchases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</row>
    <row r="38" spans="1:8" x14ac:dyDescent="0.4">
      <c r="A38" s="21">
        <v>12800</v>
      </c>
      <c r="B38" t="str">
        <f>VLOOKUP(A38,Name!$A:$B,2,0)</f>
        <v>Accrued Vendor Rebates</v>
      </c>
      <c r="C38" s="19">
        <v>81284.789999999994</v>
      </c>
      <c r="D38" s="19">
        <v>181511.79</v>
      </c>
      <c r="E38" s="19">
        <v>227455.69</v>
      </c>
      <c r="F38" s="19">
        <v>0</v>
      </c>
      <c r="G38" s="19">
        <v>0</v>
      </c>
      <c r="H38" s="19">
        <v>490252.27</v>
      </c>
    </row>
    <row r="39" spans="1:8" x14ac:dyDescent="0.4">
      <c r="A39" s="21">
        <v>12900</v>
      </c>
      <c r="B39" t="str">
        <f>VLOOKUP(A39,Name!$A:$B,2,0)</f>
        <v>Allowance for Bad Debt</v>
      </c>
      <c r="C39" s="19">
        <v>-234004</v>
      </c>
      <c r="D39" s="19">
        <v>-35587</v>
      </c>
      <c r="E39" s="19">
        <v>-45835</v>
      </c>
      <c r="F39" s="19">
        <v>0</v>
      </c>
      <c r="G39" s="19">
        <v>0</v>
      </c>
      <c r="H39" s="19">
        <v>-315426</v>
      </c>
    </row>
    <row r="40" spans="1:8" x14ac:dyDescent="0.4">
      <c r="A40" s="21">
        <v>12999</v>
      </c>
      <c r="B40" t="str">
        <f>VLOOKUP(A40,Name!$A:$B,2,0)</f>
        <v>Inter-Unit Receivable / Payable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</row>
    <row r="41" spans="1:8" x14ac:dyDescent="0.4">
      <c r="A41" s="21">
        <v>13100</v>
      </c>
      <c r="B41" t="str">
        <f>VLOOKUP(A41,Name!$A:$B,2,0)</f>
        <v>Inventory - Raw Materials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</row>
    <row r="42" spans="1:8" x14ac:dyDescent="0.4">
      <c r="A42" s="21">
        <v>13200</v>
      </c>
      <c r="B42" t="str">
        <f>VLOOKUP(A42,Name!$A:$B,2,0)</f>
        <v>Inventory - MDF Raw Boards</v>
      </c>
      <c r="C42" s="19">
        <v>516088.59</v>
      </c>
      <c r="D42" s="19">
        <v>0</v>
      </c>
      <c r="E42" s="19">
        <v>134984.9</v>
      </c>
      <c r="F42" s="19">
        <v>0</v>
      </c>
      <c r="G42" s="19">
        <v>0</v>
      </c>
      <c r="H42" s="19">
        <v>651073.49</v>
      </c>
    </row>
    <row r="43" spans="1:8" x14ac:dyDescent="0.4">
      <c r="A43" s="21">
        <v>13250</v>
      </c>
      <c r="B43" t="str">
        <f>VLOOKUP(A43,Name!$A:$B,2,0)</f>
        <v>Inventory - MDF Transit Consigment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</row>
    <row r="44" spans="1:8" x14ac:dyDescent="0.4">
      <c r="A44" s="21">
        <v>13400</v>
      </c>
      <c r="B44" t="str">
        <f>VLOOKUP(A44,Name!$A:$B,2,0)</f>
        <v>Inventory - WIP</v>
      </c>
      <c r="C44" s="19">
        <v>2748417.53</v>
      </c>
      <c r="D44" s="19">
        <v>0</v>
      </c>
      <c r="E44" s="19">
        <v>0</v>
      </c>
      <c r="F44" s="19">
        <v>0</v>
      </c>
      <c r="G44" s="19">
        <v>0</v>
      </c>
      <c r="H44" s="19">
        <v>2748417.53</v>
      </c>
    </row>
    <row r="45" spans="1:8" x14ac:dyDescent="0.4">
      <c r="A45" s="21">
        <v>13600</v>
      </c>
      <c r="B45" t="str">
        <f>VLOOKUP(A45,Name!$A:$B,2,0)</f>
        <v>Inventory - Finished Goods</v>
      </c>
      <c r="C45" s="19">
        <v>17746064.309999999</v>
      </c>
      <c r="D45" s="19">
        <v>24025423.960000001</v>
      </c>
      <c r="E45" s="19">
        <v>21058869.079999998</v>
      </c>
      <c r="F45" s="19">
        <v>0</v>
      </c>
      <c r="G45" s="19">
        <v>0</v>
      </c>
      <c r="H45" s="19">
        <v>62830357.349999987</v>
      </c>
    </row>
    <row r="46" spans="1:8" x14ac:dyDescent="0.4">
      <c r="A46" s="21">
        <v>13650</v>
      </c>
      <c r="B46" t="str">
        <f>VLOOKUP(A46,Name!$A:$B,2,0)</f>
        <v>Inventory - Staging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</row>
    <row r="47" spans="1:8" x14ac:dyDescent="0.4">
      <c r="A47" s="21">
        <v>13700</v>
      </c>
      <c r="B47" t="str">
        <f>VLOOKUP(A47,Name!$A:$B,2,0)</f>
        <v>Inventory - Supplies</v>
      </c>
      <c r="C47" s="19">
        <v>416904.36</v>
      </c>
      <c r="D47" s="19">
        <v>122919.69</v>
      </c>
      <c r="E47" s="19">
        <v>102932.87</v>
      </c>
      <c r="F47" s="19">
        <v>0</v>
      </c>
      <c r="G47" s="19">
        <v>0</v>
      </c>
      <c r="H47" s="19">
        <v>642756.92000000004</v>
      </c>
    </row>
    <row r="48" spans="1:8" x14ac:dyDescent="0.4">
      <c r="A48" s="21">
        <v>13750</v>
      </c>
      <c r="B48" t="str">
        <f>VLOOKUP(A48,Name!$A:$B,2,0)</f>
        <v>Inventory in Transit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</row>
    <row r="49" spans="1:8" x14ac:dyDescent="0.4">
      <c r="A49" s="21">
        <v>13800</v>
      </c>
      <c r="B49" t="str">
        <f>VLOOKUP(A49,Name!$A:$B,2,0)</f>
        <v>Inventory - Write Down</v>
      </c>
      <c r="C49" s="19">
        <v>-231203.53</v>
      </c>
      <c r="D49" s="19">
        <v>-1215586.51</v>
      </c>
      <c r="E49" s="19">
        <v>-653149.94999999995</v>
      </c>
      <c r="F49" s="19">
        <v>0</v>
      </c>
      <c r="G49" s="19">
        <v>0</v>
      </c>
      <c r="H49" s="19">
        <v>-2099939.9900000002</v>
      </c>
    </row>
    <row r="50" spans="1:8" x14ac:dyDescent="0.4">
      <c r="A50" s="21">
        <v>13850</v>
      </c>
      <c r="B50" t="str">
        <f>VLOOKUP(A50,Name!$A:$B,2,0)</f>
        <v>Inventory HOF</v>
      </c>
      <c r="C50" s="19">
        <v>0</v>
      </c>
      <c r="D50" s="19">
        <v>0</v>
      </c>
      <c r="E50" s="19">
        <v>12075250.18</v>
      </c>
      <c r="F50" s="19">
        <v>0</v>
      </c>
      <c r="G50" s="19">
        <v>0</v>
      </c>
      <c r="H50" s="19">
        <v>12075250.18</v>
      </c>
    </row>
    <row r="51" spans="1:8" x14ac:dyDescent="0.4">
      <c r="A51" s="21">
        <v>13999</v>
      </c>
      <c r="B51" t="str">
        <f>VLOOKUP(A51,Name!$A:$B,2,0)</f>
        <v>WIP-Clearing Account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</row>
    <row r="52" spans="1:8" x14ac:dyDescent="0.4">
      <c r="A52" s="21">
        <v>14100</v>
      </c>
      <c r="B52" t="str">
        <f>VLOOKUP(A52,Name!$A:$B,2,0)</f>
        <v>Prepaid - Insurance</v>
      </c>
      <c r="C52" s="19">
        <v>60914.23</v>
      </c>
      <c r="D52" s="19">
        <v>109202.75</v>
      </c>
      <c r="E52" s="19">
        <v>100200.08</v>
      </c>
      <c r="F52" s="19">
        <v>66834.42</v>
      </c>
      <c r="G52" s="19">
        <v>0</v>
      </c>
      <c r="H52" s="19">
        <v>337151.48</v>
      </c>
    </row>
    <row r="53" spans="1:8" x14ac:dyDescent="0.4">
      <c r="A53" s="21">
        <v>14200</v>
      </c>
      <c r="B53" t="str">
        <f>VLOOKUP(A53,Name!$A:$B,2,0)</f>
        <v>Prepaid - Tools &amp; Supplies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</row>
    <row r="54" spans="1:8" x14ac:dyDescent="0.4">
      <c r="A54" s="21">
        <v>14210</v>
      </c>
      <c r="B54" t="str">
        <f>VLOOKUP(A54,Name!$A:$B,2,0)</f>
        <v>Prepaid - Material Purchases</v>
      </c>
      <c r="C54" s="19">
        <v>578877.5</v>
      </c>
      <c r="D54" s="19">
        <v>4006975.24</v>
      </c>
      <c r="E54" s="19">
        <v>1799243.57</v>
      </c>
      <c r="F54" s="19">
        <v>0</v>
      </c>
      <c r="G54" s="19">
        <v>0</v>
      </c>
      <c r="H54" s="19">
        <v>6385096.3100000015</v>
      </c>
    </row>
    <row r="55" spans="1:8" x14ac:dyDescent="0.4">
      <c r="A55" s="21">
        <v>14250</v>
      </c>
      <c r="B55" t="str">
        <f>VLOOKUP(A55,Name!$A:$B,2,0)</f>
        <v>Prepaid - Property Taxes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</row>
    <row r="56" spans="1:8" x14ac:dyDescent="0.4">
      <c r="A56" s="21">
        <v>14300</v>
      </c>
      <c r="B56" t="str">
        <f>VLOOKUP(A56,Name!$A:$B,2,0)</f>
        <v>Prepaid - Maintenance Agreement</v>
      </c>
      <c r="C56" s="19">
        <v>252.16</v>
      </c>
      <c r="D56" s="19">
        <v>2234.02</v>
      </c>
      <c r="E56" s="19">
        <v>1880.89</v>
      </c>
      <c r="F56" s="19">
        <v>0</v>
      </c>
      <c r="G56" s="19">
        <v>0</v>
      </c>
      <c r="H56" s="19">
        <v>4367.07</v>
      </c>
    </row>
    <row r="57" spans="1:8" x14ac:dyDescent="0.4">
      <c r="A57" s="21">
        <v>14350</v>
      </c>
      <c r="B57" t="str">
        <f>VLOOKUP(A57,Name!$A:$B,2,0)</f>
        <v>Prepaid - Interest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</row>
    <row r="58" spans="1:8" x14ac:dyDescent="0.4">
      <c r="A58" s="21">
        <v>14360</v>
      </c>
      <c r="B58" t="str">
        <f>VLOOKUP(A58,Name!$A:$B,2,0)</f>
        <v>Prepaid - Bank Charges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</row>
    <row r="59" spans="1:8" x14ac:dyDescent="0.4">
      <c r="A59" s="21">
        <v>14400</v>
      </c>
      <c r="B59" t="str">
        <f>VLOOKUP(A59,Name!$A:$B,2,0)</f>
        <v>Prepaid - Deposits</v>
      </c>
      <c r="C59" s="19">
        <v>0</v>
      </c>
      <c r="D59" s="19">
        <v>0</v>
      </c>
      <c r="E59" s="19">
        <v>0</v>
      </c>
      <c r="F59" s="19">
        <v>2500</v>
      </c>
      <c r="G59" s="19">
        <v>0</v>
      </c>
      <c r="H59" s="19">
        <v>2500</v>
      </c>
    </row>
    <row r="60" spans="1:8" x14ac:dyDescent="0.4">
      <c r="A60" s="21">
        <v>14450</v>
      </c>
      <c r="B60" t="str">
        <f>VLOOKUP(A60,Name!$A:$B,2,0)</f>
        <v>Prepaid - HOF</v>
      </c>
      <c r="C60" s="19">
        <v>0</v>
      </c>
      <c r="D60" s="19">
        <v>0</v>
      </c>
      <c r="E60" s="19">
        <v>1883611.32</v>
      </c>
      <c r="F60" s="19">
        <v>0</v>
      </c>
      <c r="G60" s="19">
        <v>0</v>
      </c>
      <c r="H60" s="19">
        <v>1883611.32</v>
      </c>
    </row>
    <row r="61" spans="1:8" x14ac:dyDescent="0.4">
      <c r="A61" s="21">
        <v>14490</v>
      </c>
      <c r="B61" t="str">
        <f>VLOOKUP(A61,Name!$A:$B,2,0)</f>
        <v>Prepaid - Expenses Others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</row>
    <row r="62" spans="1:8" x14ac:dyDescent="0.4">
      <c r="A62" s="21">
        <v>14495</v>
      </c>
      <c r="B62" t="str">
        <f>VLOOKUP(A62,Name!$A:$B,2,0)</f>
        <v>Deferred Tax Asset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</row>
    <row r="63" spans="1:8" x14ac:dyDescent="0.4">
      <c r="A63" s="21">
        <v>15000</v>
      </c>
      <c r="B63" t="str">
        <f>VLOOKUP(A63,Name!$A:$B,2,0)</f>
        <v>Buildings - Plants</v>
      </c>
      <c r="C63" s="19">
        <v>0</v>
      </c>
      <c r="D63" s="19">
        <v>0</v>
      </c>
      <c r="E63" s="19">
        <v>150000</v>
      </c>
      <c r="F63" s="19">
        <v>0</v>
      </c>
      <c r="G63" s="19">
        <v>0</v>
      </c>
      <c r="H63" s="19">
        <v>150000</v>
      </c>
    </row>
    <row r="64" spans="1:8" x14ac:dyDescent="0.4">
      <c r="A64" s="21">
        <v>15050</v>
      </c>
      <c r="B64" t="str">
        <f>VLOOKUP(A64,Name!$A:$B,2,0)</f>
        <v>Buildings - Distribution Warehouse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</row>
    <row r="65" spans="1:8" x14ac:dyDescent="0.4">
      <c r="A65" s="21">
        <v>15150</v>
      </c>
      <c r="B65" t="str">
        <f>VLOOKUP(A65,Name!$A:$B,2,0)</f>
        <v>Land Improvements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</row>
    <row r="66" spans="1:8" x14ac:dyDescent="0.4">
      <c r="A66" s="21">
        <v>15200</v>
      </c>
      <c r="B66" t="str">
        <f>VLOOKUP(A66,Name!$A:$B,2,0)</f>
        <v>Leasehold Improvements</v>
      </c>
      <c r="C66" s="19">
        <v>768893.07</v>
      </c>
      <c r="D66" s="19">
        <v>562483.6</v>
      </c>
      <c r="E66" s="19">
        <v>1584295</v>
      </c>
      <c r="F66" s="19">
        <v>0</v>
      </c>
      <c r="G66" s="19">
        <v>0</v>
      </c>
      <c r="H66" s="19">
        <v>2915671.67</v>
      </c>
    </row>
    <row r="67" spans="1:8" x14ac:dyDescent="0.4">
      <c r="A67" s="21">
        <v>15240</v>
      </c>
      <c r="B67" t="str">
        <f>VLOOKUP(A67,Name!$A:$B,2,0)</f>
        <v>Fixed Equipment - Plant</v>
      </c>
      <c r="C67" s="19">
        <v>65700</v>
      </c>
      <c r="D67" s="19">
        <v>0</v>
      </c>
      <c r="E67" s="19">
        <v>0</v>
      </c>
      <c r="F67" s="19">
        <v>0</v>
      </c>
      <c r="G67" s="19">
        <v>0</v>
      </c>
      <c r="H67" s="19">
        <v>65700</v>
      </c>
    </row>
    <row r="68" spans="1:8" x14ac:dyDescent="0.4">
      <c r="A68" s="21">
        <v>15250</v>
      </c>
      <c r="B68" t="str">
        <f>VLOOKUP(A68,Name!$A:$B,2,0)</f>
        <v>Equipment - Plant</v>
      </c>
      <c r="C68" s="19">
        <v>1059525.81</v>
      </c>
      <c r="D68" s="19">
        <v>0</v>
      </c>
      <c r="E68" s="19">
        <v>860160</v>
      </c>
      <c r="F68" s="19">
        <v>0</v>
      </c>
      <c r="G68" s="19">
        <v>0</v>
      </c>
      <c r="H68" s="19">
        <v>1919685.81</v>
      </c>
    </row>
    <row r="69" spans="1:8" x14ac:dyDescent="0.4">
      <c r="A69" s="21">
        <v>15260</v>
      </c>
      <c r="B69" t="str">
        <f>VLOOKUP(A69,Name!$A:$B,2,0)</f>
        <v>Equipment - Distribution Warehouse</v>
      </c>
      <c r="C69" s="19">
        <v>1270529.71</v>
      </c>
      <c r="D69" s="19">
        <v>1924084.58</v>
      </c>
      <c r="E69" s="19">
        <v>1164163.27</v>
      </c>
      <c r="F69" s="19">
        <v>0</v>
      </c>
      <c r="G69" s="19">
        <v>0</v>
      </c>
      <c r="H69" s="19">
        <v>4358777.5600000015</v>
      </c>
    </row>
    <row r="70" spans="1:8" x14ac:dyDescent="0.4">
      <c r="A70" s="21">
        <v>15300</v>
      </c>
      <c r="B70" t="str">
        <f>VLOOKUP(A70,Name!$A:$B,2,0)</f>
        <v>Equipment - Office</v>
      </c>
      <c r="C70" s="19">
        <v>17390</v>
      </c>
      <c r="D70" s="19">
        <v>168806.59</v>
      </c>
      <c r="E70" s="19">
        <v>13357.17</v>
      </c>
      <c r="F70" s="19">
        <v>0</v>
      </c>
      <c r="G70" s="19">
        <v>0</v>
      </c>
      <c r="H70" s="19">
        <v>199553.76</v>
      </c>
    </row>
    <row r="71" spans="1:8" x14ac:dyDescent="0.4">
      <c r="A71" s="21">
        <v>15350</v>
      </c>
      <c r="B71" t="str">
        <f>VLOOKUP(A71,Name!$A:$B,2,0)</f>
        <v>Equipment - Computers</v>
      </c>
      <c r="C71" s="19">
        <v>1260</v>
      </c>
      <c r="D71" s="19">
        <v>5393.44</v>
      </c>
      <c r="E71" s="19">
        <v>3560</v>
      </c>
      <c r="F71" s="19">
        <v>0</v>
      </c>
      <c r="G71" s="19">
        <v>0</v>
      </c>
      <c r="H71" s="19">
        <v>10213.44</v>
      </c>
    </row>
    <row r="72" spans="1:8" x14ac:dyDescent="0.4">
      <c r="A72" s="21">
        <v>15400</v>
      </c>
      <c r="B72" t="str">
        <f>VLOOKUP(A72,Name!$A:$B,2,0)</f>
        <v>Vehicles</v>
      </c>
      <c r="C72" s="19">
        <v>36150</v>
      </c>
      <c r="D72" s="19">
        <v>8550</v>
      </c>
      <c r="E72" s="19">
        <v>3800</v>
      </c>
      <c r="F72" s="19">
        <v>0</v>
      </c>
      <c r="G72" s="19">
        <v>0</v>
      </c>
      <c r="H72" s="19">
        <v>48500</v>
      </c>
    </row>
    <row r="73" spans="1:8" x14ac:dyDescent="0.4">
      <c r="A73" s="21">
        <v>15500</v>
      </c>
      <c r="B73" t="str">
        <f>VLOOKUP(A73,Name!$A:$B,2,0)</f>
        <v>Finance Leases - ROUA</v>
      </c>
      <c r="C73" s="19">
        <v>2768811.65</v>
      </c>
      <c r="D73" s="19">
        <v>7985073.04</v>
      </c>
      <c r="E73" s="19">
        <v>1646356.7</v>
      </c>
      <c r="F73" s="19">
        <v>289685.19</v>
      </c>
      <c r="G73" s="19">
        <v>0</v>
      </c>
      <c r="H73" s="19">
        <v>12689926.58</v>
      </c>
    </row>
    <row r="74" spans="1:8" x14ac:dyDescent="0.4">
      <c r="A74" s="21">
        <v>15650</v>
      </c>
      <c r="B74" t="str">
        <f>VLOOKUP(A74,Name!$A:$B,2,0)</f>
        <v>Capital Assets - HOF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</row>
    <row r="75" spans="1:8" x14ac:dyDescent="0.4">
      <c r="A75" s="21">
        <v>15700</v>
      </c>
      <c r="B75" t="str">
        <f>VLOOKUP(A75,Name!$A:$B,2,0)</f>
        <v>Operating Lease - ROUA</v>
      </c>
      <c r="C75" s="19">
        <v>12600223.970000001</v>
      </c>
      <c r="D75" s="19">
        <v>50428400.100000001</v>
      </c>
      <c r="E75" s="19">
        <v>12418734.52</v>
      </c>
      <c r="F75" s="19">
        <v>0</v>
      </c>
      <c r="G75" s="19">
        <v>0</v>
      </c>
      <c r="H75" s="19">
        <v>75447358.590000004</v>
      </c>
    </row>
    <row r="76" spans="1:8" x14ac:dyDescent="0.4">
      <c r="A76" s="21">
        <v>15760</v>
      </c>
      <c r="B76" t="str">
        <f>VLOOKUP(A76,Name!$A:$B,2,0)</f>
        <v>Computer Software</v>
      </c>
      <c r="C76" s="19">
        <v>0</v>
      </c>
      <c r="D76" s="19">
        <v>0</v>
      </c>
      <c r="E76" s="19">
        <v>5489.1</v>
      </c>
      <c r="F76" s="19">
        <v>0</v>
      </c>
      <c r="G76" s="19">
        <v>0</v>
      </c>
      <c r="H76" s="19">
        <v>5489.1</v>
      </c>
    </row>
    <row r="77" spans="1:8" x14ac:dyDescent="0.4">
      <c r="A77" s="21">
        <v>15765</v>
      </c>
      <c r="B77" t="str">
        <f>VLOOKUP(A77,Name!$A:$B,2,0)</f>
        <v>Developed Technology</v>
      </c>
      <c r="C77" s="19">
        <v>2500000</v>
      </c>
      <c r="D77" s="19">
        <v>0</v>
      </c>
      <c r="E77" s="19">
        <v>0</v>
      </c>
      <c r="F77" s="19">
        <v>0</v>
      </c>
      <c r="G77" s="19">
        <v>0</v>
      </c>
      <c r="H77" s="19">
        <v>2500000</v>
      </c>
    </row>
    <row r="78" spans="1:8" x14ac:dyDescent="0.4">
      <c r="A78" s="21">
        <v>15770</v>
      </c>
      <c r="B78" t="str">
        <f>VLOOKUP(A78,Name!$A:$B,2,0)</f>
        <v>Customer List</v>
      </c>
      <c r="C78" s="19">
        <v>71700000</v>
      </c>
      <c r="D78" s="19">
        <v>0</v>
      </c>
      <c r="E78" s="19">
        <v>0</v>
      </c>
      <c r="F78" s="19">
        <v>0</v>
      </c>
      <c r="G78" s="19">
        <v>0</v>
      </c>
      <c r="H78" s="19">
        <v>71700000</v>
      </c>
    </row>
    <row r="79" spans="1:8" x14ac:dyDescent="0.4">
      <c r="A79" s="21">
        <v>15790</v>
      </c>
      <c r="B79" t="str">
        <f>VLOOKUP(A79,Name!$A:$B,2,0)</f>
        <v>Trademarks</v>
      </c>
      <c r="C79" s="19">
        <v>34300000</v>
      </c>
      <c r="D79" s="19">
        <v>0</v>
      </c>
      <c r="E79" s="19">
        <v>0</v>
      </c>
      <c r="F79" s="19">
        <v>0</v>
      </c>
      <c r="G79" s="19">
        <v>0</v>
      </c>
      <c r="H79" s="19">
        <v>34300000</v>
      </c>
    </row>
    <row r="80" spans="1:8" x14ac:dyDescent="0.4">
      <c r="A80" s="21">
        <v>15900</v>
      </c>
      <c r="B80" t="str">
        <f>VLOOKUP(A80,Name!$A:$B,2,0)</f>
        <v>Organizational Cost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</row>
    <row r="81" spans="1:8" x14ac:dyDescent="0.4">
      <c r="A81" s="21">
        <v>16000</v>
      </c>
      <c r="B81" t="str">
        <f>VLOOKUP(A81,Name!$A:$B,2,0)</f>
        <v>Acc. Depreciation - Building Plant</v>
      </c>
      <c r="C81" s="19">
        <v>0</v>
      </c>
      <c r="D81" s="19">
        <v>0</v>
      </c>
      <c r="E81" s="19">
        <v>-73437.5</v>
      </c>
      <c r="F81" s="19">
        <v>0</v>
      </c>
      <c r="G81" s="19">
        <v>0</v>
      </c>
      <c r="H81" s="19">
        <v>-73437.5</v>
      </c>
    </row>
    <row r="82" spans="1:8" x14ac:dyDescent="0.4">
      <c r="A82" s="21">
        <v>16050</v>
      </c>
      <c r="B82" t="str">
        <f>VLOOKUP(A82,Name!$A:$B,2,0)</f>
        <v>Acc. Depreciation - Distribution Warehouse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</row>
    <row r="83" spans="1:8" x14ac:dyDescent="0.4">
      <c r="A83" s="21">
        <v>16100</v>
      </c>
      <c r="B83" t="str">
        <f>VLOOKUP(A83,Name!$A:$B,2,0)</f>
        <v>Acc. Depreciation  - Warehouses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</row>
    <row r="84" spans="1:8" x14ac:dyDescent="0.4">
      <c r="A84" s="21">
        <v>16150</v>
      </c>
      <c r="B84" t="str">
        <f>VLOOKUP(A84,Name!$A:$B,2,0)</f>
        <v>Acc. Depreciation - Land Improvement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</row>
    <row r="85" spans="1:8" x14ac:dyDescent="0.4">
      <c r="A85" s="21">
        <v>16200</v>
      </c>
      <c r="B85" t="str">
        <f>VLOOKUP(A85,Name!$A:$B,2,0)</f>
        <v>Acc. Depreciation - Leasehold Improvements</v>
      </c>
      <c r="C85" s="19">
        <v>-158498.5</v>
      </c>
      <c r="D85" s="19">
        <v>-33570.15</v>
      </c>
      <c r="E85" s="19">
        <v>-375107.35</v>
      </c>
      <c r="F85" s="19">
        <v>0</v>
      </c>
      <c r="G85" s="19">
        <v>0</v>
      </c>
      <c r="H85" s="19">
        <v>-567176</v>
      </c>
    </row>
    <row r="86" spans="1:8" x14ac:dyDescent="0.4">
      <c r="A86" s="21">
        <v>16240</v>
      </c>
      <c r="B86" t="str">
        <f>VLOOKUP(A86,Name!$A:$B,2,0)</f>
        <v>Acc. Depreciation  - Fixed Equipments</v>
      </c>
      <c r="C86" s="19">
        <v>-46826.65</v>
      </c>
      <c r="D86" s="19">
        <v>0</v>
      </c>
      <c r="E86" s="19">
        <v>0</v>
      </c>
      <c r="F86" s="19">
        <v>0</v>
      </c>
      <c r="G86" s="19">
        <v>0</v>
      </c>
      <c r="H86" s="19">
        <v>-46826.65</v>
      </c>
    </row>
    <row r="87" spans="1:8" x14ac:dyDescent="0.4">
      <c r="A87" s="21">
        <v>16250</v>
      </c>
      <c r="B87" t="str">
        <f>VLOOKUP(A87,Name!$A:$B,2,0)</f>
        <v>Acc. Depreciation  - Equipment Plant</v>
      </c>
      <c r="C87" s="19">
        <v>-839123.9</v>
      </c>
      <c r="D87" s="19">
        <v>0</v>
      </c>
      <c r="E87" s="19">
        <v>-486860.27</v>
      </c>
      <c r="F87" s="19">
        <v>0</v>
      </c>
      <c r="G87" s="19">
        <v>0</v>
      </c>
      <c r="H87" s="19">
        <v>-1325984.17</v>
      </c>
    </row>
    <row r="88" spans="1:8" x14ac:dyDescent="0.4">
      <c r="A88" s="21">
        <v>16260</v>
      </c>
      <c r="B88" t="str">
        <f>VLOOKUP(A88,Name!$A:$B,2,0)</f>
        <v>Acc. Depreciation  - Equipment DC</v>
      </c>
      <c r="C88" s="19">
        <v>-1060142.5</v>
      </c>
      <c r="D88" s="19">
        <v>-1192660.97</v>
      </c>
      <c r="E88" s="19">
        <v>-900009.62</v>
      </c>
      <c r="F88" s="19">
        <v>0</v>
      </c>
      <c r="G88" s="19">
        <v>0</v>
      </c>
      <c r="H88" s="19">
        <v>-3152813.09</v>
      </c>
    </row>
    <row r="89" spans="1:8" x14ac:dyDescent="0.4">
      <c r="A89" s="21">
        <v>16300</v>
      </c>
      <c r="B89" t="str">
        <f>VLOOKUP(A89,Name!$A:$B,2,0)</f>
        <v>Acc. Depreciation  - Office Equipment</v>
      </c>
      <c r="C89" s="19">
        <v>-17390</v>
      </c>
      <c r="D89" s="19">
        <v>-11253.76</v>
      </c>
      <c r="E89" s="19">
        <v>-5173.37</v>
      </c>
      <c r="F89" s="19">
        <v>0</v>
      </c>
      <c r="G89" s="19">
        <v>0</v>
      </c>
      <c r="H89" s="19">
        <v>-33817.129999999997</v>
      </c>
    </row>
    <row r="90" spans="1:8" x14ac:dyDescent="0.4">
      <c r="A90" s="21">
        <v>16350</v>
      </c>
      <c r="B90" t="str">
        <f>VLOOKUP(A90,Name!$A:$B,2,0)</f>
        <v>Acc. Depreciation - Computers</v>
      </c>
      <c r="C90" s="19">
        <v>-1260</v>
      </c>
      <c r="D90" s="19">
        <v>-4508.67</v>
      </c>
      <c r="E90" s="19">
        <v>-3560</v>
      </c>
      <c r="F90" s="19">
        <v>0</v>
      </c>
      <c r="G90" s="19">
        <v>0</v>
      </c>
      <c r="H90" s="19">
        <v>-9328.67</v>
      </c>
    </row>
    <row r="91" spans="1:8" x14ac:dyDescent="0.4">
      <c r="A91" s="21">
        <v>16400</v>
      </c>
      <c r="B91" t="str">
        <f>VLOOKUP(A91,Name!$A:$B,2,0)</f>
        <v>Acc. Depreciation - Vehicles</v>
      </c>
      <c r="C91" s="19">
        <v>-23771.11</v>
      </c>
      <c r="D91" s="19">
        <v>-8550</v>
      </c>
      <c r="E91" s="19">
        <v>-3800</v>
      </c>
      <c r="F91" s="19">
        <v>0</v>
      </c>
      <c r="G91" s="19">
        <v>0</v>
      </c>
      <c r="H91" s="19">
        <v>-36121.11</v>
      </c>
    </row>
    <row r="92" spans="1:8" x14ac:dyDescent="0.4">
      <c r="A92" s="21">
        <v>16500</v>
      </c>
      <c r="B92" t="str">
        <f>VLOOKUP(A92,Name!$A:$B,2,0)</f>
        <v>Acc. Depreciation - Finance Leases</v>
      </c>
      <c r="C92" s="19">
        <v>-2007925.52</v>
      </c>
      <c r="D92" s="19">
        <v>-1781609.51</v>
      </c>
      <c r="E92" s="19">
        <v>-557296.18000000005</v>
      </c>
      <c r="F92" s="19">
        <v>-56214.5</v>
      </c>
      <c r="G92" s="19">
        <v>0</v>
      </c>
      <c r="H92" s="19">
        <v>-4403045.71</v>
      </c>
    </row>
    <row r="93" spans="1:8" x14ac:dyDescent="0.4">
      <c r="A93" s="21">
        <v>16650</v>
      </c>
      <c r="B93" t="str">
        <f>VLOOKUP(A93,Name!$A:$B,2,0)</f>
        <v>Acc.Depreciation - HOF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</row>
    <row r="94" spans="1:8" x14ac:dyDescent="0.4">
      <c r="A94" s="21">
        <v>16760</v>
      </c>
      <c r="B94" t="str">
        <f>VLOOKUP(A94,Name!$A:$B,2,0)</f>
        <v>Acc. Depreciation - Computer Sofware</v>
      </c>
      <c r="C94" s="19">
        <v>0</v>
      </c>
      <c r="D94" s="19">
        <v>0</v>
      </c>
      <c r="E94" s="19">
        <v>-5489.1</v>
      </c>
      <c r="F94" s="19">
        <v>0</v>
      </c>
      <c r="G94" s="19">
        <v>0</v>
      </c>
      <c r="H94" s="19">
        <v>-5489.1</v>
      </c>
    </row>
    <row r="95" spans="1:8" x14ac:dyDescent="0.4">
      <c r="A95" s="21">
        <v>16765</v>
      </c>
      <c r="B95" t="str">
        <f>VLOOKUP(A95,Name!$A:$B,2,0)</f>
        <v>Acc. Depreciation - Developed Tech</v>
      </c>
      <c r="C95" s="19">
        <v>-1409370.21</v>
      </c>
      <c r="D95" s="19">
        <v>0</v>
      </c>
      <c r="E95" s="19">
        <v>0</v>
      </c>
      <c r="F95" s="19">
        <v>0</v>
      </c>
      <c r="G95" s="19">
        <v>0</v>
      </c>
      <c r="H95" s="19">
        <v>-1409370.21</v>
      </c>
    </row>
    <row r="96" spans="1:8" x14ac:dyDescent="0.4">
      <c r="A96" s="21">
        <v>16770</v>
      </c>
      <c r="B96" t="str">
        <f>VLOOKUP(A96,Name!$A:$B,2,0)</f>
        <v>Acc. Depreciation - Customer List</v>
      </c>
      <c r="C96" s="19">
        <v>-18863010.75</v>
      </c>
      <c r="D96" s="19">
        <v>0</v>
      </c>
      <c r="E96" s="19">
        <v>0</v>
      </c>
      <c r="F96" s="19">
        <v>0</v>
      </c>
      <c r="G96" s="19">
        <v>0</v>
      </c>
      <c r="H96" s="19">
        <v>-18863010.75</v>
      </c>
    </row>
    <row r="97" spans="1:8" x14ac:dyDescent="0.4">
      <c r="A97" s="21">
        <v>16790</v>
      </c>
      <c r="B97" t="str">
        <f>VLOOKUP(A97,Name!$A:$B,2,0)</f>
        <v>Acc. Depreciation - Trademark</v>
      </c>
      <c r="C97" s="19">
        <v>-6767795.7000000002</v>
      </c>
      <c r="D97" s="19">
        <v>0</v>
      </c>
      <c r="E97" s="19">
        <v>0</v>
      </c>
      <c r="F97" s="19">
        <v>0</v>
      </c>
      <c r="G97" s="19">
        <v>0</v>
      </c>
      <c r="H97" s="19">
        <v>-6767795.7000000002</v>
      </c>
    </row>
    <row r="98" spans="1:8" x14ac:dyDescent="0.4">
      <c r="A98" s="21">
        <v>16900</v>
      </c>
      <c r="B98" t="str">
        <f>VLOOKUP(A98,Name!$A:$B,2,0)</f>
        <v>Acc. Depreciation - Organizational Cost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</row>
    <row r="99" spans="1:8" x14ac:dyDescent="0.4">
      <c r="A99" s="21">
        <v>17000</v>
      </c>
      <c r="B99" t="str">
        <f>VLOOKUP(A99,Name!$A:$B,2,0)</f>
        <v>Land</v>
      </c>
      <c r="C99" s="19">
        <v>0</v>
      </c>
      <c r="D99" s="19">
        <v>0</v>
      </c>
      <c r="E99" s="19">
        <v>110000</v>
      </c>
      <c r="F99" s="19">
        <v>0</v>
      </c>
      <c r="G99" s="19">
        <v>0</v>
      </c>
      <c r="H99" s="19">
        <v>110000</v>
      </c>
    </row>
    <row r="100" spans="1:8" x14ac:dyDescent="0.4">
      <c r="A100" s="21">
        <v>17010</v>
      </c>
      <c r="B100" t="str">
        <f>VLOOKUP(A100,Name!$A:$B,2,0)</f>
        <v>New Warehouse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</row>
    <row r="101" spans="1:8" x14ac:dyDescent="0.4">
      <c r="A101" s="21">
        <v>17240</v>
      </c>
      <c r="B101" t="str">
        <f>VLOOKUP(A101,Name!$A:$B,2,0)</f>
        <v>Gesso MW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</row>
    <row r="102" spans="1:8" x14ac:dyDescent="0.4">
      <c r="A102" s="21">
        <v>17250</v>
      </c>
      <c r="B102" t="str">
        <f>VLOOKUP(A102,Name!$A:$B,2,0)</f>
        <v>Miscelaneous CAPEX Project</v>
      </c>
      <c r="C102" s="19">
        <v>0</v>
      </c>
      <c r="D102" s="19">
        <v>105977.22</v>
      </c>
      <c r="E102" s="19">
        <v>0</v>
      </c>
      <c r="F102" s="19">
        <v>0</v>
      </c>
      <c r="G102" s="19">
        <v>0</v>
      </c>
      <c r="H102" s="19">
        <v>105977.22</v>
      </c>
    </row>
    <row r="103" spans="1:8" x14ac:dyDescent="0.4">
      <c r="A103" s="21">
        <v>19000</v>
      </c>
      <c r="B103" t="str">
        <f>VLOOKUP(A103,Name!$A:$B,2,0)</f>
        <v>Deposit</v>
      </c>
      <c r="C103" s="19">
        <v>24611.040000000001</v>
      </c>
      <c r="D103" s="19">
        <v>0</v>
      </c>
      <c r="E103" s="19">
        <v>0</v>
      </c>
      <c r="F103" s="19">
        <v>0</v>
      </c>
      <c r="G103" s="19">
        <v>0</v>
      </c>
      <c r="H103" s="19">
        <v>24611.040000000001</v>
      </c>
    </row>
    <row r="104" spans="1:8" x14ac:dyDescent="0.4">
      <c r="A104" s="21">
        <v>19100</v>
      </c>
      <c r="B104" t="str">
        <f>VLOOKUP(A104,Name!$A:$B,2,0)</f>
        <v>Goodwill</v>
      </c>
      <c r="C104" s="19">
        <v>50600000</v>
      </c>
      <c r="D104" s="19">
        <v>0</v>
      </c>
      <c r="E104" s="19">
        <v>0</v>
      </c>
      <c r="F104" s="19">
        <v>0</v>
      </c>
      <c r="G104" s="19">
        <v>0</v>
      </c>
      <c r="H104" s="19">
        <v>50600000</v>
      </c>
    </row>
    <row r="105" spans="1:8" x14ac:dyDescent="0.4">
      <c r="A105" s="21">
        <v>19150</v>
      </c>
      <c r="B105" t="str">
        <f>VLOOKUP(A105,Name!$A:$B,2,0)</f>
        <v>Acc. Impairment - Goodwill</v>
      </c>
      <c r="C105" s="19">
        <v>-50600000</v>
      </c>
      <c r="D105" s="19">
        <v>0</v>
      </c>
      <c r="E105" s="19">
        <v>0</v>
      </c>
      <c r="F105" s="19">
        <v>0</v>
      </c>
      <c r="G105" s="19">
        <v>0</v>
      </c>
      <c r="H105" s="19">
        <v>-50600000</v>
      </c>
    </row>
    <row r="106" spans="1:8" x14ac:dyDescent="0.4">
      <c r="A106" s="21">
        <v>19600</v>
      </c>
      <c r="B106" t="str">
        <f>VLOOKUP(A106,Name!$A:$B,2,0)</f>
        <v>Future Income Taxes - Long Term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</row>
    <row r="107" spans="1:8" x14ac:dyDescent="0.4">
      <c r="A107" s="21">
        <v>19830</v>
      </c>
      <c r="B107" t="str">
        <f>VLOOKUP(A107,Name!$A:$B,2,0)</f>
        <v>Investment in NSSI US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</row>
    <row r="108" spans="1:8" x14ac:dyDescent="0.4">
      <c r="A108" s="21">
        <v>19950</v>
      </c>
      <c r="B108" t="str">
        <f>VLOOKUP(A108,Name!$A:$B,2,0)</f>
        <v>Investment in HOF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</row>
    <row r="109" spans="1:8" x14ac:dyDescent="0.4">
      <c r="A109" s="21">
        <v>19960</v>
      </c>
      <c r="B109" t="str">
        <f>VLOOKUP(A109,Name!$A:$B,2,0)</f>
        <v>Investment in NE LLC</v>
      </c>
      <c r="C109" s="19">
        <v>22073265.48</v>
      </c>
      <c r="D109" s="19">
        <v>0</v>
      </c>
      <c r="E109" s="19">
        <v>0</v>
      </c>
      <c r="F109" s="19">
        <v>0</v>
      </c>
      <c r="G109" s="19">
        <v>0</v>
      </c>
      <c r="H109" s="19">
        <v>22073265.48</v>
      </c>
    </row>
    <row r="110" spans="1:8" x14ac:dyDescent="0.4">
      <c r="A110" s="21">
        <v>19970</v>
      </c>
      <c r="B110" t="str">
        <f>VLOOKUP(A110,Name!$A:$B,2,0)</f>
        <v>Investment in MW LLC</v>
      </c>
      <c r="C110" s="19">
        <v>22189151.890000001</v>
      </c>
      <c r="D110" s="19">
        <v>0</v>
      </c>
      <c r="E110" s="19">
        <v>0</v>
      </c>
      <c r="F110" s="19">
        <v>0</v>
      </c>
      <c r="G110" s="19">
        <v>0</v>
      </c>
      <c r="H110" s="19">
        <v>22189151.890000001</v>
      </c>
    </row>
    <row r="111" spans="1:8" x14ac:dyDescent="0.4">
      <c r="A111" s="21">
        <v>19980</v>
      </c>
      <c r="B111" t="str">
        <f>VLOOKUP(A111,Name!$A:$B,2,0)</f>
        <v>Investment in AlexDirect LLC</v>
      </c>
      <c r="C111" s="19">
        <v>10812257.84</v>
      </c>
      <c r="D111" s="19">
        <v>0</v>
      </c>
      <c r="E111" s="19">
        <v>0</v>
      </c>
      <c r="F111" s="19">
        <v>0</v>
      </c>
      <c r="G111" s="19">
        <v>0</v>
      </c>
      <c r="H111" s="19">
        <v>10812257.84</v>
      </c>
    </row>
    <row r="112" spans="1:8" x14ac:dyDescent="0.4">
      <c r="A112" s="21">
        <v>19990</v>
      </c>
      <c r="B112" t="str">
        <f>VLOOKUP(A112,Name!$A:$B,2,0)</f>
        <v>Investment in NSS LLC</v>
      </c>
      <c r="C112" s="19">
        <v>2495308.2999999998</v>
      </c>
      <c r="D112" s="19">
        <v>0</v>
      </c>
      <c r="E112" s="19">
        <v>0</v>
      </c>
      <c r="F112" s="19">
        <v>0</v>
      </c>
      <c r="G112" s="19">
        <v>0</v>
      </c>
      <c r="H112" s="19">
        <v>2495308.2999999998</v>
      </c>
    </row>
    <row r="113" spans="1:8" x14ac:dyDescent="0.4">
      <c r="A113" s="21">
        <v>20100</v>
      </c>
      <c r="B113" t="str">
        <f>VLOOKUP(A113,Name!$A:$B,2,0)</f>
        <v>Revolver Welss Fargo - CAD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</row>
    <row r="114" spans="1:8" x14ac:dyDescent="0.4">
      <c r="A114" s="21">
        <v>20200</v>
      </c>
      <c r="B114" t="str">
        <f>VLOOKUP(A114,Name!$A:$B,2,0)</f>
        <v>Revolver Welss Fargo - USD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</row>
    <row r="115" spans="1:8" x14ac:dyDescent="0.4">
      <c r="A115" s="21">
        <v>20950</v>
      </c>
      <c r="B115" t="str">
        <f>VLOOKUP(A115,Name!$A:$B,2,0)</f>
        <v>Inter-Co Loan</v>
      </c>
      <c r="C115" s="19">
        <v>0</v>
      </c>
      <c r="D115" s="19">
        <v>4761538.2699999996</v>
      </c>
      <c r="E115" s="19">
        <v>3050376.35</v>
      </c>
      <c r="F115" s="19">
        <v>4255819.3899999997</v>
      </c>
      <c r="G115" s="19">
        <v>20281684.469999999</v>
      </c>
      <c r="H115" s="19">
        <v>32349418.48</v>
      </c>
    </row>
    <row r="116" spans="1:8" x14ac:dyDescent="0.4">
      <c r="A116" s="21">
        <v>21000</v>
      </c>
      <c r="B116" t="str">
        <f>VLOOKUP(A116,Name!$A:$B,2,0)</f>
        <v>Accounts Payable - Trade</v>
      </c>
      <c r="C116" s="19">
        <v>-996635.26</v>
      </c>
      <c r="D116" s="19">
        <v>-1452322.34</v>
      </c>
      <c r="E116" s="19">
        <v>-1186178.69</v>
      </c>
      <c r="F116" s="19">
        <v>-124221.49</v>
      </c>
      <c r="G116" s="19">
        <v>1803.09</v>
      </c>
      <c r="H116" s="19">
        <v>-3757554.69</v>
      </c>
    </row>
    <row r="117" spans="1:8" x14ac:dyDescent="0.4">
      <c r="A117" s="21">
        <v>21005</v>
      </c>
      <c r="B117" t="str">
        <f>VLOOKUP(A117,Name!$A:$B,2,0)</f>
        <v>Accounts Payable – Trade Inter-Co Offset</v>
      </c>
      <c r="C117" s="19">
        <v>0</v>
      </c>
      <c r="D117" s="19">
        <v>16372.01</v>
      </c>
      <c r="E117" s="19">
        <v>0</v>
      </c>
      <c r="F117" s="19">
        <v>0</v>
      </c>
      <c r="G117" s="19">
        <v>0</v>
      </c>
      <c r="H117" s="19">
        <v>16372.01</v>
      </c>
    </row>
    <row r="118" spans="1:8" x14ac:dyDescent="0.4">
      <c r="A118" s="21">
        <v>21010</v>
      </c>
      <c r="B118" t="str">
        <f>VLOOKUP(A118,Name!$A:$B,2,0)</f>
        <v>Accounts Payable – Trade US Lumber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</row>
    <row r="119" spans="1:8" x14ac:dyDescent="0.4">
      <c r="A119" s="21">
        <v>21015</v>
      </c>
      <c r="B119" t="str">
        <f>VLOOKUP(A119,Name!$A:$B,2,0)</f>
        <v>Accounts Payable – Trade DW</v>
      </c>
      <c r="C119" s="19">
        <v>0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</row>
    <row r="120" spans="1:8" x14ac:dyDescent="0.4">
      <c r="A120" s="21">
        <v>21020</v>
      </c>
      <c r="B120" t="str">
        <f>VLOOKUP(A120,Name!$A:$B,2,0)</f>
        <v>Accounts Payable – Trade Reeb</v>
      </c>
      <c r="C120" s="19">
        <v>0</v>
      </c>
      <c r="D120" s="19">
        <v>-16372.01</v>
      </c>
      <c r="E120" s="19">
        <v>0</v>
      </c>
      <c r="F120" s="19">
        <v>0</v>
      </c>
      <c r="G120" s="19">
        <v>0</v>
      </c>
      <c r="H120" s="19">
        <v>-16372.01</v>
      </c>
    </row>
    <row r="121" spans="1:8" x14ac:dyDescent="0.4">
      <c r="A121" s="21">
        <v>21050</v>
      </c>
      <c r="B121" t="str">
        <f>VLOOKUP(A121,Name!$A:$B,2,0)</f>
        <v>P.O. Receipts Accounts</v>
      </c>
      <c r="C121" s="19">
        <v>0</v>
      </c>
      <c r="D121" s="19">
        <v>0</v>
      </c>
      <c r="E121" s="19">
        <v>-23845.68</v>
      </c>
      <c r="F121" s="19">
        <v>0</v>
      </c>
      <c r="G121" s="19">
        <v>0</v>
      </c>
      <c r="H121" s="19">
        <v>-23845.68</v>
      </c>
    </row>
    <row r="122" spans="1:8" x14ac:dyDescent="0.4">
      <c r="A122" s="21">
        <v>21051</v>
      </c>
      <c r="B122" t="str">
        <f>VLOOKUP(A122,Name!$A:$B,2,0)</f>
        <v>Accrued Inbound Freight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</row>
    <row r="123" spans="1:8" x14ac:dyDescent="0.4">
      <c r="A123" s="21">
        <v>21100</v>
      </c>
      <c r="B123" t="str">
        <f>VLOOKUP(A123,Name!$A:$B,2,0)</f>
        <v>Expensed Items Received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</row>
    <row r="124" spans="1:8" x14ac:dyDescent="0.4">
      <c r="A124" s="21">
        <v>21400</v>
      </c>
      <c r="B124" t="str">
        <f>VLOOKUP(A124,Name!$A:$B,2,0)</f>
        <v>Accounts Payable - Others</v>
      </c>
      <c r="C124" s="19">
        <v>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</row>
    <row r="125" spans="1:8" x14ac:dyDescent="0.4">
      <c r="A125" s="21">
        <v>22200</v>
      </c>
      <c r="B125" t="str">
        <f>VLOOKUP(A125,Name!$A:$B,2,0)</f>
        <v>Other Payables - Inter Co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</row>
    <row r="126" spans="1:8" x14ac:dyDescent="0.4">
      <c r="A126" s="21">
        <v>22240</v>
      </c>
      <c r="B126" t="str">
        <f>VLOOKUP(A126,Name!$A:$B,2,0)</f>
        <v>Other Payables - US Lumber</v>
      </c>
      <c r="C126" s="19">
        <v>13805095.42</v>
      </c>
      <c r="D126" s="19">
        <v>0</v>
      </c>
      <c r="E126" s="19">
        <v>0</v>
      </c>
      <c r="F126" s="19">
        <v>0</v>
      </c>
      <c r="G126" s="19">
        <v>0</v>
      </c>
      <c r="H126" s="19">
        <v>13805095.42</v>
      </c>
    </row>
    <row r="127" spans="1:8" x14ac:dyDescent="0.4">
      <c r="A127" s="21">
        <v>23000</v>
      </c>
      <c r="B127" t="str">
        <f>VLOOKUP(A127,Name!$A:$B,2,0)</f>
        <v>Accrued Salaries &amp; Wages</v>
      </c>
      <c r="C127" s="19">
        <v>-145881.79</v>
      </c>
      <c r="D127" s="19">
        <v>-112135.82</v>
      </c>
      <c r="E127" s="19">
        <v>-102584.94</v>
      </c>
      <c r="F127" s="19">
        <v>-183881.75</v>
      </c>
      <c r="G127" s="19">
        <v>0</v>
      </c>
      <c r="H127" s="19">
        <v>-544484.30000000005</v>
      </c>
    </row>
    <row r="128" spans="1:8" x14ac:dyDescent="0.4">
      <c r="A128" s="21">
        <v>23100</v>
      </c>
      <c r="B128" t="str">
        <f>VLOOKUP(A128,Name!$A:$B,2,0)</f>
        <v>Accrued Bonus Payable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</row>
    <row r="129" spans="1:8" x14ac:dyDescent="0.4">
      <c r="A129" s="21">
        <v>23400</v>
      </c>
      <c r="B129" t="str">
        <f>VLOOKUP(A129,Name!$A:$B,2,0)</f>
        <v>Accrued Vacation Payable</v>
      </c>
      <c r="C129" s="19">
        <v>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</row>
    <row r="130" spans="1:8" x14ac:dyDescent="0.4">
      <c r="A130" s="21">
        <v>24000</v>
      </c>
      <c r="B130" t="str">
        <f>VLOOKUP(A130,Name!$A:$B,2,0)</f>
        <v>GST/HST Collected payable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</row>
    <row r="131" spans="1:8" x14ac:dyDescent="0.4">
      <c r="A131" s="21">
        <v>24030</v>
      </c>
      <c r="B131" t="str">
        <f>VLOOKUP(A131,Name!$A:$B,2,0)</f>
        <v>GST Paid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</row>
    <row r="132" spans="1:8" x14ac:dyDescent="0.4">
      <c r="A132" s="21">
        <v>24050</v>
      </c>
      <c r="B132" t="str">
        <f>VLOOKUP(A132,Name!$A:$B,2,0)</f>
        <v>Ont-HSTITC Recapture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</row>
    <row r="133" spans="1:8" x14ac:dyDescent="0.4">
      <c r="A133" s="21">
        <v>24200</v>
      </c>
      <c r="B133" t="str">
        <f>VLOOKUP(A133,Name!$A:$B,2,0)</f>
        <v>Quebec Sales Tax Payables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</row>
    <row r="134" spans="1:8" x14ac:dyDescent="0.4">
      <c r="A134" s="21">
        <v>24250</v>
      </c>
      <c r="B134" t="str">
        <f>VLOOKUP(A134,Name!$A:$B,2,0)</f>
        <v>Sales Tax Payables</v>
      </c>
      <c r="C134" s="19">
        <v>-762.5</v>
      </c>
      <c r="D134" s="19">
        <v>-650.04999999999995</v>
      </c>
      <c r="E134" s="19">
        <v>-1176.42</v>
      </c>
      <c r="F134" s="19">
        <v>0</v>
      </c>
      <c r="G134" s="19">
        <v>0</v>
      </c>
      <c r="H134" s="19">
        <v>-2588.9699999999998</v>
      </c>
    </row>
    <row r="135" spans="1:8" x14ac:dyDescent="0.4">
      <c r="A135" s="21">
        <v>24300</v>
      </c>
      <c r="B135" t="str">
        <f>VLOOKUP(A135,Name!$A:$B,2,0)</f>
        <v>Business OCC Tax Payable</v>
      </c>
      <c r="C135" s="19">
        <v>-4613.1899999999996</v>
      </c>
      <c r="D135" s="19">
        <v>0</v>
      </c>
      <c r="E135" s="19">
        <v>0</v>
      </c>
      <c r="F135" s="19">
        <v>0</v>
      </c>
      <c r="G135" s="19">
        <v>0</v>
      </c>
      <c r="H135" s="19">
        <v>-4613.1899999999996</v>
      </c>
    </row>
    <row r="136" spans="1:8" x14ac:dyDescent="0.4">
      <c r="A136" s="21">
        <v>24325</v>
      </c>
      <c r="B136" t="str">
        <f>VLOOKUP(A136,Name!$A:$B,2,0)</f>
        <v>Priviledge Tax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</row>
    <row r="137" spans="1:8" x14ac:dyDescent="0.4">
      <c r="A137" s="21">
        <v>24350</v>
      </c>
      <c r="B137" t="str">
        <f>VLOOKUP(A137,Name!$A:$B,2,0)</f>
        <v>P/R Tax Payable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</row>
    <row r="138" spans="1:8" x14ac:dyDescent="0.4">
      <c r="A138" s="21">
        <v>24400</v>
      </c>
      <c r="B138" t="str">
        <f>VLOOKUP(A138,Name!$A:$B,2,0)</f>
        <v>State Income Tax Payable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</row>
    <row r="139" spans="1:8" x14ac:dyDescent="0.4">
      <c r="A139" s="21">
        <v>24600</v>
      </c>
      <c r="B139" t="str">
        <f>VLOOKUP(A139,Name!$A:$B,2,0)</f>
        <v>Accrued Workers Comp.</v>
      </c>
      <c r="C139" s="19">
        <v>-69644</v>
      </c>
      <c r="D139" s="19">
        <v>0</v>
      </c>
      <c r="E139" s="19">
        <v>0</v>
      </c>
      <c r="F139" s="19">
        <v>0</v>
      </c>
      <c r="G139" s="19">
        <v>0</v>
      </c>
      <c r="H139" s="19">
        <v>-69644</v>
      </c>
    </row>
    <row r="140" spans="1:8" x14ac:dyDescent="0.4">
      <c r="A140" s="21">
        <v>25000</v>
      </c>
      <c r="B140" t="str">
        <f>VLOOKUP(A140,Name!$A:$B,2,0)</f>
        <v>Accrued Liabilities Others</v>
      </c>
      <c r="C140" s="19">
        <v>-72391.48</v>
      </c>
      <c r="D140" s="19">
        <v>-127074.68</v>
      </c>
      <c r="E140" s="19">
        <v>-26427</v>
      </c>
      <c r="F140" s="19">
        <v>-2231.91</v>
      </c>
      <c r="G140" s="19">
        <v>0</v>
      </c>
      <c r="H140" s="19">
        <v>-228125.07</v>
      </c>
    </row>
    <row r="141" spans="1:8" x14ac:dyDescent="0.4">
      <c r="A141" s="21">
        <v>25010</v>
      </c>
      <c r="B141" t="str">
        <f>VLOOKUP(A141,Name!$A:$B,2,0)</f>
        <v>Accrued Liability - Inventory Adjustment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</row>
    <row r="142" spans="1:8" x14ac:dyDescent="0.4">
      <c r="A142" s="21">
        <v>25100</v>
      </c>
      <c r="B142" t="str">
        <f>VLOOKUP(A142,Name!$A:$B,2,0)</f>
        <v>Accrued Interest Payable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</row>
    <row r="143" spans="1:8" x14ac:dyDescent="0.4">
      <c r="A143" s="21">
        <v>25125</v>
      </c>
      <c r="B143" t="str">
        <f>VLOOKUP(A143,Name!$A:$B,2,0)</f>
        <v>HSA Payable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</row>
    <row r="144" spans="1:8" x14ac:dyDescent="0.4">
      <c r="A144" s="21">
        <v>25150</v>
      </c>
      <c r="B144" t="str">
        <f>VLOOKUP(A144,Name!$A:$B,2,0)</f>
        <v>Accrued Medical Insurance</v>
      </c>
      <c r="C144" s="19">
        <v>-437407</v>
      </c>
      <c r="D144" s="19">
        <v>0</v>
      </c>
      <c r="E144" s="19">
        <v>0</v>
      </c>
      <c r="F144" s="19">
        <v>0.02</v>
      </c>
      <c r="G144" s="19">
        <v>0</v>
      </c>
      <c r="H144" s="19">
        <v>-437406.98</v>
      </c>
    </row>
    <row r="145" spans="1:8" x14ac:dyDescent="0.4">
      <c r="A145" s="21">
        <v>25160</v>
      </c>
      <c r="B145" t="str">
        <f>VLOOKUP(A145,Name!$A:$B,2,0)</f>
        <v>Group Medical Insurance Payable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</row>
    <row r="146" spans="1:8" x14ac:dyDescent="0.4">
      <c r="A146" s="21">
        <v>25170</v>
      </c>
      <c r="B146" t="str">
        <f>VLOOKUP(A146,Name!$A:$B,2,0)</f>
        <v>Credit Card Payable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</row>
    <row r="147" spans="1:8" x14ac:dyDescent="0.4">
      <c r="A147" s="21">
        <v>25200</v>
      </c>
      <c r="B147" t="str">
        <f>VLOOKUP(A147,Name!$A:$B,2,0)</f>
        <v>Accrued Volume Rebates</v>
      </c>
      <c r="C147" s="19">
        <v>-460049.76</v>
      </c>
      <c r="D147" s="19">
        <v>-165192.09</v>
      </c>
      <c r="E147" s="19">
        <v>-207830.49</v>
      </c>
      <c r="F147" s="19">
        <v>0</v>
      </c>
      <c r="G147" s="19">
        <v>0</v>
      </c>
      <c r="H147" s="19">
        <v>-833072.34</v>
      </c>
    </row>
    <row r="148" spans="1:8" x14ac:dyDescent="0.4">
      <c r="A148" s="21">
        <v>25225</v>
      </c>
      <c r="B148" t="str">
        <f>VLOOKUP(A148,Name!$A:$B,2,0)</f>
        <v>Accrued Penetration Rebates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</row>
    <row r="149" spans="1:8" x14ac:dyDescent="0.4">
      <c r="A149" s="21">
        <v>25250</v>
      </c>
      <c r="B149" t="str">
        <f>VLOOKUP(A149,Name!$A:$B,2,0)</f>
        <v>Accrued HD Compliance Fees</v>
      </c>
      <c r="C149" s="19">
        <v>0</v>
      </c>
      <c r="D149" s="19">
        <v>-676.44</v>
      </c>
      <c r="E149" s="19">
        <v>-676.45</v>
      </c>
      <c r="F149" s="19">
        <v>0</v>
      </c>
      <c r="G149" s="19">
        <v>0</v>
      </c>
      <c r="H149" s="19">
        <v>-1352.89</v>
      </c>
    </row>
    <row r="150" spans="1:8" x14ac:dyDescent="0.4">
      <c r="A150" s="21">
        <v>25300</v>
      </c>
      <c r="B150" t="str">
        <f>VLOOKUP(A150,Name!$A:$B,2,0)</f>
        <v>Accrued Home Depot Rebate</v>
      </c>
      <c r="C150" s="19">
        <v>-22472.73</v>
      </c>
      <c r="D150" s="19">
        <v>-433285.32</v>
      </c>
      <c r="E150" s="19">
        <v>-685510.8</v>
      </c>
      <c r="F150" s="19">
        <v>0</v>
      </c>
      <c r="G150" s="19">
        <v>0</v>
      </c>
      <c r="H150" s="19">
        <v>-1141268.8500000001</v>
      </c>
    </row>
    <row r="151" spans="1:8" x14ac:dyDescent="0.4">
      <c r="A151" s="21">
        <v>25375</v>
      </c>
      <c r="B151" t="str">
        <f>VLOOKUP(A151,Name!$A:$B,2,0)</f>
        <v>401k Payable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</row>
    <row r="152" spans="1:8" x14ac:dyDescent="0.4">
      <c r="A152" s="21">
        <v>25400</v>
      </c>
      <c r="B152" t="str">
        <f>VLOOKUP(A152,Name!$A:$B,2,0)</f>
        <v>401k Loan Payable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</row>
    <row r="153" spans="1:8" x14ac:dyDescent="0.4">
      <c r="A153" s="21">
        <v>25410</v>
      </c>
      <c r="B153" t="str">
        <f>VLOOKUP(A153,Name!$A:$B,2,0)</f>
        <v>Union Dues payable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</row>
    <row r="154" spans="1:8" x14ac:dyDescent="0.4">
      <c r="A154" s="21">
        <v>25475</v>
      </c>
      <c r="B154" t="str">
        <f>VLOOKUP(A154,Name!$A:$B,2,0)</f>
        <v>Other Payroll Withheld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</row>
    <row r="155" spans="1:8" x14ac:dyDescent="0.4">
      <c r="A155" s="21">
        <v>25480</v>
      </c>
      <c r="B155" t="str">
        <f>VLOOKUP(A155,Name!$A:$B,2,0)</f>
        <v>USL Impact Payable</v>
      </c>
      <c r="C155" s="19">
        <v>-60</v>
      </c>
      <c r="D155" s="19">
        <v>-240</v>
      </c>
      <c r="E155" s="19">
        <v>-50</v>
      </c>
      <c r="F155" s="19">
        <v>-44</v>
      </c>
      <c r="G155" s="19">
        <v>0</v>
      </c>
      <c r="H155" s="19">
        <v>-394</v>
      </c>
    </row>
    <row r="156" spans="1:8" x14ac:dyDescent="0.4">
      <c r="A156" s="21">
        <v>25500</v>
      </c>
      <c r="B156" t="str">
        <f>VLOOKUP(A156,Name!$A:$B,2,0)</f>
        <v>Garnishment withheld Payable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</row>
    <row r="157" spans="1:8" x14ac:dyDescent="0.4">
      <c r="A157" s="21">
        <v>25510</v>
      </c>
      <c r="B157" t="str">
        <f>VLOOKUP(A157,Name!$A:$B,2,0)</f>
        <v>Employee Bond Payable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</row>
    <row r="158" spans="1:8" x14ac:dyDescent="0.4">
      <c r="A158" s="21">
        <v>25570</v>
      </c>
      <c r="B158" t="str">
        <f>VLOOKUP(A158,Name!$A:$B,2,0)</f>
        <v>Accounts Payable - HOF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</row>
    <row r="159" spans="1:8" x14ac:dyDescent="0.4">
      <c r="A159" s="21">
        <v>25650</v>
      </c>
      <c r="B159" t="str">
        <f>VLOOKUP(A159,Name!$A:$B,2,0)</f>
        <v>Employee Benefit Savings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</row>
    <row r="160" spans="1:8" x14ac:dyDescent="0.4">
      <c r="A160" s="21">
        <v>25700</v>
      </c>
      <c r="B160" t="str">
        <f>VLOOKUP(A160,Name!$A:$B,2,0)</f>
        <v>Return to Vendors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</row>
    <row r="161" spans="1:8" x14ac:dyDescent="0.4">
      <c r="A161" s="21">
        <v>25750</v>
      </c>
      <c r="B161" t="str">
        <f>VLOOKUP(A161,Name!$A:$B,2,0)</f>
        <v>Deferred DC R&amp;M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</row>
    <row r="162" spans="1:8" x14ac:dyDescent="0.4">
      <c r="A162" s="21">
        <v>25800</v>
      </c>
      <c r="B162" t="str">
        <f>VLOOKUP(A162,Name!$A:$B,2,0)</f>
        <v>Deferred Gain Sale of Assets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</row>
    <row r="163" spans="1:8" x14ac:dyDescent="0.4">
      <c r="A163" s="21">
        <v>26000</v>
      </c>
      <c r="B163" t="str">
        <f>VLOOKUP(A163,Name!$A:$B,2,0)</f>
        <v>Current Portion of LTD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</row>
    <row r="164" spans="1:8" x14ac:dyDescent="0.4">
      <c r="A164" s="21">
        <v>26500</v>
      </c>
      <c r="B164" t="str">
        <f>VLOOKUP(A164,Name!$A:$B,2,0)</f>
        <v>Current Portion of Finance Leases</v>
      </c>
      <c r="C164" s="19">
        <v>-496915.85</v>
      </c>
      <c r="D164" s="19">
        <v>-1386778.11</v>
      </c>
      <c r="E164" s="19">
        <v>-307570.28000000003</v>
      </c>
      <c r="F164" s="19">
        <v>-65844.72</v>
      </c>
      <c r="G164" s="19">
        <v>0</v>
      </c>
      <c r="H164" s="19">
        <v>-2257108.96</v>
      </c>
    </row>
    <row r="165" spans="1:8" x14ac:dyDescent="0.4">
      <c r="A165" s="21">
        <v>26550</v>
      </c>
      <c r="B165" t="str">
        <f>VLOOKUP(A165,Name!$A:$B,2,0)</f>
        <v>Current Portion of Operating Leases</v>
      </c>
      <c r="C165" s="19">
        <v>-678654.38</v>
      </c>
      <c r="D165" s="19">
        <v>-1201465.71</v>
      </c>
      <c r="E165" s="19">
        <v>-593307.21</v>
      </c>
      <c r="F165" s="19">
        <v>0</v>
      </c>
      <c r="G165" s="19">
        <v>0</v>
      </c>
      <c r="H165" s="19">
        <v>-2473427.2999999998</v>
      </c>
    </row>
    <row r="166" spans="1:8" x14ac:dyDescent="0.4">
      <c r="A166" s="21">
        <v>27500</v>
      </c>
      <c r="B166" t="str">
        <f>VLOOKUP(A166,Name!$A:$B,2,0)</f>
        <v>Revaluation of Forward Contract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</row>
    <row r="167" spans="1:8" x14ac:dyDescent="0.4">
      <c r="A167" s="21">
        <v>28000</v>
      </c>
      <c r="B167" t="str">
        <f>VLOOKUP(A167,Name!$A:$B,2,0)</f>
        <v>Federal Corporation Tax Payable</v>
      </c>
      <c r="C167" s="19">
        <v>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</row>
    <row r="168" spans="1:8" x14ac:dyDescent="0.4">
      <c r="A168" s="21">
        <v>29000</v>
      </c>
      <c r="B168" t="str">
        <f>VLOOKUP(A168,Name!$A:$B,2,0)</f>
        <v>Obligation Under Finance Leases</v>
      </c>
      <c r="C168" s="19">
        <v>-1296366.28</v>
      </c>
      <c r="D168" s="19">
        <v>-6399986.1699999999</v>
      </c>
      <c r="E168" s="19">
        <v>-1063590.28</v>
      </c>
      <c r="F168" s="19">
        <v>-233460.65</v>
      </c>
      <c r="G168" s="19">
        <v>0</v>
      </c>
      <c r="H168" s="19">
        <v>-8993403.3800000008</v>
      </c>
    </row>
    <row r="169" spans="1:8" x14ac:dyDescent="0.4">
      <c r="A169" s="21">
        <v>29300</v>
      </c>
      <c r="B169" t="str">
        <f>VLOOKUP(A169,Name!$A:$B,2,0)</f>
        <v>Scotia Long-Term Debt #@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</row>
    <row r="170" spans="1:8" x14ac:dyDescent="0.4">
      <c r="A170" s="21">
        <v>29310</v>
      </c>
      <c r="B170" t="str">
        <f>VLOOKUP(A170,Name!$A:$B,2,0)</f>
        <v>Scotia Long-Term Debt #6</v>
      </c>
      <c r="C170" s="19">
        <v>0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</row>
    <row r="171" spans="1:8" x14ac:dyDescent="0.4">
      <c r="A171" s="21">
        <v>29355</v>
      </c>
      <c r="B171" t="str">
        <f>VLOOKUP(A171,Name!$A:$B,2,0)</f>
        <v>Banc of America Leasing Sch 004</v>
      </c>
      <c r="C171" s="19">
        <v>0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</row>
    <row r="172" spans="1:8" x14ac:dyDescent="0.4">
      <c r="A172" s="21">
        <v>29360</v>
      </c>
      <c r="B172" t="str">
        <f>VLOOKUP(A172,Name!$A:$B,2,0)</f>
        <v>Banc of America Leasing Sch 016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</row>
    <row r="173" spans="1:8" x14ac:dyDescent="0.4">
      <c r="A173" s="21">
        <v>29365</v>
      </c>
      <c r="B173" t="str">
        <f>VLOOKUP(A173,Name!$A:$B,2,0)</f>
        <v>Banc of America Leasing Sch 021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</row>
    <row r="174" spans="1:8" x14ac:dyDescent="0.4">
      <c r="A174" s="21">
        <v>29390</v>
      </c>
      <c r="B174" t="str">
        <f>VLOOKUP(A174,Name!$A:$B,2,0)</f>
        <v>Obligation Under Operating Leases</v>
      </c>
      <c r="C174" s="19">
        <v>-12543870.26</v>
      </c>
      <c r="D174" s="19">
        <v>-53326518.479999997</v>
      </c>
      <c r="E174" s="19">
        <v>-12358117.779999999</v>
      </c>
      <c r="F174" s="19">
        <v>0</v>
      </c>
      <c r="G174" s="19">
        <v>0</v>
      </c>
      <c r="H174" s="19">
        <v>-78228506.519999996</v>
      </c>
    </row>
    <row r="175" spans="1:8" x14ac:dyDescent="0.4">
      <c r="A175" s="21">
        <v>29400</v>
      </c>
      <c r="B175" t="str">
        <f>VLOOKUP(A175,Name!$A:$B,2,0)</f>
        <v>Current Portion of Long-Term Debt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</row>
    <row r="176" spans="1:8" x14ac:dyDescent="0.4">
      <c r="A176" s="21">
        <v>29500</v>
      </c>
      <c r="B176" t="str">
        <f>VLOOKUP(A176,Name!$A:$B,2,0)</f>
        <v>Current Portion of Finance Leases</v>
      </c>
      <c r="C176" s="19">
        <v>496915.85</v>
      </c>
      <c r="D176" s="19">
        <v>1386778.11</v>
      </c>
      <c r="E176" s="19">
        <v>307570.28000000003</v>
      </c>
      <c r="F176" s="19">
        <v>65844.72</v>
      </c>
      <c r="G176" s="19">
        <v>0</v>
      </c>
      <c r="H176" s="19">
        <v>2257108.96</v>
      </c>
    </row>
    <row r="177" spans="1:8" x14ac:dyDescent="0.4">
      <c r="A177" s="21">
        <v>29550</v>
      </c>
      <c r="B177" t="str">
        <f>VLOOKUP(A177,Name!$A:$B,2,0)</f>
        <v>Current Portion of Operating Leases</v>
      </c>
      <c r="C177" s="19">
        <v>678654.38</v>
      </c>
      <c r="D177" s="19">
        <v>1201465.71</v>
      </c>
      <c r="E177" s="19">
        <v>593307.21</v>
      </c>
      <c r="F177" s="19">
        <v>0</v>
      </c>
      <c r="G177" s="19">
        <v>0</v>
      </c>
      <c r="H177" s="19">
        <v>2473427.2999999998</v>
      </c>
    </row>
    <row r="178" spans="1:8" x14ac:dyDescent="0.4">
      <c r="A178" s="21">
        <v>29600</v>
      </c>
      <c r="B178" t="str">
        <f>VLOOKUP(A178,Name!$A:$B,2,0)</f>
        <v>Future Income Taxes - Long-Term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</row>
    <row r="179" spans="1:8" x14ac:dyDescent="0.4">
      <c r="A179" s="21">
        <v>30400</v>
      </c>
      <c r="B179" t="str">
        <f>VLOOKUP(A179,Name!$A:$B,2,0)</f>
        <v>Common Shares</v>
      </c>
      <c r="C179" s="19">
        <v>-1</v>
      </c>
      <c r="D179" s="19">
        <v>0</v>
      </c>
      <c r="E179" s="19">
        <v>0</v>
      </c>
      <c r="F179" s="19">
        <v>0</v>
      </c>
      <c r="G179" s="19">
        <v>0</v>
      </c>
      <c r="H179" s="19">
        <v>-1</v>
      </c>
    </row>
    <row r="180" spans="1:8" x14ac:dyDescent="0.4">
      <c r="A180" s="21">
        <v>32000</v>
      </c>
      <c r="B180" t="str">
        <f>VLOOKUP(A180,Name!$A:$B,2,0)</f>
        <v>Paid In Capital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</row>
    <row r="181" spans="1:8" x14ac:dyDescent="0.4">
      <c r="A181" s="21">
        <v>33000</v>
      </c>
      <c r="B181" t="str">
        <f>VLOOKUP(A181,Name!$A:$B,2,0)</f>
        <v>Revaluation</v>
      </c>
      <c r="C181" s="19">
        <v>-224756614.34</v>
      </c>
      <c r="D181" s="19">
        <v>-22073265.48</v>
      </c>
      <c r="E181" s="19">
        <v>-22189151.890000001</v>
      </c>
      <c r="F181" s="19">
        <v>-2495308.2999999998</v>
      </c>
      <c r="G181" s="19">
        <v>-10812257.84</v>
      </c>
      <c r="H181" s="19">
        <v>-282326597.85000002</v>
      </c>
    </row>
    <row r="182" spans="1:8" x14ac:dyDescent="0.4">
      <c r="A182" s="21">
        <v>36000</v>
      </c>
      <c r="B182" t="str">
        <f>VLOOKUP(A182,Name!$A:$B,2,0)</f>
        <v>Retained Earnings</v>
      </c>
      <c r="C182" s="19">
        <v>23533402.09</v>
      </c>
      <c r="D182" s="19">
        <v>-15663755.99</v>
      </c>
      <c r="E182" s="19">
        <v>-20609866.34</v>
      </c>
      <c r="F182" s="19">
        <v>-2710103.98</v>
      </c>
      <c r="G182" s="19">
        <v>-9471229.7200000007</v>
      </c>
      <c r="H182" s="19">
        <v>-24921553.940000001</v>
      </c>
    </row>
    <row r="183" spans="1:8" x14ac:dyDescent="0.4">
      <c r="A183" s="21">
        <v>36500</v>
      </c>
      <c r="B183" t="str">
        <f>VLOOKUP(A183,Name!$A:$B,2,0)</f>
        <v>Adj. to Retained earnings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</row>
    <row r="184" spans="1:8" x14ac:dyDescent="0.4">
      <c r="A184" s="21">
        <v>40000</v>
      </c>
      <c r="B184" t="str">
        <f>VLOOKUP(A184,Name!$A:$B,2,0)</f>
        <v>Gross Sales</v>
      </c>
      <c r="C184" s="19">
        <v>-56836536.880000003</v>
      </c>
      <c r="D184" s="19">
        <v>-102326768.73</v>
      </c>
      <c r="E184" s="19">
        <v>-125793954.45</v>
      </c>
      <c r="F184" s="19">
        <v>0</v>
      </c>
      <c r="G184" s="19">
        <v>0</v>
      </c>
      <c r="H184" s="19">
        <v>-284957260.06</v>
      </c>
    </row>
    <row r="185" spans="1:8" x14ac:dyDescent="0.4">
      <c r="A185" s="21">
        <v>42000</v>
      </c>
      <c r="B185" t="str">
        <f>VLOOKUP(A185,Name!$A:$B,2,0)</f>
        <v>3rd Party Logistics Revenues</v>
      </c>
      <c r="C185" s="19">
        <v>-107772.59</v>
      </c>
      <c r="D185" s="19">
        <v>-5430249.8700000001</v>
      </c>
      <c r="E185" s="19">
        <v>-4483747.8499999996</v>
      </c>
      <c r="F185" s="19">
        <v>0</v>
      </c>
      <c r="G185" s="19">
        <v>0</v>
      </c>
      <c r="H185" s="19">
        <v>-10021770.310000001</v>
      </c>
    </row>
    <row r="186" spans="1:8" x14ac:dyDescent="0.4">
      <c r="A186" s="21">
        <v>42990</v>
      </c>
      <c r="B186" t="str">
        <f>VLOOKUP(A186,Name!$A:$B,2,0)</f>
        <v>TP Adjustment</v>
      </c>
      <c r="C186" s="19">
        <v>-234000</v>
      </c>
      <c r="D186" s="19">
        <v>0</v>
      </c>
      <c r="E186" s="19">
        <v>0</v>
      </c>
      <c r="F186" s="19">
        <v>0</v>
      </c>
      <c r="G186" s="19">
        <v>0</v>
      </c>
      <c r="H186" s="19">
        <v>-234000</v>
      </c>
    </row>
    <row r="187" spans="1:8" x14ac:dyDescent="0.4">
      <c r="A187" s="21">
        <v>43000</v>
      </c>
      <c r="B187" t="str">
        <f>VLOOKUP(A187,Name!$A:$B,2,0)</f>
        <v>Services Revenues</v>
      </c>
      <c r="C187" s="19">
        <v>0</v>
      </c>
      <c r="D187" s="19">
        <v>0</v>
      </c>
      <c r="E187" s="19">
        <v>0</v>
      </c>
      <c r="F187" s="19">
        <v>-14134205.140000001</v>
      </c>
      <c r="G187" s="19">
        <v>0</v>
      </c>
      <c r="H187" s="19">
        <v>-14134205.140000001</v>
      </c>
    </row>
    <row r="188" spans="1:8" x14ac:dyDescent="0.4">
      <c r="A188" s="21">
        <v>44000</v>
      </c>
      <c r="B188" t="str">
        <f>VLOOKUP(A188,Name!$A:$B,2,0)</f>
        <v>Merchandising Revenues</v>
      </c>
      <c r="C188" s="19">
        <v>-138513.43</v>
      </c>
      <c r="D188" s="19">
        <v>0</v>
      </c>
      <c r="E188" s="19">
        <v>0</v>
      </c>
      <c r="F188" s="19">
        <v>0</v>
      </c>
      <c r="G188" s="19">
        <v>0</v>
      </c>
      <c r="H188" s="19">
        <v>-138513.43</v>
      </c>
    </row>
    <row r="189" spans="1:8" x14ac:dyDescent="0.4">
      <c r="A189" s="21">
        <v>46000</v>
      </c>
      <c r="B189" t="str">
        <f>VLOOKUP(A189,Name!$A:$B,2,0)</f>
        <v>Freight Revenues</v>
      </c>
      <c r="C189" s="19">
        <v>-218536.28</v>
      </c>
      <c r="D189" s="19">
        <v>-15971</v>
      </c>
      <c r="E189" s="19">
        <v>-30298.19</v>
      </c>
      <c r="F189" s="19">
        <v>0</v>
      </c>
      <c r="G189" s="19">
        <v>0</v>
      </c>
      <c r="H189" s="19">
        <v>-264805.46999999997</v>
      </c>
    </row>
    <row r="190" spans="1:8" x14ac:dyDescent="0.4">
      <c r="A190" s="21">
        <v>46500</v>
      </c>
      <c r="B190" t="str">
        <f>VLOOKUP(A190,Name!$A:$B,2,0)</f>
        <v>Sales Discount</v>
      </c>
      <c r="C190" s="19">
        <v>133160.4</v>
      </c>
      <c r="D190" s="19">
        <v>1179804.04</v>
      </c>
      <c r="E190" s="19">
        <v>1295179.27</v>
      </c>
      <c r="F190" s="19">
        <v>0</v>
      </c>
      <c r="G190" s="19">
        <v>0</v>
      </c>
      <c r="H190" s="19">
        <v>2608143.71</v>
      </c>
    </row>
    <row r="191" spans="1:8" x14ac:dyDescent="0.4">
      <c r="A191" s="21">
        <v>46550</v>
      </c>
      <c r="B191" t="str">
        <f>VLOOKUP(A191,Name!$A:$B,2,0)</f>
        <v>Price Reduction Discounts</v>
      </c>
      <c r="C191" s="19">
        <v>0</v>
      </c>
      <c r="D191" s="19">
        <v>91800</v>
      </c>
      <c r="E191" s="19">
        <v>88201.2</v>
      </c>
      <c r="F191" s="19">
        <v>0</v>
      </c>
      <c r="G191" s="19">
        <v>0</v>
      </c>
      <c r="H191" s="19">
        <v>180001.2</v>
      </c>
    </row>
    <row r="192" spans="1:8" x14ac:dyDescent="0.4">
      <c r="A192" s="21">
        <v>46650</v>
      </c>
      <c r="B192" t="str">
        <f>VLOOKUP(A192,Name!$A:$B,2,0)</f>
        <v>New Store Discounts</v>
      </c>
      <c r="C192" s="19">
        <v>502613.66</v>
      </c>
      <c r="D192" s="19">
        <v>52291.360000000001</v>
      </c>
      <c r="E192" s="19">
        <v>14103.52</v>
      </c>
      <c r="F192" s="19">
        <v>0</v>
      </c>
      <c r="G192" s="19">
        <v>0</v>
      </c>
      <c r="H192" s="19">
        <v>569008.54</v>
      </c>
    </row>
    <row r="193" spans="1:8" x14ac:dyDescent="0.4">
      <c r="A193" s="21">
        <v>46700</v>
      </c>
      <c r="B193" t="str">
        <f>VLOOKUP(A193,Name!$A:$B,2,0)</f>
        <v>Sales Term Discounts</v>
      </c>
      <c r="C193" s="19">
        <v>708511.78</v>
      </c>
      <c r="D193" s="19">
        <v>1856802.96</v>
      </c>
      <c r="E193" s="19">
        <v>2548873.64</v>
      </c>
      <c r="F193" s="19">
        <v>-0.01</v>
      </c>
      <c r="G193" s="19">
        <v>0</v>
      </c>
      <c r="H193" s="19">
        <v>5114188.370000001</v>
      </c>
    </row>
    <row r="194" spans="1:8" x14ac:dyDescent="0.4">
      <c r="A194" s="21">
        <v>46750</v>
      </c>
      <c r="B194" t="str">
        <f>VLOOKUP(A194,Name!$A:$B,2,0)</f>
        <v>Home Depot Rebates</v>
      </c>
      <c r="C194" s="19">
        <v>61457.63</v>
      </c>
      <c r="D194" s="19">
        <v>5721858.4699999997</v>
      </c>
      <c r="E194" s="19">
        <v>8241684.9299999997</v>
      </c>
      <c r="F194" s="19">
        <v>0</v>
      </c>
      <c r="G194" s="19">
        <v>0</v>
      </c>
      <c r="H194" s="19">
        <v>14025001.029999999</v>
      </c>
    </row>
    <row r="195" spans="1:8" x14ac:dyDescent="0.4">
      <c r="A195" s="21">
        <v>46760</v>
      </c>
      <c r="B195" t="str">
        <f>VLOOKUP(A195,Name!$A:$B,2,0)</f>
        <v>HD Compliance Fees</v>
      </c>
      <c r="C195" s="19">
        <v>20054.87</v>
      </c>
      <c r="D195" s="19">
        <v>49889.41</v>
      </c>
      <c r="E195" s="19">
        <v>189103.5</v>
      </c>
      <c r="F195" s="19">
        <v>0</v>
      </c>
      <c r="G195" s="19">
        <v>0</v>
      </c>
      <c r="H195" s="19">
        <v>259047.78</v>
      </c>
    </row>
    <row r="196" spans="1:8" x14ac:dyDescent="0.4">
      <c r="A196" s="21">
        <v>46800</v>
      </c>
      <c r="B196" t="str">
        <f>VLOOKUP(A196,Name!$A:$B,2,0)</f>
        <v>Volume Rebates</v>
      </c>
      <c r="C196" s="19">
        <v>2911066.92</v>
      </c>
      <c r="D196" s="19">
        <v>238422.2</v>
      </c>
      <c r="E196" s="19">
        <v>269889.03999999998</v>
      </c>
      <c r="F196" s="19">
        <v>0</v>
      </c>
      <c r="G196" s="19">
        <v>0</v>
      </c>
      <c r="H196" s="19">
        <v>3419378.16</v>
      </c>
    </row>
    <row r="197" spans="1:8" x14ac:dyDescent="0.4">
      <c r="A197" s="21">
        <v>46900</v>
      </c>
      <c r="B197" t="str">
        <f>VLOOKUP(A197,Name!$A:$B,2,0)</f>
        <v>Brokerage Fees on Sales</v>
      </c>
      <c r="C197" s="19">
        <v>94334.61</v>
      </c>
      <c r="D197" s="19">
        <v>0</v>
      </c>
      <c r="E197" s="19">
        <v>0</v>
      </c>
      <c r="F197" s="19">
        <v>0</v>
      </c>
      <c r="G197" s="19">
        <v>0</v>
      </c>
      <c r="H197" s="19">
        <v>94334.61</v>
      </c>
    </row>
    <row r="198" spans="1:8" x14ac:dyDescent="0.4">
      <c r="A198" s="21">
        <v>50000</v>
      </c>
      <c r="B198" t="str">
        <f>VLOOKUP(A198,Name!$A:$B,2,0)</f>
        <v>COGS - Materials</v>
      </c>
      <c r="C198" s="19">
        <v>38982685.630000003</v>
      </c>
      <c r="D198" s="19">
        <v>66065134.75</v>
      </c>
      <c r="E198" s="19">
        <v>79288333.709999993</v>
      </c>
      <c r="F198" s="19">
        <v>0</v>
      </c>
      <c r="G198" s="19">
        <v>0</v>
      </c>
      <c r="H198" s="19">
        <v>184336154.09</v>
      </c>
    </row>
    <row r="199" spans="1:8" x14ac:dyDescent="0.4">
      <c r="A199" s="21">
        <v>50600</v>
      </c>
      <c r="B199" t="str">
        <f>VLOOKUP(A199,Name!$A:$B,2,0)</f>
        <v>Outside Re-Manufacturing</v>
      </c>
      <c r="C199" s="19">
        <v>188.44</v>
      </c>
      <c r="D199" s="19">
        <v>0</v>
      </c>
      <c r="E199" s="19">
        <v>0</v>
      </c>
      <c r="F199" s="19">
        <v>0</v>
      </c>
      <c r="G199" s="19">
        <v>0</v>
      </c>
      <c r="H199" s="19">
        <v>188.44</v>
      </c>
    </row>
    <row r="200" spans="1:8" x14ac:dyDescent="0.4">
      <c r="A200" s="21">
        <v>50650</v>
      </c>
      <c r="B200" t="str">
        <f>VLOOKUP(A200,Name!$A:$B,2,0)</f>
        <v>Manufacturing Charges</v>
      </c>
      <c r="C200" s="19">
        <v>1118.6400000000001</v>
      </c>
      <c r="D200" s="19">
        <v>15351.2</v>
      </c>
      <c r="E200" s="19">
        <v>115</v>
      </c>
      <c r="F200" s="19">
        <v>0</v>
      </c>
      <c r="G200" s="19">
        <v>0</v>
      </c>
      <c r="H200" s="19">
        <v>16584.84</v>
      </c>
    </row>
    <row r="201" spans="1:8" x14ac:dyDescent="0.4">
      <c r="A201" s="21">
        <v>51000</v>
      </c>
      <c r="B201" t="str">
        <f>VLOOKUP(A201,Name!$A:$B,2,0)</f>
        <v>Purchase Price Variance</v>
      </c>
      <c r="C201" s="19">
        <v>239.48</v>
      </c>
      <c r="D201" s="19">
        <v>6859.7</v>
      </c>
      <c r="E201" s="19">
        <v>3029.01</v>
      </c>
      <c r="F201" s="19">
        <v>0</v>
      </c>
      <c r="G201" s="19">
        <v>0</v>
      </c>
      <c r="H201" s="19">
        <v>10128.19</v>
      </c>
    </row>
    <row r="202" spans="1:8" x14ac:dyDescent="0.4">
      <c r="A202" s="21">
        <v>51050</v>
      </c>
      <c r="B202" t="str">
        <f>VLOOKUP(A202,Name!$A:$B,2,0)</f>
        <v>Scrap Materials</v>
      </c>
      <c r="C202" s="19">
        <v>2.62</v>
      </c>
      <c r="D202" s="19">
        <v>0</v>
      </c>
      <c r="E202" s="19">
        <v>0</v>
      </c>
      <c r="F202" s="19">
        <v>0</v>
      </c>
      <c r="G202" s="19">
        <v>0</v>
      </c>
      <c r="H202" s="19">
        <v>2.62</v>
      </c>
    </row>
    <row r="203" spans="1:8" x14ac:dyDescent="0.4">
      <c r="A203" s="21">
        <v>51060</v>
      </c>
      <c r="B203" t="str">
        <f>VLOOKUP(A203,Name!$A:$B,2,0)</f>
        <v>Scrap Materials - DC</v>
      </c>
      <c r="C203" s="19">
        <v>139212.10999999999</v>
      </c>
      <c r="D203" s="19">
        <v>127850.72</v>
      </c>
      <c r="E203" s="19">
        <v>1073537.33</v>
      </c>
      <c r="F203" s="19">
        <v>0</v>
      </c>
      <c r="G203" s="19">
        <v>0</v>
      </c>
      <c r="H203" s="19">
        <v>1340600.1599999999</v>
      </c>
    </row>
    <row r="204" spans="1:8" x14ac:dyDescent="0.4">
      <c r="A204" s="21">
        <v>51075</v>
      </c>
      <c r="B204" t="str">
        <f>VLOOKUP(A204,Name!$A:$B,2,0)</f>
        <v>Profit / Loss on Inventory</v>
      </c>
      <c r="C204" s="19">
        <v>1040125.68</v>
      </c>
      <c r="D204" s="19">
        <v>2748267.28</v>
      </c>
      <c r="E204" s="19">
        <v>1854230.22</v>
      </c>
      <c r="F204" s="19">
        <v>0</v>
      </c>
      <c r="G204" s="19">
        <v>0</v>
      </c>
      <c r="H204" s="19">
        <v>5642623.1799999997</v>
      </c>
    </row>
    <row r="205" spans="1:8" x14ac:dyDescent="0.4">
      <c r="A205" s="21">
        <v>51090</v>
      </c>
      <c r="B205" t="str">
        <f>VLOOKUP(A205,Name!$A:$B,2,0)</f>
        <v>Cost Adjustment TP</v>
      </c>
      <c r="C205" s="19">
        <v>0</v>
      </c>
      <c r="D205" s="19">
        <v>-142000</v>
      </c>
      <c r="E205" s="19">
        <v>-19262.939999999999</v>
      </c>
      <c r="F205" s="19">
        <v>0</v>
      </c>
      <c r="G205" s="19">
        <v>0</v>
      </c>
      <c r="H205" s="19">
        <v>-161262.94</v>
      </c>
    </row>
    <row r="206" spans="1:8" x14ac:dyDescent="0.4">
      <c r="A206" s="21">
        <v>51095</v>
      </c>
      <c r="B206" t="str">
        <f>VLOOKUP(A206,Name!$A:$B,2,0)</f>
        <v>Interco HD.com Cost from West</v>
      </c>
      <c r="C206" s="19">
        <v>0</v>
      </c>
      <c r="D206" s="19">
        <v>633606.86</v>
      </c>
      <c r="E206" s="19">
        <v>0</v>
      </c>
      <c r="F206" s="19">
        <v>0</v>
      </c>
      <c r="G206" s="19">
        <v>0</v>
      </c>
      <c r="H206" s="19">
        <v>633606.86</v>
      </c>
    </row>
    <row r="207" spans="1:8" x14ac:dyDescent="0.4">
      <c r="A207" s="21">
        <v>52000</v>
      </c>
      <c r="B207" t="str">
        <f>VLOOKUP(A207,Name!$A:$B,2,0)</f>
        <v>Accounts Payable Discounts</v>
      </c>
      <c r="C207" s="19">
        <v>-198174.35</v>
      </c>
      <c r="D207" s="19">
        <v>-108286.77</v>
      </c>
      <c r="E207" s="19">
        <v>-174749.57</v>
      </c>
      <c r="F207" s="19">
        <v>0</v>
      </c>
      <c r="G207" s="19">
        <v>0</v>
      </c>
      <c r="H207" s="19">
        <v>-481210.69</v>
      </c>
    </row>
    <row r="208" spans="1:8" x14ac:dyDescent="0.4">
      <c r="A208" s="21">
        <v>53500</v>
      </c>
      <c r="B208" t="str">
        <f>VLOOKUP(A208,Name!$A:$B,2,0)</f>
        <v>Duties on Import</v>
      </c>
      <c r="C208" s="19">
        <v>-89375.94</v>
      </c>
      <c r="D208" s="19">
        <v>0</v>
      </c>
      <c r="E208" s="19">
        <v>0</v>
      </c>
      <c r="F208" s="19">
        <v>0</v>
      </c>
      <c r="G208" s="19">
        <v>0</v>
      </c>
      <c r="H208" s="19">
        <v>-89375.94</v>
      </c>
    </row>
    <row r="209" spans="1:8" x14ac:dyDescent="0.4">
      <c r="A209" s="21">
        <v>54000</v>
      </c>
      <c r="B209" t="str">
        <f>VLOOKUP(A209,Name!$A:$B,2,0)</f>
        <v>Realized FX Gain/Loss - COGS</v>
      </c>
      <c r="C209" s="19">
        <v>-9.6300000000000008</v>
      </c>
      <c r="D209" s="19">
        <v>0</v>
      </c>
      <c r="E209" s="19">
        <v>0</v>
      </c>
      <c r="F209" s="19">
        <v>0</v>
      </c>
      <c r="G209" s="19">
        <v>0</v>
      </c>
      <c r="H209" s="19">
        <v>-9.6300000000000008</v>
      </c>
    </row>
    <row r="210" spans="1:8" x14ac:dyDescent="0.4">
      <c r="A210" s="21">
        <v>55500</v>
      </c>
      <c r="B210" t="str">
        <f>VLOOKUP(A210,Name!$A:$B,2,0)</f>
        <v>Inbound Freight</v>
      </c>
      <c r="C210" s="19">
        <v>164391.17000000001</v>
      </c>
      <c r="D210" s="19">
        <v>969815.5</v>
      </c>
      <c r="E210" s="19">
        <v>481050.06</v>
      </c>
      <c r="F210" s="19">
        <v>0</v>
      </c>
      <c r="G210" s="19">
        <v>0</v>
      </c>
      <c r="H210" s="19">
        <v>1615256.73</v>
      </c>
    </row>
    <row r="211" spans="1:8" x14ac:dyDescent="0.4">
      <c r="A211" s="21">
        <v>55520</v>
      </c>
      <c r="B211" t="str">
        <f>VLOOKUP(A211,Name!$A:$B,2,0)</f>
        <v>Inbound Freight - Demurrage</v>
      </c>
      <c r="C211" s="19">
        <v>0</v>
      </c>
      <c r="D211" s="19">
        <v>0</v>
      </c>
      <c r="E211" s="19">
        <v>15905</v>
      </c>
      <c r="F211" s="19">
        <v>0</v>
      </c>
      <c r="G211" s="19">
        <v>0</v>
      </c>
      <c r="H211" s="19">
        <v>15905</v>
      </c>
    </row>
    <row r="212" spans="1:8" x14ac:dyDescent="0.4">
      <c r="A212" s="21">
        <v>56000</v>
      </c>
      <c r="B212" t="str">
        <f>VLOOKUP(A212,Name!$A:$B,2,0)</f>
        <v>Suppliers Rebates</v>
      </c>
      <c r="C212" s="19">
        <v>-346131.11</v>
      </c>
      <c r="D212" s="19">
        <v>-861916.8</v>
      </c>
      <c r="E212" s="19">
        <v>-1117857.33</v>
      </c>
      <c r="F212" s="19">
        <v>0</v>
      </c>
      <c r="G212" s="19">
        <v>0</v>
      </c>
      <c r="H212" s="19">
        <v>-2325905.2400000002</v>
      </c>
    </row>
    <row r="213" spans="1:8" x14ac:dyDescent="0.4">
      <c r="A213" s="21">
        <v>59997</v>
      </c>
      <c r="B213" t="str">
        <f>VLOOKUP(A213,Name!$A:$B,2,0)</f>
        <v>Labour-Clearing Account</v>
      </c>
      <c r="C213" s="19">
        <v>-2282452.4900000002</v>
      </c>
      <c r="D213" s="19">
        <v>0</v>
      </c>
      <c r="E213" s="19">
        <v>-1.28</v>
      </c>
      <c r="F213" s="19">
        <v>0</v>
      </c>
      <c r="G213" s="19">
        <v>0</v>
      </c>
      <c r="H213" s="19">
        <v>-2282453.77</v>
      </c>
    </row>
    <row r="214" spans="1:8" x14ac:dyDescent="0.4">
      <c r="A214" s="21">
        <v>59998</v>
      </c>
      <c r="B214" t="str">
        <f>VLOOKUP(A214,Name!$A:$B,2,0)</f>
        <v>Burden-Clearing Account</v>
      </c>
      <c r="C214" s="19">
        <v>-1793931.22</v>
      </c>
      <c r="D214" s="19">
        <v>0</v>
      </c>
      <c r="E214" s="19">
        <v>-0.5</v>
      </c>
      <c r="F214" s="19">
        <v>0</v>
      </c>
      <c r="G214" s="19">
        <v>0</v>
      </c>
      <c r="H214" s="19">
        <v>-1793931.72</v>
      </c>
    </row>
    <row r="215" spans="1:8" x14ac:dyDescent="0.4">
      <c r="A215" s="21">
        <v>60100</v>
      </c>
      <c r="B215" t="str">
        <f>VLOOKUP(A215,Name!$A:$B,2,0)</f>
        <v>Direct Labour - Regular</v>
      </c>
      <c r="C215" s="19">
        <v>1105084.55</v>
      </c>
      <c r="D215" s="19">
        <v>0</v>
      </c>
      <c r="E215" s="19">
        <v>656048.63</v>
      </c>
      <c r="F215" s="19">
        <v>0</v>
      </c>
      <c r="G215" s="19">
        <v>0</v>
      </c>
      <c r="H215" s="19">
        <v>1761133.18</v>
      </c>
    </row>
    <row r="216" spans="1:8" x14ac:dyDescent="0.4">
      <c r="A216" s="21">
        <v>60200</v>
      </c>
      <c r="B216" t="str">
        <f>VLOOKUP(A216,Name!$A:$B,2,0)</f>
        <v>Direct Labour - Overtime</v>
      </c>
      <c r="C216" s="19">
        <v>15778.58</v>
      </c>
      <c r="D216" s="19">
        <v>0</v>
      </c>
      <c r="E216" s="19">
        <v>58029.8</v>
      </c>
      <c r="F216" s="19">
        <v>0</v>
      </c>
      <c r="G216" s="19">
        <v>0</v>
      </c>
      <c r="H216" s="19">
        <v>73808.38</v>
      </c>
    </row>
    <row r="217" spans="1:8" x14ac:dyDescent="0.4">
      <c r="A217" s="21">
        <v>60250</v>
      </c>
      <c r="B217" t="str">
        <f>VLOOKUP(A217,Name!$A:$B,2,0)</f>
        <v>Direct Labour NAR</v>
      </c>
      <c r="C217" s="19">
        <v>118999.53</v>
      </c>
      <c r="D217" s="19">
        <v>0</v>
      </c>
      <c r="E217" s="19">
        <v>63614.16</v>
      </c>
      <c r="F217" s="19">
        <v>0</v>
      </c>
      <c r="G217" s="19">
        <v>0</v>
      </c>
      <c r="H217" s="19">
        <v>182613.69</v>
      </c>
    </row>
    <row r="218" spans="1:8" x14ac:dyDescent="0.4">
      <c r="A218" s="21">
        <v>60350</v>
      </c>
      <c r="B218" t="str">
        <f>VLOOKUP(A218,Name!$A:$B,2,0)</f>
        <v>Contract Labour</v>
      </c>
      <c r="C218" s="19">
        <v>1735.9</v>
      </c>
      <c r="D218" s="19">
        <v>0</v>
      </c>
      <c r="E218" s="19">
        <v>0</v>
      </c>
      <c r="F218" s="19">
        <v>0</v>
      </c>
      <c r="G218" s="19">
        <v>0</v>
      </c>
      <c r="H218" s="19">
        <v>1735.9</v>
      </c>
    </row>
    <row r="219" spans="1:8" x14ac:dyDescent="0.4">
      <c r="A219" s="21">
        <v>60400</v>
      </c>
      <c r="B219" t="str">
        <f>VLOOKUP(A219,Name!$A:$B,2,0)</f>
        <v>Direct Labour - Holiday/Vacation</v>
      </c>
      <c r="C219" s="19">
        <v>182047.67</v>
      </c>
      <c r="D219" s="19">
        <v>0</v>
      </c>
      <c r="E219" s="19">
        <v>98738.85</v>
      </c>
      <c r="F219" s="19">
        <v>0</v>
      </c>
      <c r="G219" s="19">
        <v>0</v>
      </c>
      <c r="H219" s="19">
        <v>280786.52</v>
      </c>
    </row>
    <row r="220" spans="1:8" x14ac:dyDescent="0.4">
      <c r="A220" s="21">
        <v>60425</v>
      </c>
      <c r="B220" t="str">
        <f>VLOOKUP(A220,Name!$A:$B,2,0)</f>
        <v>Direct Labour - Volunteer time</v>
      </c>
      <c r="C220" s="19">
        <v>1212.31</v>
      </c>
      <c r="D220" s="19">
        <v>0</v>
      </c>
      <c r="E220" s="19">
        <v>150.69999999999999</v>
      </c>
      <c r="F220" s="19">
        <v>0</v>
      </c>
      <c r="G220" s="19">
        <v>0</v>
      </c>
      <c r="H220" s="19">
        <v>1363.01</v>
      </c>
    </row>
    <row r="221" spans="1:8" x14ac:dyDescent="0.4">
      <c r="A221" s="21">
        <v>60500</v>
      </c>
      <c r="B221" t="str">
        <f>VLOOKUP(A221,Name!$A:$B,2,0)</f>
        <v>Direct Labour - Payroll Taxes</v>
      </c>
      <c r="C221" s="19">
        <v>212536.16</v>
      </c>
      <c r="D221" s="19">
        <v>0</v>
      </c>
      <c r="E221" s="19">
        <v>96369.69</v>
      </c>
      <c r="F221" s="19">
        <v>0</v>
      </c>
      <c r="G221" s="19">
        <v>0</v>
      </c>
      <c r="H221" s="19">
        <v>308905.84999999998</v>
      </c>
    </row>
    <row r="222" spans="1:8" x14ac:dyDescent="0.4">
      <c r="A222" s="21">
        <v>60580</v>
      </c>
      <c r="B222" t="str">
        <f>VLOOKUP(A222,Name!$A:$B,2,0)</f>
        <v>Direct Labour - Pension/401 Expenses</v>
      </c>
      <c r="C222" s="19">
        <v>33672.269999999997</v>
      </c>
      <c r="D222" s="19">
        <v>0</v>
      </c>
      <c r="E222" s="19">
        <v>20825.09</v>
      </c>
      <c r="F222" s="19">
        <v>0</v>
      </c>
      <c r="G222" s="19">
        <v>0</v>
      </c>
      <c r="H222" s="19">
        <v>54497.36</v>
      </c>
    </row>
    <row r="223" spans="1:8" x14ac:dyDescent="0.4">
      <c r="A223" s="21">
        <v>60625</v>
      </c>
      <c r="B223" t="str">
        <f>VLOOKUP(A223,Name!$A:$B,2,0)</f>
        <v>Direct Labour - Insurance Benefits</v>
      </c>
      <c r="C223" s="19">
        <v>212297.83</v>
      </c>
      <c r="D223" s="19">
        <v>0</v>
      </c>
      <c r="E223" s="19">
        <v>177619.73</v>
      </c>
      <c r="F223" s="19">
        <v>0</v>
      </c>
      <c r="G223" s="19">
        <v>0</v>
      </c>
      <c r="H223" s="19">
        <v>389917.56</v>
      </c>
    </row>
    <row r="224" spans="1:8" x14ac:dyDescent="0.4">
      <c r="A224" s="21">
        <v>60800</v>
      </c>
      <c r="B224" t="str">
        <f>VLOOKUP(A224,Name!$A:$B,2,0)</f>
        <v>Direct Labour - Benfits Other</v>
      </c>
      <c r="C224" s="19">
        <v>60</v>
      </c>
      <c r="D224" s="19">
        <v>0</v>
      </c>
      <c r="E224" s="19">
        <v>-15</v>
      </c>
      <c r="F224" s="19">
        <v>0</v>
      </c>
      <c r="G224" s="19">
        <v>0</v>
      </c>
      <c r="H224" s="19">
        <v>45</v>
      </c>
    </row>
    <row r="225" spans="1:8" x14ac:dyDescent="0.4">
      <c r="A225" s="21">
        <v>61000</v>
      </c>
      <c r="B225" t="str">
        <f>VLOOKUP(A225,Name!$A:$B,2,0)</f>
        <v>R &amp; M - Production Equipment</v>
      </c>
      <c r="C225" s="19">
        <v>96.99</v>
      </c>
      <c r="D225" s="19">
        <v>0</v>
      </c>
      <c r="E225" s="19">
        <v>0</v>
      </c>
      <c r="F225" s="19">
        <v>0</v>
      </c>
      <c r="G225" s="19">
        <v>0</v>
      </c>
      <c r="H225" s="19">
        <v>96.99</v>
      </c>
    </row>
    <row r="226" spans="1:8" x14ac:dyDescent="0.4">
      <c r="A226" s="21">
        <v>61200</v>
      </c>
      <c r="B226" t="str">
        <f>VLOOKUP(A226,Name!$A:$B,2,0)</f>
        <v>R &amp; M - General Manufacturing</v>
      </c>
      <c r="C226" s="19">
        <v>65783.7</v>
      </c>
      <c r="D226" s="19">
        <v>0</v>
      </c>
      <c r="E226" s="19">
        <v>24050.34</v>
      </c>
      <c r="F226" s="19">
        <v>0</v>
      </c>
      <c r="G226" s="19">
        <v>0</v>
      </c>
      <c r="H226" s="19">
        <v>89834.04</v>
      </c>
    </row>
    <row r="227" spans="1:8" x14ac:dyDescent="0.4">
      <c r="A227" s="21">
        <v>62000</v>
      </c>
      <c r="B227" t="str">
        <f>VLOOKUP(A227,Name!$A:$B,2,0)</f>
        <v>Direct Supplies</v>
      </c>
      <c r="C227" s="19">
        <v>61943.85</v>
      </c>
      <c r="D227" s="19">
        <v>0</v>
      </c>
      <c r="E227" s="19">
        <v>46895.51</v>
      </c>
      <c r="F227" s="19">
        <v>0</v>
      </c>
      <c r="G227" s="19">
        <v>0</v>
      </c>
      <c r="H227" s="19">
        <v>108839.36</v>
      </c>
    </row>
    <row r="228" spans="1:8" x14ac:dyDescent="0.4">
      <c r="A228" s="21">
        <v>62100</v>
      </c>
      <c r="B228" t="str">
        <f>VLOOKUP(A228,Name!$A:$B,2,0)</f>
        <v>Direct Depreciation</v>
      </c>
      <c r="C228" s="19">
        <v>44068.25</v>
      </c>
      <c r="D228" s="19">
        <v>0</v>
      </c>
      <c r="E228" s="19">
        <v>116362.3</v>
      </c>
      <c r="F228" s="19">
        <v>0</v>
      </c>
      <c r="G228" s="19">
        <v>0</v>
      </c>
      <c r="H228" s="19">
        <v>160430.54999999999</v>
      </c>
    </row>
    <row r="229" spans="1:8" x14ac:dyDescent="0.4">
      <c r="A229" s="21">
        <v>65100</v>
      </c>
      <c r="B229" t="str">
        <f>VLOOKUP(A229,Name!$A:$B,2,0)</f>
        <v>Indirect Labour - Regular</v>
      </c>
      <c r="C229" s="19">
        <v>547508.84</v>
      </c>
      <c r="D229" s="19">
        <v>0</v>
      </c>
      <c r="E229" s="19">
        <v>449378.6</v>
      </c>
      <c r="F229" s="19">
        <v>0</v>
      </c>
      <c r="G229" s="19">
        <v>0</v>
      </c>
      <c r="H229" s="19">
        <v>996887.44</v>
      </c>
    </row>
    <row r="230" spans="1:8" x14ac:dyDescent="0.4">
      <c r="A230" s="21">
        <v>65200</v>
      </c>
      <c r="B230" t="str">
        <f>VLOOKUP(A230,Name!$A:$B,2,0)</f>
        <v>Indirect Labour - Overtime</v>
      </c>
      <c r="C230" s="19">
        <v>7525.03</v>
      </c>
      <c r="D230" s="19">
        <v>0</v>
      </c>
      <c r="E230" s="19">
        <v>53500.62</v>
      </c>
      <c r="F230" s="19">
        <v>0</v>
      </c>
      <c r="G230" s="19">
        <v>0</v>
      </c>
      <c r="H230" s="19">
        <v>61025.65</v>
      </c>
    </row>
    <row r="231" spans="1:8" x14ac:dyDescent="0.4">
      <c r="A231" s="21">
        <v>65250</v>
      </c>
      <c r="B231" t="str">
        <f>VLOOKUP(A231,Name!$A:$B,2,0)</f>
        <v>Indirect Labour NAR</v>
      </c>
      <c r="C231" s="19">
        <v>50930</v>
      </c>
      <c r="D231" s="19">
        <v>0</v>
      </c>
      <c r="E231" s="19">
        <v>29270.21</v>
      </c>
      <c r="F231" s="19">
        <v>0</v>
      </c>
      <c r="G231" s="19">
        <v>0</v>
      </c>
      <c r="H231" s="19">
        <v>80200.209999999992</v>
      </c>
    </row>
    <row r="232" spans="1:8" x14ac:dyDescent="0.4">
      <c r="A232" s="21">
        <v>65400</v>
      </c>
      <c r="B232" t="str">
        <f>VLOOKUP(A232,Name!$A:$B,2,0)</f>
        <v>Indirect - Holiday/Vacation</v>
      </c>
      <c r="C232" s="19">
        <v>89482.98</v>
      </c>
      <c r="D232" s="19">
        <v>0</v>
      </c>
      <c r="E232" s="19">
        <v>37389.760000000002</v>
      </c>
      <c r="F232" s="19">
        <v>0</v>
      </c>
      <c r="G232" s="19">
        <v>0</v>
      </c>
      <c r="H232" s="19">
        <v>126872.74</v>
      </c>
    </row>
    <row r="233" spans="1:8" x14ac:dyDescent="0.4">
      <c r="A233" s="21">
        <v>65425</v>
      </c>
      <c r="B233" t="str">
        <f>VLOOKUP(A233,Name!$A:$B,2,0)</f>
        <v>Indirect Labour - Volunteer Time</v>
      </c>
      <c r="C233" s="19">
        <v>860.22</v>
      </c>
      <c r="D233" s="19">
        <v>0</v>
      </c>
      <c r="E233" s="19">
        <v>0</v>
      </c>
      <c r="F233" s="19">
        <v>0</v>
      </c>
      <c r="G233" s="19">
        <v>0</v>
      </c>
      <c r="H233" s="19">
        <v>860.22</v>
      </c>
    </row>
    <row r="234" spans="1:8" x14ac:dyDescent="0.4">
      <c r="A234" s="21">
        <v>65500</v>
      </c>
      <c r="B234" t="str">
        <f>VLOOKUP(A234,Name!$A:$B,2,0)</f>
        <v>Indirect - Payroll Taxes</v>
      </c>
      <c r="C234" s="19">
        <v>94321.11</v>
      </c>
      <c r="D234" s="19">
        <v>0</v>
      </c>
      <c r="E234" s="19">
        <v>58224.99</v>
      </c>
      <c r="F234" s="19">
        <v>0</v>
      </c>
      <c r="G234" s="19">
        <v>0</v>
      </c>
      <c r="H234" s="19">
        <v>152546.1</v>
      </c>
    </row>
    <row r="235" spans="1:8" x14ac:dyDescent="0.4">
      <c r="A235" s="21">
        <v>65580</v>
      </c>
      <c r="B235" t="str">
        <f>VLOOKUP(A235,Name!$A:$B,2,0)</f>
        <v>Indirect - Pension / 401 Expense</v>
      </c>
      <c r="C235" s="19">
        <v>18524.21</v>
      </c>
      <c r="D235" s="19">
        <v>0</v>
      </c>
      <c r="E235" s="19">
        <v>9748.06</v>
      </c>
      <c r="F235" s="19">
        <v>0</v>
      </c>
      <c r="G235" s="19">
        <v>0</v>
      </c>
      <c r="H235" s="19">
        <v>28272.27</v>
      </c>
    </row>
    <row r="236" spans="1:8" x14ac:dyDescent="0.4">
      <c r="A236" s="21">
        <v>65625</v>
      </c>
      <c r="B236" t="str">
        <f>VLOOKUP(A236,Name!$A:$B,2,0)</f>
        <v>Indirect - Insurance Benefits</v>
      </c>
      <c r="C236" s="19">
        <v>98164.25</v>
      </c>
      <c r="D236" s="19">
        <v>0</v>
      </c>
      <c r="E236" s="19">
        <v>65082.46</v>
      </c>
      <c r="F236" s="19">
        <v>0</v>
      </c>
      <c r="G236" s="19">
        <v>0</v>
      </c>
      <c r="H236" s="19">
        <v>163246.71</v>
      </c>
    </row>
    <row r="237" spans="1:8" x14ac:dyDescent="0.4">
      <c r="A237" s="21">
        <v>65800</v>
      </c>
      <c r="B237" t="str">
        <f>VLOOKUP(A237,Name!$A:$B,2,0)</f>
        <v>Indirect - Benefits Others</v>
      </c>
      <c r="C237" s="19">
        <v>250</v>
      </c>
      <c r="D237" s="19">
        <v>0</v>
      </c>
      <c r="E237" s="19">
        <v>65</v>
      </c>
      <c r="F237" s="19">
        <v>0</v>
      </c>
      <c r="G237" s="19">
        <v>0</v>
      </c>
      <c r="H237" s="19">
        <v>315</v>
      </c>
    </row>
    <row r="238" spans="1:8" x14ac:dyDescent="0.4">
      <c r="A238" s="21">
        <v>66100</v>
      </c>
      <c r="B238" t="str">
        <f>VLOOKUP(A238,Name!$A:$B,2,0)</f>
        <v>R &amp; M Indirect Forklift</v>
      </c>
      <c r="C238" s="19">
        <v>14624.42</v>
      </c>
      <c r="D238" s="19">
        <v>0</v>
      </c>
      <c r="E238" s="19">
        <v>0</v>
      </c>
      <c r="F238" s="19">
        <v>0</v>
      </c>
      <c r="G238" s="19">
        <v>0</v>
      </c>
      <c r="H238" s="19">
        <v>14624.42</v>
      </c>
    </row>
    <row r="239" spans="1:8" x14ac:dyDescent="0.4">
      <c r="A239" s="21">
        <v>66200</v>
      </c>
      <c r="B239" t="str">
        <f>VLOOKUP(A239,Name!$A:$B,2,0)</f>
        <v>R &amp; M Indirect General</v>
      </c>
      <c r="C239" s="19">
        <v>120332.46</v>
      </c>
      <c r="D239" s="19">
        <v>0</v>
      </c>
      <c r="E239" s="19">
        <v>39682.379999999997</v>
      </c>
      <c r="F239" s="19">
        <v>0</v>
      </c>
      <c r="G239" s="19">
        <v>0</v>
      </c>
      <c r="H239" s="19">
        <v>160014.84</v>
      </c>
    </row>
    <row r="240" spans="1:8" x14ac:dyDescent="0.4">
      <c r="A240" s="21">
        <v>66300</v>
      </c>
      <c r="B240" t="str">
        <f>VLOOKUP(A240,Name!$A:$B,2,0)</f>
        <v>R &amp; M - Tuggers</v>
      </c>
      <c r="C240" s="19">
        <v>0</v>
      </c>
      <c r="D240" s="19">
        <v>0</v>
      </c>
      <c r="E240" s="19">
        <v>184</v>
      </c>
      <c r="F240" s="19">
        <v>0</v>
      </c>
      <c r="G240" s="19">
        <v>0</v>
      </c>
      <c r="H240" s="19">
        <v>184</v>
      </c>
    </row>
    <row r="241" spans="1:8" x14ac:dyDescent="0.4">
      <c r="A241" s="21">
        <v>66500</v>
      </c>
      <c r="B241" t="str">
        <f>VLOOKUP(A241,Name!$A:$B,2,0)</f>
        <v>R &amp; M - Sweeper</v>
      </c>
      <c r="C241" s="19">
        <v>4125.8900000000003</v>
      </c>
      <c r="D241" s="19">
        <v>0</v>
      </c>
      <c r="E241" s="19">
        <v>0</v>
      </c>
      <c r="F241" s="19">
        <v>0</v>
      </c>
      <c r="G241" s="19">
        <v>0</v>
      </c>
      <c r="H241" s="19">
        <v>4125.8900000000003</v>
      </c>
    </row>
    <row r="242" spans="1:8" x14ac:dyDescent="0.4">
      <c r="A242" s="21">
        <v>66700</v>
      </c>
      <c r="B242" t="str">
        <f>VLOOKUP(A242,Name!$A:$B,2,0)</f>
        <v>R &amp; M - MDF Trailers</v>
      </c>
      <c r="C242" s="19">
        <v>0</v>
      </c>
      <c r="D242" s="19">
        <v>0</v>
      </c>
      <c r="E242" s="19">
        <v>7415.18</v>
      </c>
      <c r="F242" s="19">
        <v>0</v>
      </c>
      <c r="G242" s="19">
        <v>0</v>
      </c>
      <c r="H242" s="19">
        <v>7415.18</v>
      </c>
    </row>
    <row r="243" spans="1:8" x14ac:dyDescent="0.4">
      <c r="A243" s="21">
        <v>67000</v>
      </c>
      <c r="B243" t="str">
        <f>VLOOKUP(A243,Name!$A:$B,2,0)</f>
        <v>Indirect - R &amp; M Vehicles</v>
      </c>
      <c r="C243" s="19">
        <v>626.66999999999996</v>
      </c>
      <c r="D243" s="19">
        <v>0</v>
      </c>
      <c r="E243" s="19">
        <v>10257.120000000001</v>
      </c>
      <c r="F243" s="19">
        <v>0</v>
      </c>
      <c r="G243" s="19">
        <v>0</v>
      </c>
      <c r="H243" s="19">
        <v>10883.79</v>
      </c>
    </row>
    <row r="244" spans="1:8" x14ac:dyDescent="0.4">
      <c r="A244" s="21">
        <v>67500</v>
      </c>
      <c r="B244" t="str">
        <f>VLOOKUP(A244,Name!$A:$B,2,0)</f>
        <v>Indirect - Vehicles Fuel</v>
      </c>
      <c r="C244" s="19">
        <v>94.72</v>
      </c>
      <c r="D244" s="19">
        <v>0</v>
      </c>
      <c r="E244" s="19">
        <v>61341.47</v>
      </c>
      <c r="F244" s="19">
        <v>0</v>
      </c>
      <c r="G244" s="19">
        <v>0</v>
      </c>
      <c r="H244" s="19">
        <v>61436.19</v>
      </c>
    </row>
    <row r="245" spans="1:8" x14ac:dyDescent="0.4">
      <c r="A245" s="21">
        <v>67600</v>
      </c>
      <c r="B245" t="str">
        <f>VLOOKUP(A245,Name!$A:$B,2,0)</f>
        <v>Indirect - Vehicles Tax/Licences</v>
      </c>
      <c r="C245" s="19">
        <v>0</v>
      </c>
      <c r="D245" s="19">
        <v>0</v>
      </c>
      <c r="E245" s="19">
        <v>406.23</v>
      </c>
      <c r="F245" s="19">
        <v>0</v>
      </c>
      <c r="G245" s="19">
        <v>0</v>
      </c>
      <c r="H245" s="19">
        <v>406.23</v>
      </c>
    </row>
    <row r="246" spans="1:8" x14ac:dyDescent="0.4">
      <c r="A246" s="21">
        <v>67700</v>
      </c>
      <c r="B246" t="str">
        <f>VLOOKUP(A246,Name!$A:$B,2,0)</f>
        <v>Indirect - Vehicles Leases</v>
      </c>
      <c r="C246" s="19">
        <v>0</v>
      </c>
      <c r="D246" s="19">
        <v>0</v>
      </c>
      <c r="E246" s="19">
        <v>66400.63</v>
      </c>
      <c r="F246" s="19">
        <v>0</v>
      </c>
      <c r="G246" s="19">
        <v>0</v>
      </c>
      <c r="H246" s="19">
        <v>66400.63</v>
      </c>
    </row>
    <row r="247" spans="1:8" x14ac:dyDescent="0.4">
      <c r="A247" s="21">
        <v>67800</v>
      </c>
      <c r="B247" t="str">
        <f>VLOOKUP(A247,Name!$A:$B,2,0)</f>
        <v>Indirect - Vehicles Insurance</v>
      </c>
      <c r="C247" s="19">
        <v>0</v>
      </c>
      <c r="D247" s="19">
        <v>0</v>
      </c>
      <c r="E247" s="19">
        <v>21208.32</v>
      </c>
      <c r="F247" s="19">
        <v>0</v>
      </c>
      <c r="G247" s="19">
        <v>0</v>
      </c>
      <c r="H247" s="19">
        <v>21208.32</v>
      </c>
    </row>
    <row r="248" spans="1:8" x14ac:dyDescent="0.4">
      <c r="A248" s="21">
        <v>67900</v>
      </c>
      <c r="B248" t="str">
        <f>VLOOKUP(A248,Name!$A:$B,2,0)</f>
        <v>Indirect - Vehicles Depreciation</v>
      </c>
      <c r="C248" s="19">
        <v>2357.2199999999998</v>
      </c>
      <c r="D248" s="19">
        <v>0</v>
      </c>
      <c r="E248" s="19">
        <v>0</v>
      </c>
      <c r="F248" s="19">
        <v>0</v>
      </c>
      <c r="G248" s="19">
        <v>0</v>
      </c>
      <c r="H248" s="19">
        <v>2357.2199999999998</v>
      </c>
    </row>
    <row r="249" spans="1:8" x14ac:dyDescent="0.4">
      <c r="A249" s="21">
        <v>68000</v>
      </c>
      <c r="B249" t="str">
        <f>VLOOKUP(A249,Name!$A:$B,2,0)</f>
        <v>Property Taxes</v>
      </c>
      <c r="C249" s="19">
        <v>103437.12</v>
      </c>
      <c r="D249" s="19">
        <v>0</v>
      </c>
      <c r="E249" s="19">
        <v>43911.21</v>
      </c>
      <c r="F249" s="19">
        <v>0</v>
      </c>
      <c r="G249" s="19">
        <v>0</v>
      </c>
      <c r="H249" s="19">
        <v>147348.32999999999</v>
      </c>
    </row>
    <row r="250" spans="1:8" x14ac:dyDescent="0.4">
      <c r="A250" s="21">
        <v>68050</v>
      </c>
      <c r="B250" t="str">
        <f>VLOOKUP(A250,Name!$A:$B,2,0)</f>
        <v>Building Lease</v>
      </c>
      <c r="C250" s="19">
        <v>4054.5</v>
      </c>
      <c r="D250" s="19">
        <v>0</v>
      </c>
      <c r="E250" s="19">
        <v>0</v>
      </c>
      <c r="F250" s="19">
        <v>0</v>
      </c>
      <c r="G250" s="19">
        <v>0</v>
      </c>
      <c r="H250" s="19">
        <v>4054.5</v>
      </c>
    </row>
    <row r="251" spans="1:8" x14ac:dyDescent="0.4">
      <c r="A251" s="21">
        <v>68075</v>
      </c>
      <c r="B251" t="str">
        <f>VLOOKUP(A251,Name!$A:$B,2,0)</f>
        <v>Building - Operating Lease Expense</v>
      </c>
      <c r="C251" s="19">
        <v>562958.46</v>
      </c>
      <c r="D251" s="19">
        <v>0</v>
      </c>
      <c r="E251" s="19">
        <v>591929.57999999996</v>
      </c>
      <c r="F251" s="19">
        <v>0</v>
      </c>
      <c r="G251" s="19">
        <v>0</v>
      </c>
      <c r="H251" s="19">
        <v>1154888.04</v>
      </c>
    </row>
    <row r="252" spans="1:8" x14ac:dyDescent="0.4">
      <c r="A252" s="21">
        <v>68100</v>
      </c>
      <c r="B252" t="str">
        <f>VLOOKUP(A252,Name!$A:$B,2,0)</f>
        <v>Safety Supplies</v>
      </c>
      <c r="C252" s="19">
        <v>2746.44</v>
      </c>
      <c r="D252" s="19">
        <v>0</v>
      </c>
      <c r="E252" s="19">
        <v>694.44</v>
      </c>
      <c r="F252" s="19">
        <v>0</v>
      </c>
      <c r="G252" s="19">
        <v>0</v>
      </c>
      <c r="H252" s="19">
        <v>3440.88</v>
      </c>
    </row>
    <row r="253" spans="1:8" x14ac:dyDescent="0.4">
      <c r="A253" s="21">
        <v>68120</v>
      </c>
      <c r="B253" t="str">
        <f>VLOOKUP(A253,Name!$A:$B,2,0)</f>
        <v>Hearing Testing</v>
      </c>
      <c r="C253" s="19">
        <v>2462.5</v>
      </c>
      <c r="D253" s="19">
        <v>0</v>
      </c>
      <c r="E253" s="19">
        <v>2747.37</v>
      </c>
      <c r="F253" s="19">
        <v>0</v>
      </c>
      <c r="G253" s="19">
        <v>0</v>
      </c>
      <c r="H253" s="19">
        <v>5209.87</v>
      </c>
    </row>
    <row r="254" spans="1:8" x14ac:dyDescent="0.4">
      <c r="A254" s="21">
        <v>68140</v>
      </c>
      <c r="B254" t="str">
        <f>VLOOKUP(A254,Name!$A:$B,2,0)</f>
        <v>Drug Screen</v>
      </c>
      <c r="C254" s="19">
        <v>45</v>
      </c>
      <c r="D254" s="19">
        <v>0</v>
      </c>
      <c r="E254" s="19">
        <v>925</v>
      </c>
      <c r="F254" s="19">
        <v>0</v>
      </c>
      <c r="G254" s="19">
        <v>0</v>
      </c>
      <c r="H254" s="19">
        <v>970</v>
      </c>
    </row>
    <row r="255" spans="1:8" x14ac:dyDescent="0.4">
      <c r="A255" s="21">
        <v>68200</v>
      </c>
      <c r="B255" t="str">
        <f>VLOOKUP(A255,Name!$A:$B,2,0)</f>
        <v>Electricity</v>
      </c>
      <c r="C255" s="19">
        <v>309004.7</v>
      </c>
      <c r="D255" s="19">
        <v>0</v>
      </c>
      <c r="E255" s="19">
        <v>208604.16</v>
      </c>
      <c r="F255" s="19">
        <v>0</v>
      </c>
      <c r="G255" s="19">
        <v>0</v>
      </c>
      <c r="H255" s="19">
        <v>517608.86</v>
      </c>
    </row>
    <row r="256" spans="1:8" x14ac:dyDescent="0.4">
      <c r="A256" s="21">
        <v>68350</v>
      </c>
      <c r="B256" t="str">
        <f>VLOOKUP(A256,Name!$A:$B,2,0)</f>
        <v>Security</v>
      </c>
      <c r="C256" s="19">
        <v>0</v>
      </c>
      <c r="D256" s="19">
        <v>0</v>
      </c>
      <c r="E256" s="19">
        <v>2928.3</v>
      </c>
      <c r="F256" s="19">
        <v>0</v>
      </c>
      <c r="G256" s="19">
        <v>0</v>
      </c>
      <c r="H256" s="19">
        <v>2928.3</v>
      </c>
    </row>
    <row r="257" spans="1:8" x14ac:dyDescent="0.4">
      <c r="A257" s="21">
        <v>68400</v>
      </c>
      <c r="B257" t="str">
        <f>VLOOKUP(A257,Name!$A:$B,2,0)</f>
        <v>Water &amp; Sewer</v>
      </c>
      <c r="C257" s="19">
        <v>2749.66</v>
      </c>
      <c r="D257" s="19">
        <v>0</v>
      </c>
      <c r="E257" s="19">
        <v>0</v>
      </c>
      <c r="F257" s="19">
        <v>0</v>
      </c>
      <c r="G257" s="19">
        <v>0</v>
      </c>
      <c r="H257" s="19">
        <v>2749.66</v>
      </c>
    </row>
    <row r="258" spans="1:8" x14ac:dyDescent="0.4">
      <c r="A258" s="21">
        <v>68500</v>
      </c>
      <c r="B258" t="str">
        <f>VLOOKUP(A258,Name!$A:$B,2,0)</f>
        <v>Garbage</v>
      </c>
      <c r="C258" s="19">
        <v>31959.4</v>
      </c>
      <c r="D258" s="19">
        <v>0</v>
      </c>
      <c r="E258" s="19">
        <v>43659.69</v>
      </c>
      <c r="F258" s="19">
        <v>0</v>
      </c>
      <c r="G258" s="19">
        <v>0</v>
      </c>
      <c r="H258" s="19">
        <v>75619.09</v>
      </c>
    </row>
    <row r="259" spans="1:8" x14ac:dyDescent="0.4">
      <c r="A259" s="21">
        <v>68700</v>
      </c>
      <c r="B259" t="str">
        <f>VLOOKUP(A259,Name!$A:$B,2,0)</f>
        <v>Heating/Gas</v>
      </c>
      <c r="C259" s="19">
        <v>68564.259999999995</v>
      </c>
      <c r="D259" s="19">
        <v>0</v>
      </c>
      <c r="E259" s="19">
        <v>141.24</v>
      </c>
      <c r="F259" s="19">
        <v>0</v>
      </c>
      <c r="G259" s="19">
        <v>0</v>
      </c>
      <c r="H259" s="19">
        <v>68705.5</v>
      </c>
    </row>
    <row r="260" spans="1:8" x14ac:dyDescent="0.4">
      <c r="A260" s="21">
        <v>69000</v>
      </c>
      <c r="B260" t="str">
        <f>VLOOKUP(A260,Name!$A:$B,2,0)</f>
        <v>Indirect - Meals &amp; Entertainment</v>
      </c>
      <c r="C260" s="19">
        <v>2031.77</v>
      </c>
      <c r="D260" s="19">
        <v>0</v>
      </c>
      <c r="E260" s="19">
        <v>1738.31</v>
      </c>
      <c r="F260" s="19">
        <v>0</v>
      </c>
      <c r="G260" s="19">
        <v>0</v>
      </c>
      <c r="H260" s="19">
        <v>3770.08</v>
      </c>
    </row>
    <row r="261" spans="1:8" x14ac:dyDescent="0.4">
      <c r="A261" s="21">
        <v>69100</v>
      </c>
      <c r="B261" t="str">
        <f>VLOOKUP(A261,Name!$A:$B,2,0)</f>
        <v>Indirect - Accomodations</v>
      </c>
      <c r="C261" s="19">
        <v>0</v>
      </c>
      <c r="D261" s="19">
        <v>0</v>
      </c>
      <c r="E261" s="19">
        <v>668.29</v>
      </c>
      <c r="F261" s="19">
        <v>0</v>
      </c>
      <c r="G261" s="19">
        <v>0</v>
      </c>
      <c r="H261" s="19">
        <v>668.29</v>
      </c>
    </row>
    <row r="262" spans="1:8" x14ac:dyDescent="0.4">
      <c r="A262" s="21">
        <v>69150</v>
      </c>
      <c r="B262" t="str">
        <f>VLOOKUP(A262,Name!$A:$B,2,0)</f>
        <v>Indirect - Travel</v>
      </c>
      <c r="C262" s="19">
        <v>0</v>
      </c>
      <c r="D262" s="19">
        <v>0</v>
      </c>
      <c r="E262" s="19">
        <v>10067.27</v>
      </c>
      <c r="F262" s="19">
        <v>0</v>
      </c>
      <c r="G262" s="19">
        <v>0</v>
      </c>
      <c r="H262" s="19">
        <v>10067.27</v>
      </c>
    </row>
    <row r="263" spans="1:8" x14ac:dyDescent="0.4">
      <c r="A263" s="21">
        <v>69200</v>
      </c>
      <c r="B263" t="str">
        <f>VLOOKUP(A263,Name!$A:$B,2,0)</f>
        <v>Indirect - Miscellaneous</v>
      </c>
      <c r="C263" s="19">
        <v>0</v>
      </c>
      <c r="D263" s="19">
        <v>0</v>
      </c>
      <c r="E263" s="19">
        <v>17.41</v>
      </c>
      <c r="F263" s="19">
        <v>0</v>
      </c>
      <c r="G263" s="19">
        <v>0</v>
      </c>
      <c r="H263" s="19">
        <v>17.41</v>
      </c>
    </row>
    <row r="264" spans="1:8" x14ac:dyDescent="0.4">
      <c r="A264" s="21">
        <v>69400</v>
      </c>
      <c r="B264" t="str">
        <f>VLOOKUP(A264,Name!$A:$B,2,0)</f>
        <v>Indirect - Telephone Expenses</v>
      </c>
      <c r="C264" s="19">
        <v>437.28</v>
      </c>
      <c r="D264" s="19">
        <v>0</v>
      </c>
      <c r="E264" s="19">
        <v>350</v>
      </c>
      <c r="F264" s="19">
        <v>0</v>
      </c>
      <c r="G264" s="19">
        <v>0</v>
      </c>
      <c r="H264" s="19">
        <v>787.28</v>
      </c>
    </row>
    <row r="265" spans="1:8" x14ac:dyDescent="0.4">
      <c r="A265" s="21">
        <v>69500</v>
      </c>
      <c r="B265" t="str">
        <f>VLOOKUP(A265,Name!$A:$B,2,0)</f>
        <v>Indirect - Miscellaneous Supplies</v>
      </c>
      <c r="C265" s="19">
        <v>166149.64000000001</v>
      </c>
      <c r="D265" s="19">
        <v>0</v>
      </c>
      <c r="E265" s="19">
        <v>76638.39</v>
      </c>
      <c r="F265" s="19">
        <v>0</v>
      </c>
      <c r="G265" s="19">
        <v>0</v>
      </c>
      <c r="H265" s="19">
        <v>242788.03</v>
      </c>
    </row>
    <row r="266" spans="1:8" x14ac:dyDescent="0.4">
      <c r="A266" s="21">
        <v>69600</v>
      </c>
      <c r="B266" t="str">
        <f>VLOOKUP(A266,Name!$A:$B,2,0)</f>
        <v>Indirect - Depreciation</v>
      </c>
      <c r="C266" s="19">
        <v>83126.649999999994</v>
      </c>
      <c r="D266" s="19">
        <v>0</v>
      </c>
      <c r="E266" s="19">
        <v>104550.56</v>
      </c>
      <c r="F266" s="19">
        <v>0</v>
      </c>
      <c r="G266" s="19">
        <v>0</v>
      </c>
      <c r="H266" s="19">
        <v>187677.21</v>
      </c>
    </row>
    <row r="267" spans="1:8" x14ac:dyDescent="0.4">
      <c r="A267" s="21">
        <v>69650</v>
      </c>
      <c r="B267" t="str">
        <f>VLOOKUP(A267,Name!$A:$B,2,0)</f>
        <v>Depreciation - Finance Leases</v>
      </c>
      <c r="C267" s="19">
        <v>0</v>
      </c>
      <c r="D267" s="19">
        <v>0</v>
      </c>
      <c r="E267" s="19">
        <v>76124.679999999993</v>
      </c>
      <c r="F267" s="19">
        <v>0</v>
      </c>
      <c r="G267" s="19">
        <v>0</v>
      </c>
      <c r="H267" s="19">
        <v>76124.679999999993</v>
      </c>
    </row>
    <row r="268" spans="1:8" x14ac:dyDescent="0.4">
      <c r="A268" s="21">
        <v>69700</v>
      </c>
      <c r="B268" t="str">
        <f>VLOOKUP(A268,Name!$A:$B,2,0)</f>
        <v>Indirect - Lease Expenses</v>
      </c>
      <c r="C268" s="19">
        <v>4471.54</v>
      </c>
      <c r="D268" s="19">
        <v>0</v>
      </c>
      <c r="E268" s="19">
        <v>0</v>
      </c>
      <c r="F268" s="19">
        <v>0</v>
      </c>
      <c r="G268" s="19">
        <v>0</v>
      </c>
      <c r="H268" s="19">
        <v>4471.54</v>
      </c>
    </row>
    <row r="269" spans="1:8" x14ac:dyDescent="0.4">
      <c r="A269" s="21">
        <v>69800</v>
      </c>
      <c r="B269" t="str">
        <f>VLOOKUP(A269,Name!$A:$B,2,0)</f>
        <v>Indirect - Fuel forklift</v>
      </c>
      <c r="C269" s="19">
        <v>66432.36</v>
      </c>
      <c r="D269" s="19">
        <v>0</v>
      </c>
      <c r="E269" s="19">
        <v>55666.54</v>
      </c>
      <c r="F269" s="19">
        <v>0</v>
      </c>
      <c r="G269" s="19">
        <v>0</v>
      </c>
      <c r="H269" s="19">
        <v>122098.9</v>
      </c>
    </row>
    <row r="270" spans="1:8" x14ac:dyDescent="0.4">
      <c r="A270" s="21">
        <v>69950</v>
      </c>
      <c r="B270" t="str">
        <f>VLOOKUP(A270,Name!$A:$B,2,0)</f>
        <v>Maintenance Allocation</v>
      </c>
      <c r="C270" s="19">
        <v>-43739.39</v>
      </c>
      <c r="D270" s="19">
        <v>0</v>
      </c>
      <c r="E270" s="19">
        <v>0</v>
      </c>
      <c r="F270" s="19">
        <v>0</v>
      </c>
      <c r="G270" s="19">
        <v>0</v>
      </c>
      <c r="H270" s="19">
        <v>-43739.39</v>
      </c>
    </row>
    <row r="271" spans="1:8" x14ac:dyDescent="0.4">
      <c r="A271" s="21">
        <v>70100</v>
      </c>
      <c r="B271" t="str">
        <f>VLOOKUP(A271,Name!$A:$B,2,0)</f>
        <v>Transportation on Sales</v>
      </c>
      <c r="C271" s="19">
        <v>1758914.5600000001</v>
      </c>
      <c r="D271" s="19">
        <v>1691011.16</v>
      </c>
      <c r="E271" s="19">
        <v>5564071.7699999996</v>
      </c>
      <c r="F271" s="19">
        <v>0</v>
      </c>
      <c r="G271" s="19">
        <v>0</v>
      </c>
      <c r="H271" s="19">
        <v>9013997.4899999984</v>
      </c>
    </row>
    <row r="272" spans="1:8" x14ac:dyDescent="0.4">
      <c r="A272" s="21">
        <v>70210</v>
      </c>
      <c r="B272" t="str">
        <f>VLOOKUP(A272,Name!$A:$B,2,0)</f>
        <v>Transportation on Sales HoF</v>
      </c>
      <c r="C272" s="19">
        <v>0</v>
      </c>
      <c r="D272" s="19">
        <v>0</v>
      </c>
      <c r="E272" s="19">
        <v>590284.05000000005</v>
      </c>
      <c r="F272" s="19">
        <v>0</v>
      </c>
      <c r="G272" s="19">
        <v>0</v>
      </c>
      <c r="H272" s="19">
        <v>590284.05000000005</v>
      </c>
    </row>
    <row r="273" spans="1:8" x14ac:dyDescent="0.4">
      <c r="A273" s="21">
        <v>70350</v>
      </c>
      <c r="B273" t="str">
        <f>VLOOKUP(A273,Name!$A:$B,2,0)</f>
        <v>Pick-up Discount</v>
      </c>
      <c r="C273" s="19">
        <v>1031.49</v>
      </c>
      <c r="D273" s="19">
        <v>0</v>
      </c>
      <c r="E273" s="19">
        <v>0</v>
      </c>
      <c r="F273" s="19">
        <v>0</v>
      </c>
      <c r="G273" s="19">
        <v>0</v>
      </c>
      <c r="H273" s="19">
        <v>1031.49</v>
      </c>
    </row>
    <row r="274" spans="1:8" x14ac:dyDescent="0.4">
      <c r="A274" s="21">
        <v>75100</v>
      </c>
      <c r="B274" t="str">
        <f>VLOOKUP(A274,Name!$A:$B,2,0)</f>
        <v>Sell/Admin - Labour Regular</v>
      </c>
      <c r="C274" s="19">
        <v>4444761.54</v>
      </c>
      <c r="D274" s="19">
        <v>3873359.97</v>
      </c>
      <c r="E274" s="19">
        <v>3888555.43</v>
      </c>
      <c r="F274" s="19">
        <v>9139486.6799999997</v>
      </c>
      <c r="G274" s="19">
        <v>0</v>
      </c>
      <c r="H274" s="19">
        <v>21346163.620000001</v>
      </c>
    </row>
    <row r="275" spans="1:8" x14ac:dyDescent="0.4">
      <c r="A275" s="21">
        <v>75150</v>
      </c>
      <c r="B275" t="str">
        <f>VLOOKUP(A275,Name!$A:$B,2,0)</f>
        <v>Sell/Admin - Labor Driver incentive pay</v>
      </c>
      <c r="C275" s="19">
        <v>0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</row>
    <row r="276" spans="1:8" x14ac:dyDescent="0.4">
      <c r="A276" s="21">
        <v>75200</v>
      </c>
      <c r="B276" t="str">
        <f>VLOOKUP(A276,Name!$A:$B,2,0)</f>
        <v>Sell/Admin - Overtime</v>
      </c>
      <c r="C276" s="19">
        <v>347930.12</v>
      </c>
      <c r="D276" s="19">
        <v>1380983.45</v>
      </c>
      <c r="E276" s="19">
        <v>392752.04</v>
      </c>
      <c r="F276" s="19">
        <v>406129.23</v>
      </c>
      <c r="G276" s="19">
        <v>0</v>
      </c>
      <c r="H276" s="19">
        <v>2527794.84</v>
      </c>
    </row>
    <row r="277" spans="1:8" x14ac:dyDescent="0.4">
      <c r="A277" s="21">
        <v>75250</v>
      </c>
      <c r="B277" t="str">
        <f>VLOOKUP(A277,Name!$A:$B,2,0)</f>
        <v>Sell/Admin - Labour NAR</v>
      </c>
      <c r="C277" s="19">
        <v>524469.35</v>
      </c>
      <c r="D277" s="19">
        <v>243406.25</v>
      </c>
      <c r="E277" s="19">
        <v>437249.98</v>
      </c>
      <c r="F277" s="19">
        <v>26327.1</v>
      </c>
      <c r="G277" s="19">
        <v>0</v>
      </c>
      <c r="H277" s="19">
        <v>1231452.68</v>
      </c>
    </row>
    <row r="278" spans="1:8" x14ac:dyDescent="0.4">
      <c r="A278" s="21">
        <v>75300</v>
      </c>
      <c r="B278" t="str">
        <f>VLOOKUP(A278,Name!$A:$B,2,0)</f>
        <v>Sell/Admin - Commissions Expenses</v>
      </c>
      <c r="C278" s="19">
        <v>246812.85</v>
      </c>
      <c r="D278" s="19">
        <v>43886.45</v>
      </c>
      <c r="E278" s="19">
        <v>38103.360000000001</v>
      </c>
      <c r="F278" s="19">
        <v>0</v>
      </c>
      <c r="G278" s="19">
        <v>0</v>
      </c>
      <c r="H278" s="19">
        <v>328802.65999999997</v>
      </c>
    </row>
    <row r="279" spans="1:8" x14ac:dyDescent="0.4">
      <c r="A279" s="21">
        <v>75350</v>
      </c>
      <c r="B279" t="str">
        <f>VLOOKUP(A279,Name!$A:$B,2,0)</f>
        <v>Sell/Admin - Contract Labour</v>
      </c>
      <c r="C279" s="19">
        <v>767.68</v>
      </c>
      <c r="D279" s="19">
        <v>819276.36</v>
      </c>
      <c r="E279" s="19">
        <v>41738.699999999997</v>
      </c>
      <c r="F279" s="19">
        <v>0</v>
      </c>
      <c r="G279" s="19">
        <v>0</v>
      </c>
      <c r="H279" s="19">
        <v>861782.74</v>
      </c>
    </row>
    <row r="280" spans="1:8" x14ac:dyDescent="0.4">
      <c r="A280" s="21">
        <v>75400</v>
      </c>
      <c r="B280" t="str">
        <f>VLOOKUP(A280,Name!$A:$B,2,0)</f>
        <v>Sell/Admin - Holiday/Vacation</v>
      </c>
      <c r="C280" s="19">
        <v>521840.67</v>
      </c>
      <c r="D280" s="19">
        <v>414700.67</v>
      </c>
      <c r="E280" s="19">
        <v>450901.36</v>
      </c>
      <c r="F280" s="19">
        <v>1075714.1499999999</v>
      </c>
      <c r="G280" s="19">
        <v>0</v>
      </c>
      <c r="H280" s="19">
        <v>2463156.85</v>
      </c>
    </row>
    <row r="281" spans="1:8" x14ac:dyDescent="0.4">
      <c r="A281" s="21">
        <v>75425</v>
      </c>
      <c r="B281" t="str">
        <f>VLOOKUP(A281,Name!$A:$B,2,0)</f>
        <v>Sell/Admin  - Labour Volunteer Time</v>
      </c>
      <c r="C281" s="19">
        <v>3885.29</v>
      </c>
      <c r="D281" s="19">
        <v>787.7</v>
      </c>
      <c r="E281" s="19">
        <v>2727.56</v>
      </c>
      <c r="F281" s="19">
        <v>833.03</v>
      </c>
      <c r="G281" s="19">
        <v>0</v>
      </c>
      <c r="H281" s="19">
        <v>8233.58</v>
      </c>
    </row>
    <row r="282" spans="1:8" x14ac:dyDescent="0.4">
      <c r="A282" s="21">
        <v>75500</v>
      </c>
      <c r="B282" t="str">
        <f>VLOOKUP(A282,Name!$A:$B,2,0)</f>
        <v>Sell/Admin - Payroll Taxes</v>
      </c>
      <c r="C282" s="19">
        <v>707137.48</v>
      </c>
      <c r="D282" s="19">
        <v>582669.19999999995</v>
      </c>
      <c r="E282" s="19">
        <v>492512.64</v>
      </c>
      <c r="F282" s="19">
        <v>1163083.8400000001</v>
      </c>
      <c r="G282" s="19">
        <v>0</v>
      </c>
      <c r="H282" s="19">
        <v>2945403.16</v>
      </c>
    </row>
    <row r="283" spans="1:8" x14ac:dyDescent="0.4">
      <c r="A283" s="21">
        <v>75550</v>
      </c>
      <c r="B283" t="str">
        <f>VLOOKUP(A283,Name!$A:$B,2,0)</f>
        <v>Sell/Admin - Employees Benefits</v>
      </c>
      <c r="C283" s="19">
        <v>5878.69</v>
      </c>
      <c r="D283" s="19">
        <v>5227.84</v>
      </c>
      <c r="E283" s="19">
        <v>20276.36</v>
      </c>
      <c r="F283" s="19">
        <v>270.05</v>
      </c>
      <c r="G283" s="19">
        <v>0</v>
      </c>
      <c r="H283" s="19">
        <v>31652.94</v>
      </c>
    </row>
    <row r="284" spans="1:8" x14ac:dyDescent="0.4">
      <c r="A284" s="21">
        <v>75580</v>
      </c>
      <c r="B284" t="str">
        <f>VLOOKUP(A284,Name!$A:$B,2,0)</f>
        <v>Sell/Admin - Pension/401K Expenses</v>
      </c>
      <c r="C284" s="19">
        <v>118800.16</v>
      </c>
      <c r="D284" s="19">
        <v>136083.73000000001</v>
      </c>
      <c r="E284" s="19">
        <v>104580.73</v>
      </c>
      <c r="F284" s="19">
        <v>175913.48</v>
      </c>
      <c r="G284" s="19">
        <v>0</v>
      </c>
      <c r="H284" s="19">
        <v>535378.1</v>
      </c>
    </row>
    <row r="285" spans="1:8" x14ac:dyDescent="0.4">
      <c r="A285" s="21">
        <v>75625</v>
      </c>
      <c r="B285" t="str">
        <f>VLOOKUP(A285,Name!$A:$B,2,0)</f>
        <v>Sell/Admin - Insurance Benefits</v>
      </c>
      <c r="C285" s="19">
        <v>750208.01</v>
      </c>
      <c r="D285" s="19">
        <v>634998.05000000005</v>
      </c>
      <c r="E285" s="19">
        <v>594813.36</v>
      </c>
      <c r="F285" s="19">
        <v>1202016.76</v>
      </c>
      <c r="G285" s="19">
        <v>0</v>
      </c>
      <c r="H285" s="19">
        <v>3182036.18</v>
      </c>
    </row>
    <row r="286" spans="1:8" x14ac:dyDescent="0.4">
      <c r="A286" s="21">
        <v>75800</v>
      </c>
      <c r="B286" t="str">
        <f>VLOOKUP(A286,Name!$A:$B,2,0)</f>
        <v>Sell/Admin - Benefits Other</v>
      </c>
      <c r="C286" s="19">
        <v>-24061.9</v>
      </c>
      <c r="D286" s="19">
        <v>-414.75</v>
      </c>
      <c r="E286" s="19">
        <v>-3631.79</v>
      </c>
      <c r="F286" s="19">
        <v>-4552.07</v>
      </c>
      <c r="G286" s="19">
        <v>0</v>
      </c>
      <c r="H286" s="19">
        <v>-32660.51</v>
      </c>
    </row>
    <row r="287" spans="1:8" x14ac:dyDescent="0.4">
      <c r="A287" s="21">
        <v>75850</v>
      </c>
      <c r="B287" t="str">
        <f>VLOOKUP(A287,Name!$A:$B,2,0)</f>
        <v>Sell/Admin - Severance Package</v>
      </c>
      <c r="C287" s="19">
        <v>272521.98</v>
      </c>
      <c r="D287" s="19">
        <v>0</v>
      </c>
      <c r="E287" s="19">
        <v>36184.67</v>
      </c>
      <c r="F287" s="19">
        <v>38331.43</v>
      </c>
      <c r="G287" s="19">
        <v>0</v>
      </c>
      <c r="H287" s="19">
        <v>347038.08</v>
      </c>
    </row>
    <row r="288" spans="1:8" x14ac:dyDescent="0.4">
      <c r="A288" s="21">
        <v>76000</v>
      </c>
      <c r="B288" t="str">
        <f>VLOOKUP(A288,Name!$A:$B,2,0)</f>
        <v>R &amp; M - Sell &amp; Admin General</v>
      </c>
      <c r="C288" s="19">
        <v>6</v>
      </c>
      <c r="D288" s="19">
        <v>726.14</v>
      </c>
      <c r="E288" s="19">
        <v>2138.13</v>
      </c>
      <c r="F288" s="19">
        <v>0</v>
      </c>
      <c r="G288" s="19">
        <v>0</v>
      </c>
      <c r="H288" s="19">
        <v>2870.27</v>
      </c>
    </row>
    <row r="289" spans="1:8" x14ac:dyDescent="0.4">
      <c r="A289" s="21">
        <v>76100</v>
      </c>
      <c r="B289" t="str">
        <f>VLOOKUP(A289,Name!$A:$B,2,0)</f>
        <v>R &amp; M - Maintenance Department Allocation</v>
      </c>
      <c r="C289" s="19">
        <v>43739.39</v>
      </c>
      <c r="D289" s="19">
        <v>0</v>
      </c>
      <c r="E289" s="19">
        <v>0</v>
      </c>
      <c r="F289" s="19">
        <v>0</v>
      </c>
      <c r="G289" s="19">
        <v>0</v>
      </c>
      <c r="H289" s="19">
        <v>43739.39</v>
      </c>
    </row>
    <row r="290" spans="1:8" x14ac:dyDescent="0.4">
      <c r="A290" s="21">
        <v>76200</v>
      </c>
      <c r="B290" t="str">
        <f>VLOOKUP(A290,Name!$A:$B,2,0)</f>
        <v>R &amp; M - Distribution Center</v>
      </c>
      <c r="C290" s="19">
        <v>1987.52</v>
      </c>
      <c r="D290" s="19">
        <v>206973.02</v>
      </c>
      <c r="E290" s="19">
        <v>51935.15</v>
      </c>
      <c r="F290" s="19">
        <v>0</v>
      </c>
      <c r="G290" s="19">
        <v>0</v>
      </c>
      <c r="H290" s="19">
        <v>260895.69</v>
      </c>
    </row>
    <row r="291" spans="1:8" x14ac:dyDescent="0.4">
      <c r="A291" s="21">
        <v>76300</v>
      </c>
      <c r="B291" t="str">
        <f>VLOOKUP(A291,Name!$A:$B,2,0)</f>
        <v>R &amp; M - Computer Equipment</v>
      </c>
      <c r="C291" s="19">
        <v>4114.6499999999996</v>
      </c>
      <c r="D291" s="19">
        <v>12622.96</v>
      </c>
      <c r="E291" s="19">
        <v>12448.21</v>
      </c>
      <c r="F291" s="19">
        <v>10.1</v>
      </c>
      <c r="G291" s="19">
        <v>0</v>
      </c>
      <c r="H291" s="19">
        <v>29195.919999999998</v>
      </c>
    </row>
    <row r="292" spans="1:8" x14ac:dyDescent="0.4">
      <c r="A292" s="21">
        <v>76600</v>
      </c>
      <c r="B292" t="str">
        <f>VLOOKUP(A292,Name!$A:$B,2,0)</f>
        <v>R &amp; M - Yard</v>
      </c>
      <c r="C292" s="19">
        <v>0</v>
      </c>
      <c r="D292" s="19">
        <v>13433</v>
      </c>
      <c r="E292" s="19">
        <v>0</v>
      </c>
      <c r="F292" s="19">
        <v>0</v>
      </c>
      <c r="G292" s="19">
        <v>0</v>
      </c>
      <c r="H292" s="19">
        <v>13433</v>
      </c>
    </row>
    <row r="293" spans="1:8" x14ac:dyDescent="0.4">
      <c r="A293" s="21">
        <v>76800</v>
      </c>
      <c r="B293" t="str">
        <f>VLOOKUP(A293,Name!$A:$B,2,0)</f>
        <v>R &amp; M - Tuggers DC</v>
      </c>
      <c r="C293" s="19">
        <v>5447.71</v>
      </c>
      <c r="D293" s="19">
        <v>294348.06</v>
      </c>
      <c r="E293" s="19">
        <v>16557.12</v>
      </c>
      <c r="F293" s="19">
        <v>0</v>
      </c>
      <c r="G293" s="19">
        <v>0</v>
      </c>
      <c r="H293" s="19">
        <v>316352.89</v>
      </c>
    </row>
    <row r="294" spans="1:8" x14ac:dyDescent="0.4">
      <c r="A294" s="21">
        <v>77000</v>
      </c>
      <c r="B294" t="str">
        <f>VLOOKUP(A294,Name!$A:$B,2,0)</f>
        <v>Supplies - Sell/Admin</v>
      </c>
      <c r="C294" s="19">
        <v>131513.68</v>
      </c>
      <c r="D294" s="19">
        <v>255505.76</v>
      </c>
      <c r="E294" s="19">
        <v>161530.49</v>
      </c>
      <c r="F294" s="19">
        <v>34190.82</v>
      </c>
      <c r="G294" s="19">
        <v>0</v>
      </c>
      <c r="H294" s="19">
        <v>582740.74999999988</v>
      </c>
    </row>
    <row r="295" spans="1:8" x14ac:dyDescent="0.4">
      <c r="A295" s="21">
        <v>77100</v>
      </c>
      <c r="B295" t="str">
        <f>VLOOKUP(A295,Name!$A:$B,2,0)</f>
        <v>Office Supplies - Sell/Admin</v>
      </c>
      <c r="C295" s="19">
        <v>4724.6099999999997</v>
      </c>
      <c r="D295" s="19">
        <v>2855.14</v>
      </c>
      <c r="E295" s="19">
        <v>0</v>
      </c>
      <c r="F295" s="19">
        <v>0</v>
      </c>
      <c r="G295" s="19">
        <v>0</v>
      </c>
      <c r="H295" s="19">
        <v>7579.75</v>
      </c>
    </row>
    <row r="296" spans="1:8" x14ac:dyDescent="0.4">
      <c r="A296" s="21">
        <v>77200</v>
      </c>
      <c r="B296" t="str">
        <f>VLOOKUP(A296,Name!$A:$B,2,0)</f>
        <v>Display Racks - Sell/Admin</v>
      </c>
      <c r="C296" s="19">
        <v>0</v>
      </c>
      <c r="D296" s="19">
        <v>254.94</v>
      </c>
      <c r="E296" s="19">
        <v>172.37</v>
      </c>
      <c r="F296" s="19">
        <v>0</v>
      </c>
      <c r="G296" s="19">
        <v>0</v>
      </c>
      <c r="H296" s="19">
        <v>427.31</v>
      </c>
    </row>
    <row r="297" spans="1:8" x14ac:dyDescent="0.4">
      <c r="A297" s="21">
        <v>77300</v>
      </c>
      <c r="B297" t="str">
        <f>VLOOKUP(A297,Name!$A:$B,2,0)</f>
        <v>Shipping Materials - Sell/Admin</v>
      </c>
      <c r="C297" s="19">
        <v>744970.02</v>
      </c>
      <c r="D297" s="19">
        <v>353010.3</v>
      </c>
      <c r="E297" s="19">
        <v>774506.64</v>
      </c>
      <c r="F297" s="19">
        <v>0</v>
      </c>
      <c r="G297" s="19">
        <v>0</v>
      </c>
      <c r="H297" s="19">
        <v>1872486.96</v>
      </c>
    </row>
    <row r="298" spans="1:8" x14ac:dyDescent="0.4">
      <c r="A298" s="21">
        <v>77400</v>
      </c>
      <c r="B298" t="str">
        <f>VLOOKUP(A298,Name!$A:$B,2,0)</f>
        <v>Tools &amp; Equipments - Sell/Admin</v>
      </c>
      <c r="C298" s="19">
        <v>0</v>
      </c>
      <c r="D298" s="19">
        <v>0</v>
      </c>
      <c r="E298" s="19">
        <v>815.8</v>
      </c>
      <c r="F298" s="19">
        <v>0</v>
      </c>
      <c r="G298" s="19">
        <v>0</v>
      </c>
      <c r="H298" s="19">
        <v>815.8</v>
      </c>
    </row>
    <row r="299" spans="1:8" x14ac:dyDescent="0.4">
      <c r="A299" s="21">
        <v>78000</v>
      </c>
      <c r="B299" t="str">
        <f>VLOOKUP(A299,Name!$A:$B,2,0)</f>
        <v>Depreciation - Sell/Admin</v>
      </c>
      <c r="C299" s="19">
        <v>202549.37</v>
      </c>
      <c r="D299" s="19">
        <v>316461.40999999997</v>
      </c>
      <c r="E299" s="19">
        <v>169949.36</v>
      </c>
      <c r="F299" s="19">
        <v>0</v>
      </c>
      <c r="G299" s="19">
        <v>0</v>
      </c>
      <c r="H299" s="19">
        <v>688960.1399999999</v>
      </c>
    </row>
    <row r="300" spans="1:8" x14ac:dyDescent="0.4">
      <c r="A300" s="21">
        <v>78050</v>
      </c>
      <c r="B300" t="str">
        <f>VLOOKUP(A300,Name!$A:$B,2,0)</f>
        <v>Depreciation – Finance Leases</v>
      </c>
      <c r="C300" s="19">
        <v>441630.86</v>
      </c>
      <c r="D300" s="19">
        <v>791504.88</v>
      </c>
      <c r="E300" s="19">
        <v>137103.60999999999</v>
      </c>
      <c r="F300" s="19">
        <v>37658.699999999997</v>
      </c>
      <c r="G300" s="19">
        <v>0</v>
      </c>
      <c r="H300" s="19">
        <v>1407898.05</v>
      </c>
    </row>
    <row r="301" spans="1:8" x14ac:dyDescent="0.4">
      <c r="A301" s="21">
        <v>78500</v>
      </c>
      <c r="B301" t="str">
        <f>VLOOKUP(A301,Name!$A:$B,2,0)</f>
        <v>Equipment Leases - Sell/Admin</v>
      </c>
      <c r="C301" s="19">
        <v>4074.26</v>
      </c>
      <c r="D301" s="19">
        <v>90619.5</v>
      </c>
      <c r="E301" s="19">
        <v>63460.24</v>
      </c>
      <c r="F301" s="19">
        <v>0</v>
      </c>
      <c r="G301" s="19">
        <v>0</v>
      </c>
      <c r="H301" s="19">
        <v>158154</v>
      </c>
    </row>
    <row r="302" spans="1:8" x14ac:dyDescent="0.4">
      <c r="A302" s="21">
        <v>78600</v>
      </c>
      <c r="B302" t="str">
        <f>VLOOKUP(A302,Name!$A:$B,2,0)</f>
        <v>Warehouse Lease - Sell/Admin</v>
      </c>
      <c r="C302" s="19">
        <v>0</v>
      </c>
      <c r="D302" s="19">
        <v>3426597.15</v>
      </c>
      <c r="E302" s="19">
        <v>-20466.240000000002</v>
      </c>
      <c r="F302" s="19">
        <v>0</v>
      </c>
      <c r="G302" s="19">
        <v>0</v>
      </c>
      <c r="H302" s="19">
        <v>3406130.91</v>
      </c>
    </row>
    <row r="303" spans="1:8" x14ac:dyDescent="0.4">
      <c r="A303" s="21">
        <v>78605</v>
      </c>
      <c r="B303" t="str">
        <f>VLOOKUP(A303,Name!$A:$B,2,0)</f>
        <v>Warehouse - Operating Lease Expense - Sell/Admin</v>
      </c>
      <c r="C303" s="19">
        <v>794273.75</v>
      </c>
      <c r="D303" s="19">
        <v>2292455.14</v>
      </c>
      <c r="E303" s="19">
        <v>933148.34</v>
      </c>
      <c r="F303" s="19">
        <v>0</v>
      </c>
      <c r="G303" s="19">
        <v>0</v>
      </c>
      <c r="H303" s="19">
        <v>4019877.23</v>
      </c>
    </row>
    <row r="304" spans="1:8" x14ac:dyDescent="0.4">
      <c r="A304" s="21">
        <v>78610</v>
      </c>
      <c r="B304" t="str">
        <f>VLOOKUP(A304,Name!$A:$B,2,0)</f>
        <v>Warehouse Lease Insurance - Sell/Admin</v>
      </c>
      <c r="C304" s="19">
        <v>0</v>
      </c>
      <c r="D304" s="19">
        <v>110754.9</v>
      </c>
      <c r="E304" s="19">
        <v>0</v>
      </c>
      <c r="F304" s="19">
        <v>0</v>
      </c>
      <c r="G304" s="19">
        <v>0</v>
      </c>
      <c r="H304" s="19">
        <v>110754.9</v>
      </c>
    </row>
    <row r="305" spans="1:8" x14ac:dyDescent="0.4">
      <c r="A305" s="21">
        <v>78620</v>
      </c>
      <c r="B305" t="str">
        <f>VLOOKUP(A305,Name!$A:$B,2,0)</f>
        <v>Warehouse Lease R&amp;M - Sell/Admin</v>
      </c>
      <c r="C305" s="19">
        <v>0</v>
      </c>
      <c r="D305" s="19">
        <v>63353.29</v>
      </c>
      <c r="E305" s="19">
        <v>0</v>
      </c>
      <c r="F305" s="19">
        <v>0</v>
      </c>
      <c r="G305" s="19">
        <v>0</v>
      </c>
      <c r="H305" s="19">
        <v>63353.29</v>
      </c>
    </row>
    <row r="306" spans="1:8" x14ac:dyDescent="0.4">
      <c r="A306" s="21">
        <v>78630</v>
      </c>
      <c r="B306" t="str">
        <f>VLOOKUP(A306,Name!$A:$B,2,0)</f>
        <v>Warehouse Lease Ground Maintenance - Sell/ Admin</v>
      </c>
      <c r="C306" s="19">
        <v>0</v>
      </c>
      <c r="D306" s="19">
        <v>115512.21</v>
      </c>
      <c r="E306" s="19">
        <v>0</v>
      </c>
      <c r="F306" s="19">
        <v>0</v>
      </c>
      <c r="G306" s="19">
        <v>0</v>
      </c>
      <c r="H306" s="19">
        <v>115512.21</v>
      </c>
    </row>
    <row r="307" spans="1:8" x14ac:dyDescent="0.4">
      <c r="A307" s="21">
        <v>78640</v>
      </c>
      <c r="B307" t="str">
        <f>VLOOKUP(A307,Name!$A:$B,2,0)</f>
        <v>Warehouse Lease Management Fees - Sell/Admin</v>
      </c>
      <c r="C307" s="19">
        <v>0</v>
      </c>
      <c r="D307" s="19">
        <v>-333067.96000000002</v>
      </c>
      <c r="E307" s="19">
        <v>0</v>
      </c>
      <c r="F307" s="19">
        <v>0</v>
      </c>
      <c r="G307" s="19">
        <v>0</v>
      </c>
      <c r="H307" s="19">
        <v>-333067.96000000002</v>
      </c>
    </row>
    <row r="308" spans="1:8" x14ac:dyDescent="0.4">
      <c r="A308" s="21">
        <v>78650</v>
      </c>
      <c r="B308" t="str">
        <f>VLOOKUP(A308,Name!$A:$B,2,0)</f>
        <v>Warehouse Lease Real Estate Taxes</v>
      </c>
      <c r="C308" s="19">
        <v>0</v>
      </c>
      <c r="D308" s="19">
        <v>84019.86</v>
      </c>
      <c r="E308" s="19">
        <v>0</v>
      </c>
      <c r="F308" s="19">
        <v>0</v>
      </c>
      <c r="G308" s="19">
        <v>0</v>
      </c>
      <c r="H308" s="19">
        <v>84019.86</v>
      </c>
    </row>
    <row r="309" spans="1:8" x14ac:dyDescent="0.4">
      <c r="A309" s="21">
        <v>79000</v>
      </c>
      <c r="B309" t="str">
        <f>VLOOKUP(A309,Name!$A:$B,2,0)</f>
        <v>Advertising &amp; Promotion</v>
      </c>
      <c r="C309" s="19">
        <v>3645.24</v>
      </c>
      <c r="D309" s="19">
        <v>0</v>
      </c>
      <c r="E309" s="19">
        <v>13554.08</v>
      </c>
      <c r="F309" s="19">
        <v>31.84</v>
      </c>
      <c r="G309" s="19">
        <v>0</v>
      </c>
      <c r="H309" s="19">
        <v>17231.16</v>
      </c>
    </row>
    <row r="310" spans="1:8" x14ac:dyDescent="0.4">
      <c r="A310" s="21">
        <v>79100</v>
      </c>
      <c r="B310" t="str">
        <f>VLOOKUP(A310,Name!$A:$B,2,0)</f>
        <v>Marketing Expenses</v>
      </c>
      <c r="C310" s="19">
        <v>44243.199999999997</v>
      </c>
      <c r="D310" s="19">
        <v>171872.92</v>
      </c>
      <c r="E310" s="19">
        <v>230848.04</v>
      </c>
      <c r="F310" s="19">
        <v>19959.740000000002</v>
      </c>
      <c r="G310" s="19">
        <v>0</v>
      </c>
      <c r="H310" s="19">
        <v>466923.9</v>
      </c>
    </row>
    <row r="311" spans="1:8" x14ac:dyDescent="0.4">
      <c r="A311" s="21">
        <v>79300</v>
      </c>
      <c r="B311" t="str">
        <f>VLOOKUP(A311,Name!$A:$B,2,0)</f>
        <v>Warranty Cost</v>
      </c>
      <c r="C311" s="19">
        <v>0</v>
      </c>
      <c r="D311" s="19">
        <v>0</v>
      </c>
      <c r="E311" s="19">
        <v>2000</v>
      </c>
      <c r="F311" s="19">
        <v>0</v>
      </c>
      <c r="G311" s="19">
        <v>0</v>
      </c>
      <c r="H311" s="19">
        <v>2000</v>
      </c>
    </row>
    <row r="312" spans="1:8" x14ac:dyDescent="0.4">
      <c r="A312" s="21">
        <v>79350</v>
      </c>
      <c r="B312" t="str">
        <f>VLOOKUP(A312,Name!$A:$B,2,0)</f>
        <v>Reset cost</v>
      </c>
      <c r="C312" s="19">
        <v>0</v>
      </c>
      <c r="D312" s="19">
        <v>0</v>
      </c>
      <c r="E312" s="19">
        <v>0</v>
      </c>
      <c r="F312" s="19">
        <v>0</v>
      </c>
      <c r="G312" s="19">
        <v>0</v>
      </c>
      <c r="H312" s="19">
        <v>0</v>
      </c>
    </row>
    <row r="313" spans="1:8" x14ac:dyDescent="0.4">
      <c r="A313" s="21">
        <v>79400</v>
      </c>
      <c r="B313" t="str">
        <f>VLOOKUP(A313,Name!$A:$B,2,0)</f>
        <v>Public Relations</v>
      </c>
      <c r="C313" s="19">
        <v>0</v>
      </c>
      <c r="D313" s="19">
        <v>0</v>
      </c>
      <c r="E313" s="19">
        <v>15000</v>
      </c>
      <c r="F313" s="19">
        <v>0</v>
      </c>
      <c r="G313" s="19">
        <v>0</v>
      </c>
      <c r="H313" s="19">
        <v>15000</v>
      </c>
    </row>
    <row r="314" spans="1:8" x14ac:dyDescent="0.4">
      <c r="A314" s="21">
        <v>80100</v>
      </c>
      <c r="B314" t="str">
        <f>VLOOKUP(A314,Name!$A:$B,2,0)</f>
        <v>Miscellaneous - Sell/Admin</v>
      </c>
      <c r="C314" s="19">
        <v>0</v>
      </c>
      <c r="D314" s="19">
        <v>0</v>
      </c>
      <c r="E314" s="19">
        <v>140</v>
      </c>
      <c r="F314" s="19">
        <v>0</v>
      </c>
      <c r="G314" s="19">
        <v>0</v>
      </c>
      <c r="H314" s="19">
        <v>140</v>
      </c>
    </row>
    <row r="315" spans="1:8" x14ac:dyDescent="0.4">
      <c r="A315" s="21">
        <v>80200</v>
      </c>
      <c r="B315" t="str">
        <f>VLOOKUP(A315,Name!$A:$B,2,0)</f>
        <v>Training &amp; Seminar</v>
      </c>
      <c r="C315" s="19">
        <v>1173.6400000000001</v>
      </c>
      <c r="D315" s="19">
        <v>265.5</v>
      </c>
      <c r="E315" s="19">
        <v>1999</v>
      </c>
      <c r="F315" s="19">
        <v>46.87</v>
      </c>
      <c r="G315" s="19">
        <v>0</v>
      </c>
      <c r="H315" s="19">
        <v>3485.01</v>
      </c>
    </row>
    <row r="316" spans="1:8" x14ac:dyDescent="0.4">
      <c r="A316" s="21">
        <v>80300</v>
      </c>
      <c r="B316" t="str">
        <f>VLOOKUP(A316,Name!$A:$B,2,0)</f>
        <v>Security - Sell/Admin</v>
      </c>
      <c r="C316" s="19">
        <v>5087.5</v>
      </c>
      <c r="D316" s="19">
        <v>0</v>
      </c>
      <c r="E316" s="19">
        <v>670</v>
      </c>
      <c r="F316" s="19">
        <v>0</v>
      </c>
      <c r="G316" s="19">
        <v>0</v>
      </c>
      <c r="H316" s="19">
        <v>5757.5</v>
      </c>
    </row>
    <row r="317" spans="1:8" x14ac:dyDescent="0.4">
      <c r="A317" s="21">
        <v>80350</v>
      </c>
      <c r="B317" t="str">
        <f>VLOOKUP(A317,Name!$A:$B,2,0)</f>
        <v>Drug Screen - Sell/Admin</v>
      </c>
      <c r="C317" s="19">
        <v>2482.73</v>
      </c>
      <c r="D317" s="19">
        <v>402.3</v>
      </c>
      <c r="E317" s="19">
        <v>2383.86</v>
      </c>
      <c r="F317" s="19">
        <v>660.19</v>
      </c>
      <c r="G317" s="19">
        <v>0</v>
      </c>
      <c r="H317" s="19">
        <v>5929.08</v>
      </c>
    </row>
    <row r="318" spans="1:8" x14ac:dyDescent="0.4">
      <c r="A318" s="21">
        <v>80500</v>
      </c>
      <c r="B318" t="str">
        <f>VLOOKUP(A318,Name!$A:$B,2,0)</f>
        <v>Dues &amp; Subscription</v>
      </c>
      <c r="C318" s="19">
        <v>358.75</v>
      </c>
      <c r="D318" s="19">
        <v>0</v>
      </c>
      <c r="E318" s="19">
        <v>0</v>
      </c>
      <c r="F318" s="19">
        <v>67.599999999999994</v>
      </c>
      <c r="G318" s="19">
        <v>0</v>
      </c>
      <c r="H318" s="19">
        <v>426.35</v>
      </c>
    </row>
    <row r="319" spans="1:8" x14ac:dyDescent="0.4">
      <c r="A319" s="21">
        <v>81000</v>
      </c>
      <c r="B319" t="str">
        <f>VLOOKUP(A319,Name!$A:$B,2,0)</f>
        <v>R &amp; M - Vehicles Sell/Admin</v>
      </c>
      <c r="C319" s="19">
        <v>14475.96</v>
      </c>
      <c r="D319" s="19">
        <v>18967.86</v>
      </c>
      <c r="E319" s="19">
        <v>14274.38</v>
      </c>
      <c r="F319" s="19">
        <v>5185.28</v>
      </c>
      <c r="G319" s="19">
        <v>0</v>
      </c>
      <c r="H319" s="19">
        <v>52903.48</v>
      </c>
    </row>
    <row r="320" spans="1:8" x14ac:dyDescent="0.4">
      <c r="A320" s="21">
        <v>81100</v>
      </c>
      <c r="B320" t="str">
        <f>VLOOKUP(A320,Name!$A:$B,2,0)</f>
        <v>R &amp; M - Trailers</v>
      </c>
      <c r="C320" s="19">
        <v>31491.62</v>
      </c>
      <c r="D320" s="19">
        <v>154202.85</v>
      </c>
      <c r="E320" s="19">
        <v>12746.16</v>
      </c>
      <c r="F320" s="19">
        <v>0</v>
      </c>
      <c r="G320" s="19">
        <v>0</v>
      </c>
      <c r="H320" s="19">
        <v>198440.63</v>
      </c>
    </row>
    <row r="321" spans="1:8" x14ac:dyDescent="0.4">
      <c r="A321" s="21">
        <v>81200</v>
      </c>
      <c r="B321" t="str">
        <f>VLOOKUP(A321,Name!$A:$B,2,0)</f>
        <v>R &amp; M - Trucks</v>
      </c>
      <c r="C321" s="19">
        <v>135766.09</v>
      </c>
      <c r="D321" s="19">
        <v>237799.11</v>
      </c>
      <c r="E321" s="19">
        <v>28106.92</v>
      </c>
      <c r="F321" s="19">
        <v>0</v>
      </c>
      <c r="G321" s="19">
        <v>0</v>
      </c>
      <c r="H321" s="19">
        <v>401672.11999999988</v>
      </c>
    </row>
    <row r="322" spans="1:8" x14ac:dyDescent="0.4">
      <c r="A322" s="21">
        <v>81300</v>
      </c>
      <c r="B322" t="str">
        <f>VLOOKUP(A322,Name!$A:$B,2,0)</f>
        <v>R &amp; M - Forklift Sell/Admin</v>
      </c>
      <c r="C322" s="19">
        <v>19744.89</v>
      </c>
      <c r="D322" s="19">
        <v>265383.61</v>
      </c>
      <c r="E322" s="19">
        <v>133996.12</v>
      </c>
      <c r="F322" s="19">
        <v>0</v>
      </c>
      <c r="G322" s="19">
        <v>0</v>
      </c>
      <c r="H322" s="19">
        <v>419124.62</v>
      </c>
    </row>
    <row r="323" spans="1:8" x14ac:dyDescent="0.4">
      <c r="A323" s="21">
        <v>81500</v>
      </c>
      <c r="B323" t="str">
        <f>VLOOKUP(A323,Name!$A:$B,2,0)</f>
        <v>R &amp; M - Sweeper Sell/Admin</v>
      </c>
      <c r="C323" s="19">
        <v>0</v>
      </c>
      <c r="D323" s="19">
        <v>6827.57</v>
      </c>
      <c r="E323" s="19">
        <v>134.75</v>
      </c>
      <c r="F323" s="19">
        <v>0</v>
      </c>
      <c r="G323" s="19">
        <v>0</v>
      </c>
      <c r="H323" s="19">
        <v>6962.32</v>
      </c>
    </row>
    <row r="324" spans="1:8" x14ac:dyDescent="0.4">
      <c r="A324" s="21">
        <v>82000</v>
      </c>
      <c r="B324" t="str">
        <f>VLOOKUP(A324,Name!$A:$B,2,0)</f>
        <v>Fuel - Vehicles Sell/Admin</v>
      </c>
      <c r="C324" s="19">
        <v>63861.13</v>
      </c>
      <c r="D324" s="19">
        <v>16174</v>
      </c>
      <c r="E324" s="19">
        <v>33476.99</v>
      </c>
      <c r="F324" s="19">
        <v>31363.86</v>
      </c>
      <c r="G324" s="19">
        <v>0</v>
      </c>
      <c r="H324" s="19">
        <v>144875.98000000001</v>
      </c>
    </row>
    <row r="325" spans="1:8" x14ac:dyDescent="0.4">
      <c r="A325" s="21">
        <v>82100</v>
      </c>
      <c r="B325" t="str">
        <f>VLOOKUP(A325,Name!$A:$B,2,0)</f>
        <v>Fuel - Trucks</v>
      </c>
      <c r="C325" s="19">
        <v>560266.78</v>
      </c>
      <c r="D325" s="19">
        <v>1027633.82</v>
      </c>
      <c r="E325" s="19">
        <v>8724.14</v>
      </c>
      <c r="F325" s="19">
        <v>0</v>
      </c>
      <c r="G325" s="19">
        <v>0</v>
      </c>
      <c r="H325" s="19">
        <v>1596624.74</v>
      </c>
    </row>
    <row r="326" spans="1:8" x14ac:dyDescent="0.4">
      <c r="A326" s="21">
        <v>82120</v>
      </c>
      <c r="B326" t="str">
        <f>VLOOKUP(A326,Name!$A:$B,2,0)</f>
        <v>Fuel - Trucks (DEF)</v>
      </c>
      <c r="C326" s="19">
        <v>12696.4</v>
      </c>
      <c r="D326" s="19">
        <v>0</v>
      </c>
      <c r="E326" s="19">
        <v>0</v>
      </c>
      <c r="F326" s="19">
        <v>0</v>
      </c>
      <c r="G326" s="19">
        <v>0</v>
      </c>
      <c r="H326" s="19">
        <v>12696.4</v>
      </c>
    </row>
    <row r="327" spans="1:8" x14ac:dyDescent="0.4">
      <c r="A327" s="21">
        <v>82150</v>
      </c>
      <c r="B327" t="str">
        <f>VLOOKUP(A327,Name!$A:$B,2,0)</f>
        <v>Tolls</v>
      </c>
      <c r="C327" s="19">
        <v>42932.76</v>
      </c>
      <c r="D327" s="19">
        <v>432960.31</v>
      </c>
      <c r="E327" s="19">
        <v>55055.55</v>
      </c>
      <c r="F327" s="19">
        <v>16290.63</v>
      </c>
      <c r="G327" s="19">
        <v>0</v>
      </c>
      <c r="H327" s="19">
        <v>547239.25</v>
      </c>
    </row>
    <row r="328" spans="1:8" x14ac:dyDescent="0.4">
      <c r="A328" s="21">
        <v>82200</v>
      </c>
      <c r="B328" t="str">
        <f>VLOOKUP(A328,Name!$A:$B,2,0)</f>
        <v>Fuel - Forklifts</v>
      </c>
      <c r="C328" s="19">
        <v>2928.89</v>
      </c>
      <c r="D328" s="19">
        <v>82083.87</v>
      </c>
      <c r="E328" s="19">
        <v>6585.93</v>
      </c>
      <c r="F328" s="19">
        <v>0</v>
      </c>
      <c r="G328" s="19">
        <v>0</v>
      </c>
      <c r="H328" s="19">
        <v>91598.69</v>
      </c>
    </row>
    <row r="329" spans="1:8" x14ac:dyDescent="0.4">
      <c r="A329" s="21">
        <v>83000</v>
      </c>
      <c r="B329" t="str">
        <f>VLOOKUP(A329,Name!$A:$B,2,0)</f>
        <v>Depreciation - Vehicles Sell/Admin</v>
      </c>
      <c r="C329" s="19">
        <v>180.55</v>
      </c>
      <c r="D329" s="19">
        <v>0</v>
      </c>
      <c r="E329" s="19">
        <v>0</v>
      </c>
      <c r="F329" s="19">
        <v>0</v>
      </c>
      <c r="G329" s="19">
        <v>0</v>
      </c>
      <c r="H329" s="19">
        <v>180.55</v>
      </c>
    </row>
    <row r="330" spans="1:8" x14ac:dyDescent="0.4">
      <c r="A330" s="21">
        <v>83100</v>
      </c>
      <c r="B330" t="str">
        <f>VLOOKUP(A330,Name!$A:$B,2,0)</f>
        <v>Vehicles - Taxes &amp; Licences Sell/Admin</v>
      </c>
      <c r="C330" s="19">
        <v>25398.46</v>
      </c>
      <c r="D330" s="19">
        <v>41717.279999999999</v>
      </c>
      <c r="E330" s="19">
        <v>3939.5</v>
      </c>
      <c r="F330" s="19">
        <v>329.75</v>
      </c>
      <c r="G330" s="19">
        <v>0</v>
      </c>
      <c r="H330" s="19">
        <v>71384.989999999991</v>
      </c>
    </row>
    <row r="331" spans="1:8" x14ac:dyDescent="0.4">
      <c r="A331" s="21">
        <v>83200</v>
      </c>
      <c r="B331" t="str">
        <f>VLOOKUP(A331,Name!$A:$B,2,0)</f>
        <v>Vehicle - Lease/Rental Sell Admin</v>
      </c>
      <c r="C331" s="19">
        <v>24643.11</v>
      </c>
      <c r="D331" s="19">
        <v>10858</v>
      </c>
      <c r="E331" s="19">
        <v>50200.52</v>
      </c>
      <c r="F331" s="19">
        <v>54016.44</v>
      </c>
      <c r="G331" s="19">
        <v>0</v>
      </c>
      <c r="H331" s="19">
        <v>139718.07</v>
      </c>
    </row>
    <row r="332" spans="1:8" x14ac:dyDescent="0.4">
      <c r="A332" s="21">
        <v>83250</v>
      </c>
      <c r="B332" t="str">
        <f>VLOOKUP(A332,Name!$A:$B,2,0)</f>
        <v>Vehicle - Operating Lease Expense</v>
      </c>
      <c r="C332" s="19">
        <v>0</v>
      </c>
      <c r="D332" s="19">
        <v>0</v>
      </c>
      <c r="E332" s="19">
        <v>0</v>
      </c>
      <c r="F332" s="19">
        <v>-51667.44</v>
      </c>
      <c r="G332" s="19">
        <v>0</v>
      </c>
      <c r="H332" s="19">
        <v>-51667.44</v>
      </c>
    </row>
    <row r="333" spans="1:8" x14ac:dyDescent="0.4">
      <c r="A333" s="21">
        <v>83300</v>
      </c>
      <c r="B333" t="str">
        <f>VLOOKUP(A333,Name!$A:$B,2,0)</f>
        <v>Trucks Leasing</v>
      </c>
      <c r="C333" s="19">
        <v>425271.61</v>
      </c>
      <c r="D333" s="19">
        <v>779001.17</v>
      </c>
      <c r="E333" s="19">
        <v>-2411.02</v>
      </c>
      <c r="F333" s="19">
        <v>0</v>
      </c>
      <c r="G333" s="19">
        <v>0</v>
      </c>
      <c r="H333" s="19">
        <v>1201861.76</v>
      </c>
    </row>
    <row r="334" spans="1:8" x14ac:dyDescent="0.4">
      <c r="A334" s="21">
        <v>83350</v>
      </c>
      <c r="B334" t="str">
        <f>VLOOKUP(A334,Name!$A:$B,2,0)</f>
        <v>Trucks - Operating Lease Expense</v>
      </c>
      <c r="C334" s="19">
        <v>-199236.24</v>
      </c>
      <c r="D334" s="19">
        <v>-21860.63</v>
      </c>
      <c r="E334" s="19">
        <v>0</v>
      </c>
      <c r="F334" s="19">
        <v>0</v>
      </c>
      <c r="G334" s="19">
        <v>0</v>
      </c>
      <c r="H334" s="19">
        <v>-221096.87</v>
      </c>
    </row>
    <row r="335" spans="1:8" x14ac:dyDescent="0.4">
      <c r="A335" s="21">
        <v>83400</v>
      </c>
      <c r="B335" t="str">
        <f>VLOOKUP(A335,Name!$A:$B,2,0)</f>
        <v>Trailers Lease/Rentals</v>
      </c>
      <c r="C335" s="19">
        <v>49961.24</v>
      </c>
      <c r="D335" s="19">
        <v>35677.39</v>
      </c>
      <c r="E335" s="19">
        <v>0</v>
      </c>
      <c r="F335" s="19">
        <v>0</v>
      </c>
      <c r="G335" s="19">
        <v>0</v>
      </c>
      <c r="H335" s="19">
        <v>85638.63</v>
      </c>
    </row>
    <row r="336" spans="1:8" x14ac:dyDescent="0.4">
      <c r="A336" s="21">
        <v>83500</v>
      </c>
      <c r="B336" t="str">
        <f>VLOOKUP(A336,Name!$A:$B,2,0)</f>
        <v>Vehicle - Insurance Sell Admin</v>
      </c>
      <c r="C336" s="19">
        <v>94083.28</v>
      </c>
      <c r="D336" s="19">
        <v>160524.92000000001</v>
      </c>
      <c r="E336" s="19">
        <v>23200</v>
      </c>
      <c r="F336" s="19">
        <v>4327.5200000000004</v>
      </c>
      <c r="G336" s="19">
        <v>0</v>
      </c>
      <c r="H336" s="19">
        <v>282135.71999999997</v>
      </c>
    </row>
    <row r="337" spans="1:8" x14ac:dyDescent="0.4">
      <c r="A337" s="21">
        <v>84100</v>
      </c>
      <c r="B337" t="str">
        <f>VLOOKUP(A337,Name!$A:$B,2,0)</f>
        <v>Outside Fees</v>
      </c>
      <c r="C337" s="19">
        <v>8699.64</v>
      </c>
      <c r="D337" s="19">
        <v>126025</v>
      </c>
      <c r="E337" s="19">
        <v>146615</v>
      </c>
      <c r="F337" s="19">
        <v>0</v>
      </c>
      <c r="G337" s="19">
        <v>0</v>
      </c>
      <c r="H337" s="19">
        <v>281339.64</v>
      </c>
    </row>
    <row r="338" spans="1:8" x14ac:dyDescent="0.4">
      <c r="A338" s="21">
        <v>84500</v>
      </c>
      <c r="B338" t="str">
        <f>VLOOKUP(A338,Name!$A:$B,2,0)</f>
        <v>Water &amp; Sewer - Sell/Admin</v>
      </c>
      <c r="C338" s="19">
        <v>1083.68</v>
      </c>
      <c r="D338" s="19">
        <v>40546.400000000001</v>
      </c>
      <c r="E338" s="19">
        <v>1058.6500000000001</v>
      </c>
      <c r="F338" s="19">
        <v>0</v>
      </c>
      <c r="G338" s="19">
        <v>0</v>
      </c>
      <c r="H338" s="19">
        <v>42688.73</v>
      </c>
    </row>
    <row r="339" spans="1:8" x14ac:dyDescent="0.4">
      <c r="A339" s="21">
        <v>84600</v>
      </c>
      <c r="B339" t="str">
        <f>VLOOKUP(A339,Name!$A:$B,2,0)</f>
        <v>Electricity - Sell/Admin</v>
      </c>
      <c r="C339" s="19">
        <v>48944.49</v>
      </c>
      <c r="D339" s="19">
        <v>154345.46</v>
      </c>
      <c r="E339" s="19">
        <v>139435.96</v>
      </c>
      <c r="F339" s="19">
        <v>0</v>
      </c>
      <c r="G339" s="19">
        <v>0</v>
      </c>
      <c r="H339" s="19">
        <v>342725.91</v>
      </c>
    </row>
    <row r="340" spans="1:8" x14ac:dyDescent="0.4">
      <c r="A340" s="21">
        <v>84650</v>
      </c>
      <c r="B340" t="str">
        <f>VLOOKUP(A340,Name!$A:$B,2,0)</f>
        <v>Heat &amp; Gas - Sell/Admin</v>
      </c>
      <c r="C340" s="19">
        <v>7534.28</v>
      </c>
      <c r="D340" s="19">
        <v>102623.12</v>
      </c>
      <c r="E340" s="19">
        <v>9219.2199999999993</v>
      </c>
      <c r="F340" s="19">
        <v>0</v>
      </c>
      <c r="G340" s="19">
        <v>0</v>
      </c>
      <c r="H340" s="19">
        <v>119376.62</v>
      </c>
    </row>
    <row r="341" spans="1:8" x14ac:dyDescent="0.4">
      <c r="A341" s="21">
        <v>84700</v>
      </c>
      <c r="B341" t="str">
        <f>VLOOKUP(A341,Name!$A:$B,2,0)</f>
        <v>Garbage - Sell/Admin</v>
      </c>
      <c r="C341" s="19">
        <v>36444.769999999997</v>
      </c>
      <c r="D341" s="19">
        <v>307233.52</v>
      </c>
      <c r="E341" s="19">
        <v>63928.15</v>
      </c>
      <c r="F341" s="19">
        <v>0</v>
      </c>
      <c r="G341" s="19">
        <v>0</v>
      </c>
      <c r="H341" s="19">
        <v>407606.44000000012</v>
      </c>
    </row>
    <row r="342" spans="1:8" x14ac:dyDescent="0.4">
      <c r="A342" s="21">
        <v>84750</v>
      </c>
      <c r="B342" t="str">
        <f>VLOOKUP(A342,Name!$A:$B,2,0)</f>
        <v>Snow &amp; Salt - Sell/Admin</v>
      </c>
      <c r="C342" s="19">
        <v>0</v>
      </c>
      <c r="D342" s="19">
        <v>53040</v>
      </c>
      <c r="E342" s="19">
        <v>10010</v>
      </c>
      <c r="F342" s="19">
        <v>0</v>
      </c>
      <c r="G342" s="19">
        <v>0</v>
      </c>
      <c r="H342" s="19">
        <v>63050</v>
      </c>
    </row>
    <row r="343" spans="1:8" x14ac:dyDescent="0.4">
      <c r="A343" s="21">
        <v>85000</v>
      </c>
      <c r="B343" t="str">
        <f>VLOOKUP(A343,Name!$A:$B,2,0)</f>
        <v>Meals &amp; Entertainment - Sell/Admin</v>
      </c>
      <c r="C343" s="19">
        <v>141929.18</v>
      </c>
      <c r="D343" s="19">
        <v>229677.22</v>
      </c>
      <c r="E343" s="19">
        <v>58195.13</v>
      </c>
      <c r="F343" s="19">
        <v>54883.81</v>
      </c>
      <c r="G343" s="19">
        <v>0</v>
      </c>
      <c r="H343" s="19">
        <v>484685.34</v>
      </c>
    </row>
    <row r="344" spans="1:8" x14ac:dyDescent="0.4">
      <c r="A344" s="21">
        <v>85200</v>
      </c>
      <c r="B344" t="str">
        <f>VLOOKUP(A344,Name!$A:$B,2,0)</f>
        <v>Travel - Sell/Admin</v>
      </c>
      <c r="C344" s="19">
        <v>72032.23</v>
      </c>
      <c r="D344" s="19">
        <v>14902.88</v>
      </c>
      <c r="E344" s="19">
        <v>18426.099999999999</v>
      </c>
      <c r="F344" s="19">
        <v>1082757.8799999999</v>
      </c>
      <c r="G344" s="19">
        <v>0</v>
      </c>
      <c r="H344" s="19">
        <v>1188119.0900000001</v>
      </c>
    </row>
    <row r="345" spans="1:8" x14ac:dyDescent="0.4">
      <c r="A345" s="21">
        <v>85300</v>
      </c>
      <c r="B345" t="str">
        <f>VLOOKUP(A345,Name!$A:$B,2,0)</f>
        <v>Accomodations - Sell/Admin</v>
      </c>
      <c r="C345" s="19">
        <v>103885.65</v>
      </c>
      <c r="D345" s="19">
        <v>17802.68</v>
      </c>
      <c r="E345" s="19">
        <v>28849.55</v>
      </c>
      <c r="F345" s="19">
        <v>117543.03999999999</v>
      </c>
      <c r="G345" s="19">
        <v>0</v>
      </c>
      <c r="H345" s="19">
        <v>268080.92</v>
      </c>
    </row>
    <row r="346" spans="1:8" x14ac:dyDescent="0.4">
      <c r="A346" s="21">
        <v>85400</v>
      </c>
      <c r="B346" t="str">
        <f>VLOOKUP(A346,Name!$A:$B,2,0)</f>
        <v>Tradeshow/Convention - Sell/Admin</v>
      </c>
      <c r="C346" s="19">
        <v>106366.05</v>
      </c>
      <c r="D346" s="19">
        <v>1614.06</v>
      </c>
      <c r="E346" s="19">
        <v>9615.9699999999993</v>
      </c>
      <c r="F346" s="19">
        <v>0</v>
      </c>
      <c r="G346" s="19">
        <v>0</v>
      </c>
      <c r="H346" s="19">
        <v>117596.08</v>
      </c>
    </row>
    <row r="347" spans="1:8" x14ac:dyDescent="0.4">
      <c r="A347" s="21">
        <v>85500</v>
      </c>
      <c r="B347" t="str">
        <f>VLOOKUP(A347,Name!$A:$B,2,0)</f>
        <v>Postage &amp; Courier</v>
      </c>
      <c r="C347" s="19">
        <v>7153.35</v>
      </c>
      <c r="D347" s="19">
        <v>2587</v>
      </c>
      <c r="E347" s="19">
        <v>3651.86</v>
      </c>
      <c r="F347" s="19">
        <v>1215.8</v>
      </c>
      <c r="G347" s="19">
        <v>0</v>
      </c>
      <c r="H347" s="19">
        <v>14608.01</v>
      </c>
    </row>
    <row r="348" spans="1:8" x14ac:dyDescent="0.4">
      <c r="A348" s="21">
        <v>85600</v>
      </c>
      <c r="B348" t="str">
        <f>VLOOKUP(A348,Name!$A:$B,2,0)</f>
        <v>Telephone Expenses - Sell/Admin</v>
      </c>
      <c r="C348" s="19">
        <v>13384.87</v>
      </c>
      <c r="D348" s="19">
        <v>4942.16</v>
      </c>
      <c r="E348" s="19">
        <v>13462.57</v>
      </c>
      <c r="F348" s="19">
        <v>107335.86</v>
      </c>
      <c r="G348" s="19">
        <v>0</v>
      </c>
      <c r="H348" s="19">
        <v>139125.46</v>
      </c>
    </row>
    <row r="349" spans="1:8" x14ac:dyDescent="0.4">
      <c r="A349" s="21">
        <v>85700</v>
      </c>
      <c r="B349" t="str">
        <f>VLOOKUP(A349,Name!$A:$B,2,0)</f>
        <v>E.D.I. Expenses</v>
      </c>
      <c r="C349" s="19">
        <v>17856.27</v>
      </c>
      <c r="D349" s="19">
        <v>27908.93</v>
      </c>
      <c r="E349" s="19">
        <v>63429.13</v>
      </c>
      <c r="F349" s="19">
        <v>0</v>
      </c>
      <c r="G349" s="19">
        <v>0</v>
      </c>
      <c r="H349" s="19">
        <v>109194.33</v>
      </c>
    </row>
    <row r="350" spans="1:8" x14ac:dyDescent="0.4">
      <c r="A350" s="21">
        <v>85740</v>
      </c>
      <c r="B350" t="str">
        <f>VLOOKUP(A350,Name!$A:$B,2,0)</f>
        <v>Communication Expenses - Other</v>
      </c>
      <c r="C350" s="19">
        <v>19525.240000000002</v>
      </c>
      <c r="D350" s="19">
        <v>45539.51</v>
      </c>
      <c r="E350" s="19">
        <v>25687.360000000001</v>
      </c>
      <c r="F350" s="19">
        <v>0</v>
      </c>
      <c r="G350" s="19">
        <v>0</v>
      </c>
      <c r="H350" s="19">
        <v>90752.11</v>
      </c>
    </row>
    <row r="351" spans="1:8" x14ac:dyDescent="0.4">
      <c r="A351" s="21">
        <v>85800</v>
      </c>
      <c r="B351" t="str">
        <f>VLOOKUP(A351,Name!$A:$B,2,0)</f>
        <v>Corporate Overhead - Canada</v>
      </c>
      <c r="C351" s="19">
        <v>567627.26</v>
      </c>
      <c r="D351" s="19">
        <v>1208390.44</v>
      </c>
      <c r="E351" s="19">
        <v>1445191.8</v>
      </c>
      <c r="F351" s="19">
        <v>30637.03</v>
      </c>
      <c r="G351" s="19">
        <v>0</v>
      </c>
      <c r="H351" s="19">
        <v>3251846.53</v>
      </c>
    </row>
    <row r="352" spans="1:8" x14ac:dyDescent="0.4">
      <c r="A352" s="21">
        <v>85825</v>
      </c>
      <c r="B352" t="str">
        <f>VLOOKUP(A352,Name!$A:$B,2,0)</f>
        <v>Corporate Overhead - USA</v>
      </c>
      <c r="C352" s="19">
        <v>-930565.13</v>
      </c>
      <c r="D352" s="19">
        <v>434751.03</v>
      </c>
      <c r="E352" s="19">
        <v>460627.43</v>
      </c>
      <c r="F352" s="19">
        <v>35186.67</v>
      </c>
      <c r="G352" s="19">
        <v>0</v>
      </c>
      <c r="H352" s="19">
        <v>1.455191522836685E-11</v>
      </c>
    </row>
    <row r="353" spans="1:8" x14ac:dyDescent="0.4">
      <c r="A353" s="21">
        <v>86100</v>
      </c>
      <c r="B353" t="str">
        <f>VLOOKUP(A353,Name!$A:$B,2,0)</f>
        <v>Insurance Property</v>
      </c>
      <c r="C353" s="19">
        <v>73084.160000000003</v>
      </c>
      <c r="D353" s="19">
        <v>77351.12</v>
      </c>
      <c r="E353" s="19">
        <v>94890.76</v>
      </c>
      <c r="F353" s="19">
        <v>0</v>
      </c>
      <c r="G353" s="19">
        <v>0</v>
      </c>
      <c r="H353" s="19">
        <v>245326.04</v>
      </c>
    </row>
    <row r="354" spans="1:8" x14ac:dyDescent="0.4">
      <c r="A354" s="21">
        <v>86200</v>
      </c>
      <c r="B354" t="str">
        <f>VLOOKUP(A354,Name!$A:$B,2,0)</f>
        <v>Insurance Liability</v>
      </c>
      <c r="C354" s="19">
        <v>57347.09</v>
      </c>
      <c r="D354" s="19">
        <v>71305.81</v>
      </c>
      <c r="E354" s="19">
        <v>87499.63</v>
      </c>
      <c r="F354" s="19">
        <v>8558.1200000000008</v>
      </c>
      <c r="G354" s="19">
        <v>0</v>
      </c>
      <c r="H354" s="19">
        <v>224710.65</v>
      </c>
    </row>
    <row r="355" spans="1:8" x14ac:dyDescent="0.4">
      <c r="A355" s="21">
        <v>86500</v>
      </c>
      <c r="B355" t="str">
        <f>VLOOKUP(A355,Name!$A:$B,2,0)</f>
        <v>Taxes &amp; Licences - Others</v>
      </c>
      <c r="C355" s="19">
        <v>1316.63</v>
      </c>
      <c r="D355" s="19">
        <v>0</v>
      </c>
      <c r="E355" s="19">
        <v>950.39</v>
      </c>
      <c r="F355" s="19">
        <v>270</v>
      </c>
      <c r="G355" s="19">
        <v>0</v>
      </c>
      <c r="H355" s="19">
        <v>2537.02</v>
      </c>
    </row>
    <row r="356" spans="1:8" x14ac:dyDescent="0.4">
      <c r="A356" s="21">
        <v>86510</v>
      </c>
      <c r="B356" t="str">
        <f>VLOOKUP(A356,Name!$A:$B,2,0)</f>
        <v>B &amp; O Taxes</v>
      </c>
      <c r="C356" s="19">
        <v>67773.02</v>
      </c>
      <c r="D356" s="19">
        <v>0</v>
      </c>
      <c r="E356" s="19">
        <v>0</v>
      </c>
      <c r="F356" s="19">
        <v>0</v>
      </c>
      <c r="G356" s="19">
        <v>0</v>
      </c>
      <c r="H356" s="19">
        <v>67773.02</v>
      </c>
    </row>
    <row r="357" spans="1:8" x14ac:dyDescent="0.4">
      <c r="A357" s="21">
        <v>86560</v>
      </c>
      <c r="B357" t="str">
        <f>VLOOKUP(A357,Name!$A:$B,2,0)</f>
        <v>Property Taxes - Sell/Admin</v>
      </c>
      <c r="C357" s="19">
        <v>109734.97</v>
      </c>
      <c r="D357" s="19">
        <v>0</v>
      </c>
      <c r="E357" s="19">
        <v>48833.21</v>
      </c>
      <c r="F357" s="19">
        <v>0</v>
      </c>
      <c r="G357" s="19">
        <v>0</v>
      </c>
      <c r="H357" s="19">
        <v>158568.18</v>
      </c>
    </row>
    <row r="358" spans="1:8" x14ac:dyDescent="0.4">
      <c r="A358" s="21">
        <v>86700</v>
      </c>
      <c r="B358" t="str">
        <f>VLOOKUP(A358,Name!$A:$B,2,0)</f>
        <v>Bank Service Charges</v>
      </c>
      <c r="C358" s="19">
        <v>67969.83</v>
      </c>
      <c r="D358" s="19">
        <v>28415.78</v>
      </c>
      <c r="E358" s="19">
        <v>32981.81</v>
      </c>
      <c r="F358" s="19">
        <v>14187.67</v>
      </c>
      <c r="G358" s="19">
        <v>0</v>
      </c>
      <c r="H358" s="19">
        <v>143555.09</v>
      </c>
    </row>
    <row r="359" spans="1:8" x14ac:dyDescent="0.4">
      <c r="A359" s="21">
        <v>86750</v>
      </c>
      <c r="B359" t="str">
        <f>VLOOKUP(A359,Name!$A:$B,2,0)</f>
        <v>Credit Cards Fees</v>
      </c>
      <c r="C359" s="19">
        <v>1932.74</v>
      </c>
      <c r="D359" s="19">
        <v>0</v>
      </c>
      <c r="E359" s="19">
        <v>6240.28</v>
      </c>
      <c r="F359" s="19">
        <v>0</v>
      </c>
      <c r="G359" s="19">
        <v>0</v>
      </c>
      <c r="H359" s="19">
        <v>8173.02</v>
      </c>
    </row>
    <row r="360" spans="1:8" x14ac:dyDescent="0.4">
      <c r="A360" s="21">
        <v>87000</v>
      </c>
      <c r="B360" t="str">
        <f>VLOOKUP(A360,Name!$A:$B,2,0)</f>
        <v>Professional Fees - Audit</v>
      </c>
      <c r="C360" s="19">
        <v>0</v>
      </c>
      <c r="D360" s="19">
        <v>0</v>
      </c>
      <c r="E360" s="19">
        <v>-319.04000000000002</v>
      </c>
      <c r="F360" s="19">
        <v>0</v>
      </c>
      <c r="G360" s="19">
        <v>0</v>
      </c>
      <c r="H360" s="19">
        <v>-319.04000000000002</v>
      </c>
    </row>
    <row r="361" spans="1:8" x14ac:dyDescent="0.4">
      <c r="A361" s="21">
        <v>87100</v>
      </c>
      <c r="B361" t="str">
        <f>VLOOKUP(A361,Name!$A:$B,2,0)</f>
        <v>Professional Fees - Legal</v>
      </c>
      <c r="C361" s="19">
        <v>100</v>
      </c>
      <c r="D361" s="19">
        <v>0</v>
      </c>
      <c r="E361" s="19">
        <v>0</v>
      </c>
      <c r="F361" s="19">
        <v>0</v>
      </c>
      <c r="G361" s="19">
        <v>0</v>
      </c>
      <c r="H361" s="19">
        <v>100</v>
      </c>
    </row>
    <row r="362" spans="1:8" x14ac:dyDescent="0.4">
      <c r="A362" s="21">
        <v>87400</v>
      </c>
      <c r="B362" t="str">
        <f>VLOOKUP(A362,Name!$A:$B,2,0)</f>
        <v>Professional Fees - Others</v>
      </c>
      <c r="C362" s="19">
        <v>24045.040000000001</v>
      </c>
      <c r="D362" s="19">
        <v>8718.19</v>
      </c>
      <c r="E362" s="19">
        <v>42257.34</v>
      </c>
      <c r="F362" s="19">
        <v>6622.17</v>
      </c>
      <c r="G362" s="19">
        <v>0</v>
      </c>
      <c r="H362" s="19">
        <v>81642.740000000005</v>
      </c>
    </row>
    <row r="363" spans="1:8" x14ac:dyDescent="0.4">
      <c r="A363" s="21">
        <v>87500</v>
      </c>
      <c r="B363" t="str">
        <f>VLOOKUP(A363,Name!$A:$B,2,0)</f>
        <v>Bad Debt Expenses</v>
      </c>
      <c r="C363" s="19">
        <v>318905.27</v>
      </c>
      <c r="D363" s="19">
        <v>122547.16</v>
      </c>
      <c r="E363" s="19">
        <v>178564.9</v>
      </c>
      <c r="F363" s="19">
        <v>0</v>
      </c>
      <c r="G363" s="19">
        <v>0</v>
      </c>
      <c r="H363" s="19">
        <v>620017.33000000007</v>
      </c>
    </row>
    <row r="364" spans="1:8" x14ac:dyDescent="0.4">
      <c r="A364" s="21">
        <v>88000</v>
      </c>
      <c r="B364" t="str">
        <f>VLOOKUP(A364,Name!$A:$B,2,0)</f>
        <v>Donations</v>
      </c>
      <c r="C364" s="19">
        <v>0</v>
      </c>
      <c r="D364" s="19">
        <v>357</v>
      </c>
      <c r="E364" s="19">
        <v>2450</v>
      </c>
      <c r="F364" s="19">
        <v>0</v>
      </c>
      <c r="G364" s="19">
        <v>0</v>
      </c>
      <c r="H364" s="19">
        <v>2807</v>
      </c>
    </row>
    <row r="365" spans="1:8" x14ac:dyDescent="0.4">
      <c r="A365" s="21">
        <v>89000</v>
      </c>
      <c r="B365" t="str">
        <f>VLOOKUP(A365,Name!$A:$B,2,0)</f>
        <v>NSSI Service Fees</v>
      </c>
      <c r="C365" s="19">
        <v>436763.5</v>
      </c>
      <c r="D365" s="19">
        <v>5388778.8799999999</v>
      </c>
      <c r="E365" s="19">
        <v>7657776.0300000003</v>
      </c>
      <c r="F365" s="19">
        <v>0</v>
      </c>
      <c r="G365" s="19">
        <v>0</v>
      </c>
      <c r="H365" s="19">
        <v>13483318.41</v>
      </c>
    </row>
    <row r="366" spans="1:8" x14ac:dyDescent="0.4">
      <c r="A366" s="21">
        <v>91000</v>
      </c>
      <c r="B366" t="str">
        <f>VLOOKUP(A366,Name!$A:$B,2,0)</f>
        <v>Interest Income</v>
      </c>
      <c r="C366" s="19">
        <v>-10605.94</v>
      </c>
      <c r="D366" s="19">
        <v>0</v>
      </c>
      <c r="E366" s="19">
        <v>0</v>
      </c>
      <c r="F366" s="19">
        <v>0</v>
      </c>
      <c r="G366" s="19">
        <v>0</v>
      </c>
      <c r="H366" s="19">
        <v>-10605.94</v>
      </c>
    </row>
    <row r="367" spans="1:8" x14ac:dyDescent="0.4">
      <c r="A367" s="21">
        <v>92200</v>
      </c>
      <c r="B367" t="str">
        <f>VLOOKUP(A367,Name!$A:$B,2,0)</f>
        <v>Interest on Capital Leases</v>
      </c>
      <c r="C367" s="19">
        <v>87058.54</v>
      </c>
      <c r="D367" s="19">
        <v>203086.71</v>
      </c>
      <c r="E367" s="19">
        <v>60447.94</v>
      </c>
      <c r="F367" s="19">
        <v>12638.48</v>
      </c>
      <c r="G367" s="19">
        <v>0</v>
      </c>
      <c r="H367" s="19">
        <v>363231.67</v>
      </c>
    </row>
    <row r="368" spans="1:8" x14ac:dyDescent="0.4">
      <c r="A368" s="21">
        <v>92300</v>
      </c>
      <c r="B368" t="str">
        <f>VLOOKUP(A368,Name!$A:$B,2,0)</f>
        <v>Interest &amp; Penalties</v>
      </c>
      <c r="C368" s="19">
        <v>663.02</v>
      </c>
      <c r="D368" s="19">
        <v>5249.38</v>
      </c>
      <c r="E368" s="19">
        <v>2052.96</v>
      </c>
      <c r="F368" s="19">
        <v>1174.8599999999999</v>
      </c>
      <c r="G368" s="19">
        <v>0</v>
      </c>
      <c r="H368" s="19">
        <v>9140.2199999999993</v>
      </c>
    </row>
    <row r="369" spans="1:8" x14ac:dyDescent="0.4">
      <c r="A369" s="21">
        <v>93060</v>
      </c>
      <c r="B369" t="str">
        <f>VLOOKUP(A369,Name!$A:$B,2,0)</f>
        <v>Restocking Fees</v>
      </c>
      <c r="C369" s="19">
        <v>-12086.99</v>
      </c>
      <c r="D369" s="19">
        <v>-84.4</v>
      </c>
      <c r="E369" s="19">
        <v>-2603.42</v>
      </c>
      <c r="F369" s="19">
        <v>0</v>
      </c>
      <c r="G369" s="19">
        <v>0</v>
      </c>
      <c r="H369" s="19">
        <v>-14774.81</v>
      </c>
    </row>
    <row r="370" spans="1:8" x14ac:dyDescent="0.4">
      <c r="A370" s="21">
        <v>93070</v>
      </c>
      <c r="B370" t="str">
        <f>VLOOKUP(A370,Name!$A:$B,2,0)</f>
        <v>Tools &amp; Setup Charges</v>
      </c>
      <c r="C370" s="19">
        <v>-1903.4</v>
      </c>
      <c r="D370" s="19">
        <v>0</v>
      </c>
      <c r="E370" s="19">
        <v>0</v>
      </c>
      <c r="F370" s="19">
        <v>0</v>
      </c>
      <c r="G370" s="19">
        <v>0</v>
      </c>
      <c r="H370" s="19">
        <v>-1903.4</v>
      </c>
    </row>
    <row r="371" spans="1:8" x14ac:dyDescent="0.4">
      <c r="A371" s="21">
        <v>93100</v>
      </c>
      <c r="B371" t="str">
        <f>VLOOKUP(A371,Name!$A:$B,2,0)</f>
        <v>Gain/Loss on Sale of Assets</v>
      </c>
      <c r="C371" s="19">
        <v>-128742.62</v>
      </c>
      <c r="D371" s="19">
        <v>-30009.82</v>
      </c>
      <c r="E371" s="19">
        <v>-48998.62</v>
      </c>
      <c r="F371" s="19">
        <v>-5061.29</v>
      </c>
      <c r="G371" s="19">
        <v>0</v>
      </c>
      <c r="H371" s="19">
        <v>-212812.35</v>
      </c>
    </row>
    <row r="372" spans="1:8" x14ac:dyDescent="0.4">
      <c r="A372" s="21">
        <v>93110</v>
      </c>
      <c r="B372" t="str">
        <f>VLOOKUP(A372,Name!$A:$B,2,0)</f>
        <v>Impairment of Goodwill</v>
      </c>
      <c r="C372" s="19">
        <v>43839472.299999997</v>
      </c>
      <c r="D372" s="19">
        <v>0</v>
      </c>
      <c r="E372" s="19">
        <v>0</v>
      </c>
      <c r="F372" s="19">
        <v>0</v>
      </c>
      <c r="G372" s="19">
        <v>0</v>
      </c>
      <c r="H372" s="19">
        <v>43839472.299999997</v>
      </c>
    </row>
    <row r="373" spans="1:8" x14ac:dyDescent="0.4">
      <c r="A373" s="21">
        <v>93140</v>
      </c>
      <c r="B373" t="str">
        <f>VLOOKUP(A373,Name!$A:$B,2,0)</f>
        <v>Depreciation of Intagible Assets</v>
      </c>
      <c r="C373" s="19">
        <v>6852142.8600000003</v>
      </c>
      <c r="D373" s="19">
        <v>0</v>
      </c>
      <c r="E373" s="19">
        <v>304.95</v>
      </c>
      <c r="F373" s="19">
        <v>0</v>
      </c>
      <c r="G373" s="19">
        <v>0</v>
      </c>
      <c r="H373" s="19">
        <v>6852447.8100000015</v>
      </c>
    </row>
    <row r="374" spans="1:8" x14ac:dyDescent="0.4">
      <c r="A374" s="21">
        <v>93200</v>
      </c>
      <c r="B374" t="str">
        <f>VLOOKUP(A374,Name!$A:$B,2,0)</f>
        <v>Unrealized FX Gain/Loss</v>
      </c>
      <c r="C374" s="19">
        <v>132483.29</v>
      </c>
      <c r="D374" s="19">
        <v>0</v>
      </c>
      <c r="E374" s="19">
        <v>0</v>
      </c>
      <c r="F374" s="19">
        <v>0</v>
      </c>
      <c r="G374" s="19">
        <v>0</v>
      </c>
      <c r="H374" s="19">
        <v>132483.29</v>
      </c>
    </row>
    <row r="375" spans="1:8" x14ac:dyDescent="0.4">
      <c r="A375" s="21">
        <v>93250</v>
      </c>
      <c r="B375" t="str">
        <f>VLOOKUP(A375,Name!$A:$B,2,0)</f>
        <v>Realized FX Gain/Loss</v>
      </c>
      <c r="C375" s="19">
        <v>127335.22</v>
      </c>
      <c r="D375" s="19">
        <v>0</v>
      </c>
      <c r="E375" s="19">
        <v>0</v>
      </c>
      <c r="F375" s="19">
        <v>0</v>
      </c>
      <c r="G375" s="19">
        <v>0</v>
      </c>
      <c r="H375" s="19">
        <v>127335.22</v>
      </c>
    </row>
    <row r="376" spans="1:8" x14ac:dyDescent="0.4">
      <c r="A376" s="21">
        <v>93500</v>
      </c>
      <c r="B376" t="str">
        <f>VLOOKUP(A376,Name!$A:$B,2,0)</f>
        <v>Miscellaneous Income</v>
      </c>
      <c r="C376" s="19">
        <v>-34299.79</v>
      </c>
      <c r="D376" s="19">
        <v>-7401.54</v>
      </c>
      <c r="E376" s="19">
        <v>-3762.08</v>
      </c>
      <c r="F376" s="19">
        <v>-3096.13</v>
      </c>
      <c r="G376" s="19">
        <v>0</v>
      </c>
      <c r="H376" s="19">
        <v>-48559.54</v>
      </c>
    </row>
    <row r="377" spans="1:8" x14ac:dyDescent="0.4">
      <c r="A377" s="21">
        <v>93550</v>
      </c>
      <c r="B377" t="str">
        <f>VLOOKUP(A377,Name!$A:$B,2,0)</f>
        <v>Byproduct Sales</v>
      </c>
      <c r="C377" s="19">
        <v>-27811.74</v>
      </c>
      <c r="D377" s="19">
        <v>0</v>
      </c>
      <c r="E377" s="19">
        <v>0</v>
      </c>
      <c r="F377" s="19">
        <v>0</v>
      </c>
      <c r="G377" s="19">
        <v>0</v>
      </c>
      <c r="H377" s="19">
        <v>-27811.74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15A9-DC86-4E32-8BF0-C02EEE00C174}">
  <dimension ref="A1:B402"/>
  <sheetViews>
    <sheetView topLeftCell="A1095" workbookViewId="0">
      <selection activeCell="B1117" sqref="A1:B1117"/>
    </sheetView>
  </sheetViews>
  <sheetFormatPr defaultRowHeight="12.3" x14ac:dyDescent="0.4"/>
  <cols>
    <col min="1" max="1" width="15.21875" bestFit="1" customWidth="1"/>
    <col min="2" max="2" width="50.33203125" bestFit="1" customWidth="1"/>
  </cols>
  <sheetData>
    <row r="1" spans="1:2" x14ac:dyDescent="0.4">
      <c r="A1" t="s">
        <v>396</v>
      </c>
      <c r="B1" t="s">
        <v>397</v>
      </c>
    </row>
    <row r="2" spans="1:2" x14ac:dyDescent="0.4">
      <c r="A2">
        <v>10000</v>
      </c>
      <c r="B2" t="s">
        <v>398</v>
      </c>
    </row>
    <row r="3" spans="1:2" x14ac:dyDescent="0.4">
      <c r="A3">
        <v>10050</v>
      </c>
      <c r="B3" t="s">
        <v>399</v>
      </c>
    </row>
    <row r="4" spans="1:2" x14ac:dyDescent="0.4">
      <c r="A4">
        <v>10090</v>
      </c>
      <c r="B4" t="s">
        <v>400</v>
      </c>
    </row>
    <row r="5" spans="1:2" x14ac:dyDescent="0.4">
      <c r="A5">
        <v>10165</v>
      </c>
      <c r="B5" t="s">
        <v>401</v>
      </c>
    </row>
    <row r="6" spans="1:2" x14ac:dyDescent="0.4">
      <c r="A6">
        <v>11000</v>
      </c>
      <c r="B6" t="s">
        <v>402</v>
      </c>
    </row>
    <row r="7" spans="1:2" x14ac:dyDescent="0.4">
      <c r="A7">
        <v>11100</v>
      </c>
      <c r="B7" t="s">
        <v>403</v>
      </c>
    </row>
    <row r="8" spans="1:2" x14ac:dyDescent="0.4">
      <c r="A8">
        <v>11120</v>
      </c>
      <c r="B8" t="s">
        <v>404</v>
      </c>
    </row>
    <row r="9" spans="1:2" x14ac:dyDescent="0.4">
      <c r="A9">
        <v>11150</v>
      </c>
      <c r="B9" t="s">
        <v>405</v>
      </c>
    </row>
    <row r="10" spans="1:2" x14ac:dyDescent="0.4">
      <c r="A10">
        <v>11155</v>
      </c>
      <c r="B10" t="s">
        <v>406</v>
      </c>
    </row>
    <row r="11" spans="1:2" x14ac:dyDescent="0.4">
      <c r="A11">
        <v>11160</v>
      </c>
      <c r="B11" t="s">
        <v>407</v>
      </c>
    </row>
    <row r="12" spans="1:2" x14ac:dyDescent="0.4">
      <c r="A12">
        <v>11165</v>
      </c>
      <c r="B12" t="s">
        <v>408</v>
      </c>
    </row>
    <row r="13" spans="1:2" x14ac:dyDescent="0.4">
      <c r="A13">
        <v>12000</v>
      </c>
      <c r="B13" t="s">
        <v>409</v>
      </c>
    </row>
    <row r="14" spans="1:2" x14ac:dyDescent="0.4">
      <c r="A14">
        <v>12005</v>
      </c>
      <c r="B14" t="s">
        <v>410</v>
      </c>
    </row>
    <row r="15" spans="1:2" x14ac:dyDescent="0.4">
      <c r="A15">
        <v>12010</v>
      </c>
      <c r="B15" t="s">
        <v>411</v>
      </c>
    </row>
    <row r="16" spans="1:2" x14ac:dyDescent="0.4">
      <c r="A16">
        <v>12015</v>
      </c>
      <c r="B16" t="s">
        <v>412</v>
      </c>
    </row>
    <row r="17" spans="1:2" x14ac:dyDescent="0.4">
      <c r="A17">
        <v>12200</v>
      </c>
      <c r="B17" t="s">
        <v>413</v>
      </c>
    </row>
    <row r="18" spans="1:2" x14ac:dyDescent="0.4">
      <c r="A18">
        <v>12300</v>
      </c>
      <c r="B18" t="s">
        <v>414</v>
      </c>
    </row>
    <row r="19" spans="1:2" x14ac:dyDescent="0.4">
      <c r="A19">
        <v>12330</v>
      </c>
      <c r="B19" t="s">
        <v>415</v>
      </c>
    </row>
    <row r="20" spans="1:2" x14ac:dyDescent="0.4">
      <c r="A20">
        <v>12335</v>
      </c>
      <c r="B20" t="s">
        <v>416</v>
      </c>
    </row>
    <row r="21" spans="1:2" x14ac:dyDescent="0.4">
      <c r="A21">
        <v>12340</v>
      </c>
      <c r="B21" t="s">
        <v>417</v>
      </c>
    </row>
    <row r="22" spans="1:2" x14ac:dyDescent="0.4">
      <c r="A22">
        <v>12345</v>
      </c>
      <c r="B22" t="s">
        <v>418</v>
      </c>
    </row>
    <row r="23" spans="1:2" x14ac:dyDescent="0.4">
      <c r="A23">
        <v>12500</v>
      </c>
      <c r="B23" t="s">
        <v>419</v>
      </c>
    </row>
    <row r="24" spans="1:2" x14ac:dyDescent="0.4">
      <c r="A24">
        <v>12505</v>
      </c>
      <c r="B24" t="s">
        <v>420</v>
      </c>
    </row>
    <row r="25" spans="1:2" x14ac:dyDescent="0.4">
      <c r="A25">
        <v>12510</v>
      </c>
      <c r="B25" t="s">
        <v>421</v>
      </c>
    </row>
    <row r="26" spans="1:2" x14ac:dyDescent="0.4">
      <c r="A26">
        <v>12520</v>
      </c>
      <c r="B26" t="s">
        <v>422</v>
      </c>
    </row>
    <row r="27" spans="1:2" x14ac:dyDescent="0.4">
      <c r="A27">
        <v>12700</v>
      </c>
      <c r="B27" t="s">
        <v>423</v>
      </c>
    </row>
    <row r="28" spans="1:2" x14ac:dyDescent="0.4">
      <c r="A28">
        <v>12800</v>
      </c>
      <c r="B28" t="s">
        <v>424</v>
      </c>
    </row>
    <row r="29" spans="1:2" x14ac:dyDescent="0.4">
      <c r="A29">
        <v>12900</v>
      </c>
      <c r="B29" t="s">
        <v>425</v>
      </c>
    </row>
    <row r="30" spans="1:2" x14ac:dyDescent="0.4">
      <c r="A30">
        <v>12999</v>
      </c>
      <c r="B30" t="s">
        <v>426</v>
      </c>
    </row>
    <row r="31" spans="1:2" x14ac:dyDescent="0.4">
      <c r="A31">
        <v>13100</v>
      </c>
      <c r="B31" t="s">
        <v>427</v>
      </c>
    </row>
    <row r="32" spans="1:2" x14ac:dyDescent="0.4">
      <c r="A32">
        <v>13200</v>
      </c>
      <c r="B32" t="s">
        <v>428</v>
      </c>
    </row>
    <row r="33" spans="1:2" x14ac:dyDescent="0.4">
      <c r="A33">
        <v>13250</v>
      </c>
      <c r="B33" t="s">
        <v>429</v>
      </c>
    </row>
    <row r="34" spans="1:2" x14ac:dyDescent="0.4">
      <c r="A34">
        <v>13400</v>
      </c>
      <c r="B34" t="s">
        <v>430</v>
      </c>
    </row>
    <row r="35" spans="1:2" x14ac:dyDescent="0.4">
      <c r="A35">
        <v>13600</v>
      </c>
      <c r="B35" t="s">
        <v>431</v>
      </c>
    </row>
    <row r="36" spans="1:2" x14ac:dyDescent="0.4">
      <c r="A36">
        <v>13650</v>
      </c>
      <c r="B36" t="s">
        <v>432</v>
      </c>
    </row>
    <row r="37" spans="1:2" x14ac:dyDescent="0.4">
      <c r="A37">
        <v>13700</v>
      </c>
      <c r="B37" t="s">
        <v>433</v>
      </c>
    </row>
    <row r="38" spans="1:2" x14ac:dyDescent="0.4">
      <c r="A38">
        <v>13750</v>
      </c>
      <c r="B38" t="s">
        <v>434</v>
      </c>
    </row>
    <row r="39" spans="1:2" x14ac:dyDescent="0.4">
      <c r="A39">
        <v>13800</v>
      </c>
      <c r="B39" t="s">
        <v>435</v>
      </c>
    </row>
    <row r="40" spans="1:2" x14ac:dyDescent="0.4">
      <c r="A40">
        <v>13999</v>
      </c>
      <c r="B40" t="s">
        <v>436</v>
      </c>
    </row>
    <row r="41" spans="1:2" x14ac:dyDescent="0.4">
      <c r="A41">
        <v>14100</v>
      </c>
      <c r="B41" t="s">
        <v>437</v>
      </c>
    </row>
    <row r="42" spans="1:2" x14ac:dyDescent="0.4">
      <c r="A42">
        <v>14200</v>
      </c>
      <c r="B42" t="s">
        <v>438</v>
      </c>
    </row>
    <row r="43" spans="1:2" x14ac:dyDescent="0.4">
      <c r="A43">
        <v>14210</v>
      </c>
      <c r="B43" t="s">
        <v>439</v>
      </c>
    </row>
    <row r="44" spans="1:2" x14ac:dyDescent="0.4">
      <c r="A44">
        <v>14250</v>
      </c>
      <c r="B44" t="s">
        <v>440</v>
      </c>
    </row>
    <row r="45" spans="1:2" x14ac:dyDescent="0.4">
      <c r="A45">
        <v>14300</v>
      </c>
      <c r="B45" t="s">
        <v>441</v>
      </c>
    </row>
    <row r="46" spans="1:2" x14ac:dyDescent="0.4">
      <c r="A46">
        <v>14350</v>
      </c>
      <c r="B46" t="s">
        <v>442</v>
      </c>
    </row>
    <row r="47" spans="1:2" x14ac:dyDescent="0.4">
      <c r="A47">
        <v>14360</v>
      </c>
      <c r="B47" t="s">
        <v>443</v>
      </c>
    </row>
    <row r="48" spans="1:2" x14ac:dyDescent="0.4">
      <c r="A48">
        <v>14490</v>
      </c>
      <c r="B48" t="s">
        <v>444</v>
      </c>
    </row>
    <row r="49" spans="1:2" x14ac:dyDescent="0.4">
      <c r="A49">
        <v>14495</v>
      </c>
      <c r="B49" t="s">
        <v>445</v>
      </c>
    </row>
    <row r="50" spans="1:2" x14ac:dyDescent="0.4">
      <c r="A50">
        <v>15000</v>
      </c>
      <c r="B50" t="s">
        <v>446</v>
      </c>
    </row>
    <row r="51" spans="1:2" x14ac:dyDescent="0.4">
      <c r="A51">
        <v>15050</v>
      </c>
      <c r="B51" t="s">
        <v>447</v>
      </c>
    </row>
    <row r="52" spans="1:2" x14ac:dyDescent="0.4">
      <c r="A52">
        <v>15150</v>
      </c>
      <c r="B52" t="s">
        <v>448</v>
      </c>
    </row>
    <row r="53" spans="1:2" x14ac:dyDescent="0.4">
      <c r="A53">
        <v>15200</v>
      </c>
      <c r="B53" t="s">
        <v>449</v>
      </c>
    </row>
    <row r="54" spans="1:2" x14ac:dyDescent="0.4">
      <c r="A54">
        <v>15240</v>
      </c>
      <c r="B54" t="s">
        <v>450</v>
      </c>
    </row>
    <row r="55" spans="1:2" x14ac:dyDescent="0.4">
      <c r="A55">
        <v>15250</v>
      </c>
      <c r="B55" t="s">
        <v>451</v>
      </c>
    </row>
    <row r="56" spans="1:2" x14ac:dyDescent="0.4">
      <c r="A56">
        <v>15260</v>
      </c>
      <c r="B56" t="s">
        <v>452</v>
      </c>
    </row>
    <row r="57" spans="1:2" x14ac:dyDescent="0.4">
      <c r="A57">
        <v>15300</v>
      </c>
      <c r="B57" t="s">
        <v>453</v>
      </c>
    </row>
    <row r="58" spans="1:2" x14ac:dyDescent="0.4">
      <c r="A58">
        <v>15350</v>
      </c>
      <c r="B58" t="s">
        <v>454</v>
      </c>
    </row>
    <row r="59" spans="1:2" x14ac:dyDescent="0.4">
      <c r="A59">
        <v>15400</v>
      </c>
      <c r="B59" t="s">
        <v>455</v>
      </c>
    </row>
    <row r="60" spans="1:2" x14ac:dyDescent="0.4">
      <c r="A60">
        <v>15500</v>
      </c>
      <c r="B60" t="s">
        <v>456</v>
      </c>
    </row>
    <row r="61" spans="1:2" x14ac:dyDescent="0.4">
      <c r="A61">
        <v>15700</v>
      </c>
      <c r="B61" t="s">
        <v>457</v>
      </c>
    </row>
    <row r="62" spans="1:2" x14ac:dyDescent="0.4">
      <c r="A62">
        <v>15765</v>
      </c>
      <c r="B62" t="s">
        <v>458</v>
      </c>
    </row>
    <row r="63" spans="1:2" x14ac:dyDescent="0.4">
      <c r="A63">
        <v>15770</v>
      </c>
      <c r="B63" t="s">
        <v>459</v>
      </c>
    </row>
    <row r="64" spans="1:2" x14ac:dyDescent="0.4">
      <c r="A64">
        <v>15790</v>
      </c>
      <c r="B64" t="s">
        <v>460</v>
      </c>
    </row>
    <row r="65" spans="1:2" x14ac:dyDescent="0.4">
      <c r="A65">
        <v>16000</v>
      </c>
      <c r="B65" t="s">
        <v>461</v>
      </c>
    </row>
    <row r="66" spans="1:2" x14ac:dyDescent="0.4">
      <c r="A66">
        <v>16050</v>
      </c>
      <c r="B66" t="s">
        <v>462</v>
      </c>
    </row>
    <row r="67" spans="1:2" x14ac:dyDescent="0.4">
      <c r="A67">
        <v>16100</v>
      </c>
      <c r="B67" t="s">
        <v>463</v>
      </c>
    </row>
    <row r="68" spans="1:2" x14ac:dyDescent="0.4">
      <c r="A68">
        <v>16150</v>
      </c>
      <c r="B68" t="s">
        <v>464</v>
      </c>
    </row>
    <row r="69" spans="1:2" x14ac:dyDescent="0.4">
      <c r="A69">
        <v>16200</v>
      </c>
      <c r="B69" t="s">
        <v>465</v>
      </c>
    </row>
    <row r="70" spans="1:2" x14ac:dyDescent="0.4">
      <c r="A70">
        <v>16240</v>
      </c>
      <c r="B70" t="s">
        <v>466</v>
      </c>
    </row>
    <row r="71" spans="1:2" x14ac:dyDescent="0.4">
      <c r="A71">
        <v>16250</v>
      </c>
      <c r="B71" t="s">
        <v>467</v>
      </c>
    </row>
    <row r="72" spans="1:2" x14ac:dyDescent="0.4">
      <c r="A72">
        <v>16260</v>
      </c>
      <c r="B72" t="s">
        <v>468</v>
      </c>
    </row>
    <row r="73" spans="1:2" x14ac:dyDescent="0.4">
      <c r="A73">
        <v>16300</v>
      </c>
      <c r="B73" t="s">
        <v>469</v>
      </c>
    </row>
    <row r="74" spans="1:2" x14ac:dyDescent="0.4">
      <c r="A74">
        <v>16350</v>
      </c>
      <c r="B74" t="s">
        <v>470</v>
      </c>
    </row>
    <row r="75" spans="1:2" x14ac:dyDescent="0.4">
      <c r="A75">
        <v>16400</v>
      </c>
      <c r="B75" t="s">
        <v>471</v>
      </c>
    </row>
    <row r="76" spans="1:2" x14ac:dyDescent="0.4">
      <c r="A76">
        <v>16500</v>
      </c>
      <c r="B76" t="s">
        <v>472</v>
      </c>
    </row>
    <row r="77" spans="1:2" x14ac:dyDescent="0.4">
      <c r="A77">
        <v>16765</v>
      </c>
      <c r="B77" t="s">
        <v>473</v>
      </c>
    </row>
    <row r="78" spans="1:2" x14ac:dyDescent="0.4">
      <c r="A78">
        <v>16770</v>
      </c>
      <c r="B78" t="s">
        <v>474</v>
      </c>
    </row>
    <row r="79" spans="1:2" x14ac:dyDescent="0.4">
      <c r="A79">
        <v>16790</v>
      </c>
      <c r="B79" t="s">
        <v>475</v>
      </c>
    </row>
    <row r="80" spans="1:2" x14ac:dyDescent="0.4">
      <c r="A80">
        <v>17000</v>
      </c>
      <c r="B80" t="s">
        <v>476</v>
      </c>
    </row>
    <row r="81" spans="1:2" x14ac:dyDescent="0.4">
      <c r="A81">
        <v>17010</v>
      </c>
      <c r="B81" t="s">
        <v>477</v>
      </c>
    </row>
    <row r="82" spans="1:2" x14ac:dyDescent="0.4">
      <c r="A82">
        <v>17240</v>
      </c>
      <c r="B82" t="s">
        <v>478</v>
      </c>
    </row>
    <row r="83" spans="1:2" x14ac:dyDescent="0.4">
      <c r="A83">
        <v>17250</v>
      </c>
      <c r="B83" t="s">
        <v>479</v>
      </c>
    </row>
    <row r="84" spans="1:2" x14ac:dyDescent="0.4">
      <c r="A84">
        <v>19000</v>
      </c>
      <c r="B84" t="s">
        <v>480</v>
      </c>
    </row>
    <row r="85" spans="1:2" x14ac:dyDescent="0.4">
      <c r="A85">
        <v>19100</v>
      </c>
      <c r="B85" t="s">
        <v>481</v>
      </c>
    </row>
    <row r="86" spans="1:2" x14ac:dyDescent="0.4">
      <c r="A86">
        <v>19150</v>
      </c>
      <c r="B86" t="s">
        <v>482</v>
      </c>
    </row>
    <row r="87" spans="1:2" x14ac:dyDescent="0.4">
      <c r="A87">
        <v>19600</v>
      </c>
      <c r="B87" t="s">
        <v>483</v>
      </c>
    </row>
    <row r="88" spans="1:2" x14ac:dyDescent="0.4">
      <c r="A88">
        <v>19830</v>
      </c>
      <c r="B88" t="s">
        <v>484</v>
      </c>
    </row>
    <row r="89" spans="1:2" x14ac:dyDescent="0.4">
      <c r="A89">
        <v>19960</v>
      </c>
      <c r="B89" t="s">
        <v>485</v>
      </c>
    </row>
    <row r="90" spans="1:2" x14ac:dyDescent="0.4">
      <c r="A90">
        <v>19970</v>
      </c>
      <c r="B90" t="s">
        <v>486</v>
      </c>
    </row>
    <row r="91" spans="1:2" x14ac:dyDescent="0.4">
      <c r="A91">
        <v>19980</v>
      </c>
      <c r="B91" t="s">
        <v>487</v>
      </c>
    </row>
    <row r="92" spans="1:2" x14ac:dyDescent="0.4">
      <c r="A92">
        <v>19990</v>
      </c>
      <c r="B92" t="s">
        <v>488</v>
      </c>
    </row>
    <row r="93" spans="1:2" x14ac:dyDescent="0.4">
      <c r="A93">
        <v>20100</v>
      </c>
      <c r="B93" t="s">
        <v>489</v>
      </c>
    </row>
    <row r="94" spans="1:2" x14ac:dyDescent="0.4">
      <c r="A94">
        <v>20200</v>
      </c>
      <c r="B94" t="s">
        <v>490</v>
      </c>
    </row>
    <row r="95" spans="1:2" x14ac:dyDescent="0.4">
      <c r="A95">
        <v>20950</v>
      </c>
      <c r="B95" t="s">
        <v>491</v>
      </c>
    </row>
    <row r="96" spans="1:2" x14ac:dyDescent="0.4">
      <c r="A96">
        <v>21000</v>
      </c>
      <c r="B96" t="s">
        <v>492</v>
      </c>
    </row>
    <row r="97" spans="1:2" x14ac:dyDescent="0.4">
      <c r="A97">
        <v>21050</v>
      </c>
      <c r="B97" t="s">
        <v>493</v>
      </c>
    </row>
    <row r="98" spans="1:2" x14ac:dyDescent="0.4">
      <c r="A98">
        <v>21051</v>
      </c>
      <c r="B98" t="s">
        <v>494</v>
      </c>
    </row>
    <row r="99" spans="1:2" x14ac:dyDescent="0.4">
      <c r="A99">
        <v>21100</v>
      </c>
      <c r="B99" t="s">
        <v>495</v>
      </c>
    </row>
    <row r="100" spans="1:2" x14ac:dyDescent="0.4">
      <c r="A100">
        <v>21400</v>
      </c>
      <c r="B100" t="s">
        <v>496</v>
      </c>
    </row>
    <row r="101" spans="1:2" x14ac:dyDescent="0.4">
      <c r="A101">
        <v>22200</v>
      </c>
      <c r="B101" t="s">
        <v>497</v>
      </c>
    </row>
    <row r="102" spans="1:2" x14ac:dyDescent="0.4">
      <c r="A102">
        <v>22240</v>
      </c>
      <c r="B102" t="s">
        <v>498</v>
      </c>
    </row>
    <row r="103" spans="1:2" x14ac:dyDescent="0.4">
      <c r="A103">
        <v>23000</v>
      </c>
      <c r="B103" t="s">
        <v>499</v>
      </c>
    </row>
    <row r="104" spans="1:2" x14ac:dyDescent="0.4">
      <c r="A104">
        <v>23100</v>
      </c>
      <c r="B104" t="s">
        <v>500</v>
      </c>
    </row>
    <row r="105" spans="1:2" x14ac:dyDescent="0.4">
      <c r="A105">
        <v>23400</v>
      </c>
      <c r="B105" t="s">
        <v>501</v>
      </c>
    </row>
    <row r="106" spans="1:2" x14ac:dyDescent="0.4">
      <c r="A106">
        <v>24000</v>
      </c>
      <c r="B106" t="s">
        <v>502</v>
      </c>
    </row>
    <row r="107" spans="1:2" x14ac:dyDescent="0.4">
      <c r="A107">
        <v>24030</v>
      </c>
      <c r="B107" t="s">
        <v>503</v>
      </c>
    </row>
    <row r="108" spans="1:2" x14ac:dyDescent="0.4">
      <c r="A108">
        <v>24050</v>
      </c>
      <c r="B108" t="s">
        <v>504</v>
      </c>
    </row>
    <row r="109" spans="1:2" x14ac:dyDescent="0.4">
      <c r="A109">
        <v>24200</v>
      </c>
      <c r="B109" t="s">
        <v>505</v>
      </c>
    </row>
    <row r="110" spans="1:2" x14ac:dyDescent="0.4">
      <c r="A110">
        <v>24250</v>
      </c>
      <c r="B110" t="s">
        <v>506</v>
      </c>
    </row>
    <row r="111" spans="1:2" x14ac:dyDescent="0.4">
      <c r="A111">
        <v>24300</v>
      </c>
      <c r="B111" t="s">
        <v>507</v>
      </c>
    </row>
    <row r="112" spans="1:2" x14ac:dyDescent="0.4">
      <c r="A112">
        <v>24350</v>
      </c>
      <c r="B112" t="s">
        <v>508</v>
      </c>
    </row>
    <row r="113" spans="1:2" x14ac:dyDescent="0.4">
      <c r="A113">
        <v>24400</v>
      </c>
      <c r="B113" t="s">
        <v>509</v>
      </c>
    </row>
    <row r="114" spans="1:2" x14ac:dyDescent="0.4">
      <c r="A114">
        <v>24600</v>
      </c>
      <c r="B114" t="s">
        <v>510</v>
      </c>
    </row>
    <row r="115" spans="1:2" x14ac:dyDescent="0.4">
      <c r="A115">
        <v>25000</v>
      </c>
      <c r="B115" t="s">
        <v>511</v>
      </c>
    </row>
    <row r="116" spans="1:2" x14ac:dyDescent="0.4">
      <c r="A116">
        <v>25010</v>
      </c>
      <c r="B116" t="s">
        <v>512</v>
      </c>
    </row>
    <row r="117" spans="1:2" x14ac:dyDescent="0.4">
      <c r="A117">
        <v>25100</v>
      </c>
      <c r="B117" t="s">
        <v>513</v>
      </c>
    </row>
    <row r="118" spans="1:2" x14ac:dyDescent="0.4">
      <c r="A118">
        <v>25125</v>
      </c>
      <c r="B118" t="s">
        <v>514</v>
      </c>
    </row>
    <row r="119" spans="1:2" x14ac:dyDescent="0.4">
      <c r="A119">
        <v>25150</v>
      </c>
      <c r="B119" t="s">
        <v>515</v>
      </c>
    </row>
    <row r="120" spans="1:2" x14ac:dyDescent="0.4">
      <c r="A120">
        <v>25160</v>
      </c>
      <c r="B120" t="s">
        <v>516</v>
      </c>
    </row>
    <row r="121" spans="1:2" x14ac:dyDescent="0.4">
      <c r="A121">
        <v>25170</v>
      </c>
      <c r="B121" t="s">
        <v>517</v>
      </c>
    </row>
    <row r="122" spans="1:2" x14ac:dyDescent="0.4">
      <c r="A122">
        <v>25200</v>
      </c>
      <c r="B122" t="s">
        <v>518</v>
      </c>
    </row>
    <row r="123" spans="1:2" x14ac:dyDescent="0.4">
      <c r="A123">
        <v>25250</v>
      </c>
      <c r="B123" t="s">
        <v>519</v>
      </c>
    </row>
    <row r="124" spans="1:2" x14ac:dyDescent="0.4">
      <c r="A124">
        <v>25300</v>
      </c>
      <c r="B124" t="s">
        <v>520</v>
      </c>
    </row>
    <row r="125" spans="1:2" x14ac:dyDescent="0.4">
      <c r="A125">
        <v>25375</v>
      </c>
      <c r="B125" t="s">
        <v>521</v>
      </c>
    </row>
    <row r="126" spans="1:2" x14ac:dyDescent="0.4">
      <c r="A126">
        <v>25400</v>
      </c>
      <c r="B126" t="s">
        <v>522</v>
      </c>
    </row>
    <row r="127" spans="1:2" x14ac:dyDescent="0.4">
      <c r="A127">
        <v>25410</v>
      </c>
      <c r="B127" t="s">
        <v>523</v>
      </c>
    </row>
    <row r="128" spans="1:2" x14ac:dyDescent="0.4">
      <c r="A128">
        <v>25480</v>
      </c>
      <c r="B128" t="s">
        <v>524</v>
      </c>
    </row>
    <row r="129" spans="1:2" x14ac:dyDescent="0.4">
      <c r="A129">
        <v>25500</v>
      </c>
      <c r="B129" t="s">
        <v>525</v>
      </c>
    </row>
    <row r="130" spans="1:2" x14ac:dyDescent="0.4">
      <c r="A130">
        <v>25650</v>
      </c>
      <c r="B130" t="s">
        <v>526</v>
      </c>
    </row>
    <row r="131" spans="1:2" x14ac:dyDescent="0.4">
      <c r="A131">
        <v>25700</v>
      </c>
      <c r="B131" t="s">
        <v>527</v>
      </c>
    </row>
    <row r="132" spans="1:2" x14ac:dyDescent="0.4">
      <c r="A132">
        <v>25750</v>
      </c>
      <c r="B132" t="s">
        <v>528</v>
      </c>
    </row>
    <row r="133" spans="1:2" x14ac:dyDescent="0.4">
      <c r="A133">
        <v>25800</v>
      </c>
      <c r="B133" t="s">
        <v>529</v>
      </c>
    </row>
    <row r="134" spans="1:2" x14ac:dyDescent="0.4">
      <c r="A134">
        <v>26000</v>
      </c>
      <c r="B134" t="s">
        <v>530</v>
      </c>
    </row>
    <row r="135" spans="1:2" x14ac:dyDescent="0.4">
      <c r="A135">
        <v>26500</v>
      </c>
      <c r="B135" t="s">
        <v>531</v>
      </c>
    </row>
    <row r="136" spans="1:2" x14ac:dyDescent="0.4">
      <c r="A136">
        <v>26550</v>
      </c>
      <c r="B136" t="s">
        <v>532</v>
      </c>
    </row>
    <row r="137" spans="1:2" x14ac:dyDescent="0.4">
      <c r="A137">
        <v>27500</v>
      </c>
      <c r="B137" t="s">
        <v>533</v>
      </c>
    </row>
    <row r="138" spans="1:2" x14ac:dyDescent="0.4">
      <c r="A138">
        <v>28000</v>
      </c>
      <c r="B138" t="s">
        <v>534</v>
      </c>
    </row>
    <row r="139" spans="1:2" x14ac:dyDescent="0.4">
      <c r="A139">
        <v>29000</v>
      </c>
      <c r="B139" t="s">
        <v>535</v>
      </c>
    </row>
    <row r="140" spans="1:2" x14ac:dyDescent="0.4">
      <c r="A140">
        <v>29300</v>
      </c>
      <c r="B140" t="s">
        <v>536</v>
      </c>
    </row>
    <row r="141" spans="1:2" x14ac:dyDescent="0.4">
      <c r="A141">
        <v>29310</v>
      </c>
      <c r="B141" t="s">
        <v>537</v>
      </c>
    </row>
    <row r="142" spans="1:2" x14ac:dyDescent="0.4">
      <c r="A142">
        <v>29360</v>
      </c>
      <c r="B142" t="s">
        <v>538</v>
      </c>
    </row>
    <row r="143" spans="1:2" x14ac:dyDescent="0.4">
      <c r="A143">
        <v>29365</v>
      </c>
      <c r="B143" t="s">
        <v>539</v>
      </c>
    </row>
    <row r="144" spans="1:2" x14ac:dyDescent="0.4">
      <c r="A144">
        <v>29390</v>
      </c>
      <c r="B144" t="s">
        <v>540</v>
      </c>
    </row>
    <row r="145" spans="1:2" x14ac:dyDescent="0.4">
      <c r="A145">
        <v>29400</v>
      </c>
      <c r="B145" t="s">
        <v>541</v>
      </c>
    </row>
    <row r="146" spans="1:2" x14ac:dyDescent="0.4">
      <c r="A146">
        <v>29500</v>
      </c>
      <c r="B146" t="s">
        <v>531</v>
      </c>
    </row>
    <row r="147" spans="1:2" x14ac:dyDescent="0.4">
      <c r="A147">
        <v>29550</v>
      </c>
      <c r="B147" t="s">
        <v>532</v>
      </c>
    </row>
    <row r="148" spans="1:2" x14ac:dyDescent="0.4">
      <c r="A148">
        <v>29600</v>
      </c>
      <c r="B148" t="s">
        <v>542</v>
      </c>
    </row>
    <row r="149" spans="1:2" x14ac:dyDescent="0.4">
      <c r="A149">
        <v>30400</v>
      </c>
      <c r="B149" t="s">
        <v>543</v>
      </c>
    </row>
    <row r="150" spans="1:2" x14ac:dyDescent="0.4">
      <c r="A150">
        <v>32000</v>
      </c>
      <c r="B150" t="s">
        <v>544</v>
      </c>
    </row>
    <row r="151" spans="1:2" x14ac:dyDescent="0.4">
      <c r="A151">
        <v>33000</v>
      </c>
      <c r="B151" t="s">
        <v>545</v>
      </c>
    </row>
    <row r="152" spans="1:2" x14ac:dyDescent="0.4">
      <c r="A152">
        <v>36000</v>
      </c>
      <c r="B152" t="s">
        <v>546</v>
      </c>
    </row>
    <row r="153" spans="1:2" x14ac:dyDescent="0.4">
      <c r="A153">
        <v>36500</v>
      </c>
      <c r="B153" t="s">
        <v>547</v>
      </c>
    </row>
    <row r="154" spans="1:2" x14ac:dyDescent="0.4">
      <c r="A154">
        <v>40000</v>
      </c>
      <c r="B154" t="s">
        <v>548</v>
      </c>
    </row>
    <row r="155" spans="1:2" x14ac:dyDescent="0.4">
      <c r="A155">
        <v>42000</v>
      </c>
      <c r="B155" t="s">
        <v>549</v>
      </c>
    </row>
    <row r="156" spans="1:2" x14ac:dyDescent="0.4">
      <c r="A156">
        <v>44000</v>
      </c>
      <c r="B156" t="s">
        <v>550</v>
      </c>
    </row>
    <row r="157" spans="1:2" x14ac:dyDescent="0.4">
      <c r="A157">
        <v>46000</v>
      </c>
      <c r="B157" t="s">
        <v>551</v>
      </c>
    </row>
    <row r="158" spans="1:2" x14ac:dyDescent="0.4">
      <c r="A158">
        <v>46500</v>
      </c>
      <c r="B158" t="s">
        <v>552</v>
      </c>
    </row>
    <row r="159" spans="1:2" x14ac:dyDescent="0.4">
      <c r="A159">
        <v>46650</v>
      </c>
      <c r="B159" t="s">
        <v>553</v>
      </c>
    </row>
    <row r="160" spans="1:2" x14ac:dyDescent="0.4">
      <c r="A160">
        <v>46700</v>
      </c>
      <c r="B160" t="s">
        <v>554</v>
      </c>
    </row>
    <row r="161" spans="1:2" x14ac:dyDescent="0.4">
      <c r="A161">
        <v>46760</v>
      </c>
      <c r="B161" t="s">
        <v>555</v>
      </c>
    </row>
    <row r="162" spans="1:2" x14ac:dyDescent="0.4">
      <c r="A162">
        <v>46800</v>
      </c>
      <c r="B162" t="s">
        <v>556</v>
      </c>
    </row>
    <row r="163" spans="1:2" x14ac:dyDescent="0.4">
      <c r="A163">
        <v>46900</v>
      </c>
      <c r="B163" t="s">
        <v>557</v>
      </c>
    </row>
    <row r="164" spans="1:2" x14ac:dyDescent="0.4">
      <c r="A164">
        <v>50000</v>
      </c>
      <c r="B164" t="s">
        <v>558</v>
      </c>
    </row>
    <row r="165" spans="1:2" x14ac:dyDescent="0.4">
      <c r="A165">
        <v>50650</v>
      </c>
      <c r="B165" t="s">
        <v>559</v>
      </c>
    </row>
    <row r="166" spans="1:2" x14ac:dyDescent="0.4">
      <c r="A166">
        <v>51000</v>
      </c>
      <c r="B166" t="s">
        <v>560</v>
      </c>
    </row>
    <row r="167" spans="1:2" x14ac:dyDescent="0.4">
      <c r="A167">
        <v>51050</v>
      </c>
      <c r="B167" t="s">
        <v>561</v>
      </c>
    </row>
    <row r="168" spans="1:2" x14ac:dyDescent="0.4">
      <c r="A168">
        <v>51060</v>
      </c>
      <c r="B168" t="s">
        <v>562</v>
      </c>
    </row>
    <row r="169" spans="1:2" x14ac:dyDescent="0.4">
      <c r="A169">
        <v>51075</v>
      </c>
      <c r="B169" t="s">
        <v>563</v>
      </c>
    </row>
    <row r="170" spans="1:2" x14ac:dyDescent="0.4">
      <c r="A170">
        <v>52000</v>
      </c>
      <c r="B170" t="s">
        <v>564</v>
      </c>
    </row>
    <row r="171" spans="1:2" x14ac:dyDescent="0.4">
      <c r="A171">
        <v>53500</v>
      </c>
      <c r="B171" t="s">
        <v>565</v>
      </c>
    </row>
    <row r="172" spans="1:2" x14ac:dyDescent="0.4">
      <c r="A172">
        <v>54000</v>
      </c>
      <c r="B172" t="s">
        <v>566</v>
      </c>
    </row>
    <row r="173" spans="1:2" x14ac:dyDescent="0.4">
      <c r="A173">
        <v>55500</v>
      </c>
      <c r="B173" t="s">
        <v>567</v>
      </c>
    </row>
    <row r="174" spans="1:2" x14ac:dyDescent="0.4">
      <c r="A174">
        <v>56000</v>
      </c>
      <c r="B174" t="s">
        <v>568</v>
      </c>
    </row>
    <row r="175" spans="1:2" x14ac:dyDescent="0.4">
      <c r="A175">
        <v>59997</v>
      </c>
      <c r="B175" t="s">
        <v>569</v>
      </c>
    </row>
    <row r="176" spans="1:2" x14ac:dyDescent="0.4">
      <c r="A176">
        <v>59998</v>
      </c>
      <c r="B176" t="s">
        <v>570</v>
      </c>
    </row>
    <row r="177" spans="1:2" x14ac:dyDescent="0.4">
      <c r="A177">
        <v>60100</v>
      </c>
      <c r="B177" t="s">
        <v>571</v>
      </c>
    </row>
    <row r="178" spans="1:2" x14ac:dyDescent="0.4">
      <c r="A178">
        <v>60200</v>
      </c>
      <c r="B178" t="s">
        <v>572</v>
      </c>
    </row>
    <row r="179" spans="1:2" x14ac:dyDescent="0.4">
      <c r="A179">
        <v>60250</v>
      </c>
      <c r="B179" t="s">
        <v>573</v>
      </c>
    </row>
    <row r="180" spans="1:2" x14ac:dyDescent="0.4">
      <c r="A180">
        <v>60350</v>
      </c>
      <c r="B180" t="s">
        <v>574</v>
      </c>
    </row>
    <row r="181" spans="1:2" x14ac:dyDescent="0.4">
      <c r="A181">
        <v>60400</v>
      </c>
      <c r="B181" t="s">
        <v>575</v>
      </c>
    </row>
    <row r="182" spans="1:2" x14ac:dyDescent="0.4">
      <c r="A182">
        <v>60500</v>
      </c>
      <c r="B182" t="s">
        <v>576</v>
      </c>
    </row>
    <row r="183" spans="1:2" x14ac:dyDescent="0.4">
      <c r="A183">
        <v>60580</v>
      </c>
      <c r="B183" t="s">
        <v>577</v>
      </c>
    </row>
    <row r="184" spans="1:2" x14ac:dyDescent="0.4">
      <c r="A184">
        <v>60625</v>
      </c>
      <c r="B184" t="s">
        <v>578</v>
      </c>
    </row>
    <row r="185" spans="1:2" x14ac:dyDescent="0.4">
      <c r="A185">
        <v>60800</v>
      </c>
      <c r="B185" t="s">
        <v>579</v>
      </c>
    </row>
    <row r="186" spans="1:2" x14ac:dyDescent="0.4">
      <c r="A186">
        <v>61200</v>
      </c>
      <c r="B186" t="s">
        <v>580</v>
      </c>
    </row>
    <row r="187" spans="1:2" x14ac:dyDescent="0.4">
      <c r="A187">
        <v>62000</v>
      </c>
      <c r="B187" t="s">
        <v>581</v>
      </c>
    </row>
    <row r="188" spans="1:2" x14ac:dyDescent="0.4">
      <c r="A188">
        <v>62100</v>
      </c>
      <c r="B188" t="s">
        <v>582</v>
      </c>
    </row>
    <row r="189" spans="1:2" x14ac:dyDescent="0.4">
      <c r="A189">
        <v>65100</v>
      </c>
      <c r="B189" t="s">
        <v>583</v>
      </c>
    </row>
    <row r="190" spans="1:2" x14ac:dyDescent="0.4">
      <c r="A190">
        <v>65200</v>
      </c>
      <c r="B190" t="s">
        <v>584</v>
      </c>
    </row>
    <row r="191" spans="1:2" x14ac:dyDescent="0.4">
      <c r="A191">
        <v>65250</v>
      </c>
      <c r="B191" t="s">
        <v>585</v>
      </c>
    </row>
    <row r="192" spans="1:2" x14ac:dyDescent="0.4">
      <c r="A192">
        <v>65400</v>
      </c>
      <c r="B192" t="s">
        <v>586</v>
      </c>
    </row>
    <row r="193" spans="1:2" x14ac:dyDescent="0.4">
      <c r="A193">
        <v>65500</v>
      </c>
      <c r="B193" t="s">
        <v>587</v>
      </c>
    </row>
    <row r="194" spans="1:2" x14ac:dyDescent="0.4">
      <c r="A194">
        <v>65580</v>
      </c>
      <c r="B194" t="s">
        <v>588</v>
      </c>
    </row>
    <row r="195" spans="1:2" x14ac:dyDescent="0.4">
      <c r="A195">
        <v>65625</v>
      </c>
      <c r="B195" t="s">
        <v>589</v>
      </c>
    </row>
    <row r="196" spans="1:2" x14ac:dyDescent="0.4">
      <c r="A196">
        <v>65800</v>
      </c>
      <c r="B196" t="s">
        <v>590</v>
      </c>
    </row>
    <row r="197" spans="1:2" x14ac:dyDescent="0.4">
      <c r="A197">
        <v>66100</v>
      </c>
      <c r="B197" t="s">
        <v>591</v>
      </c>
    </row>
    <row r="198" spans="1:2" x14ac:dyDescent="0.4">
      <c r="A198">
        <v>66200</v>
      </c>
      <c r="B198" t="s">
        <v>592</v>
      </c>
    </row>
    <row r="199" spans="1:2" x14ac:dyDescent="0.4">
      <c r="A199">
        <v>66500</v>
      </c>
      <c r="B199" t="s">
        <v>593</v>
      </c>
    </row>
    <row r="200" spans="1:2" x14ac:dyDescent="0.4">
      <c r="A200">
        <v>67900</v>
      </c>
      <c r="B200" t="s">
        <v>594</v>
      </c>
    </row>
    <row r="201" spans="1:2" x14ac:dyDescent="0.4">
      <c r="A201">
        <v>68000</v>
      </c>
      <c r="B201" t="s">
        <v>595</v>
      </c>
    </row>
    <row r="202" spans="1:2" x14ac:dyDescent="0.4">
      <c r="A202">
        <v>68075</v>
      </c>
      <c r="B202" t="s">
        <v>596</v>
      </c>
    </row>
    <row r="203" spans="1:2" x14ac:dyDescent="0.4">
      <c r="A203">
        <v>68120</v>
      </c>
      <c r="B203" t="s">
        <v>597</v>
      </c>
    </row>
    <row r="204" spans="1:2" x14ac:dyDescent="0.4">
      <c r="A204">
        <v>68140</v>
      </c>
      <c r="B204" t="s">
        <v>598</v>
      </c>
    </row>
    <row r="205" spans="1:2" x14ac:dyDescent="0.4">
      <c r="A205">
        <v>68200</v>
      </c>
      <c r="B205" t="s">
        <v>599</v>
      </c>
    </row>
    <row r="206" spans="1:2" x14ac:dyDescent="0.4">
      <c r="A206">
        <v>68400</v>
      </c>
      <c r="B206" t="s">
        <v>600</v>
      </c>
    </row>
    <row r="207" spans="1:2" x14ac:dyDescent="0.4">
      <c r="A207">
        <v>68500</v>
      </c>
      <c r="B207" t="s">
        <v>601</v>
      </c>
    </row>
    <row r="208" spans="1:2" x14ac:dyDescent="0.4">
      <c r="A208">
        <v>68700</v>
      </c>
      <c r="B208" t="s">
        <v>602</v>
      </c>
    </row>
    <row r="209" spans="1:2" x14ac:dyDescent="0.4">
      <c r="A209">
        <v>69400</v>
      </c>
      <c r="B209" t="s">
        <v>603</v>
      </c>
    </row>
    <row r="210" spans="1:2" x14ac:dyDescent="0.4">
      <c r="A210">
        <v>69500</v>
      </c>
      <c r="B210" t="s">
        <v>604</v>
      </c>
    </row>
    <row r="211" spans="1:2" x14ac:dyDescent="0.4">
      <c r="A211">
        <v>69600</v>
      </c>
      <c r="B211" t="s">
        <v>605</v>
      </c>
    </row>
    <row r="212" spans="1:2" x14ac:dyDescent="0.4">
      <c r="A212">
        <v>69700</v>
      </c>
      <c r="B212" t="s">
        <v>606</v>
      </c>
    </row>
    <row r="213" spans="1:2" x14ac:dyDescent="0.4">
      <c r="A213">
        <v>69800</v>
      </c>
      <c r="B213" t="s">
        <v>607</v>
      </c>
    </row>
    <row r="214" spans="1:2" x14ac:dyDescent="0.4">
      <c r="A214">
        <v>70100</v>
      </c>
      <c r="B214" t="s">
        <v>608</v>
      </c>
    </row>
    <row r="215" spans="1:2" x14ac:dyDescent="0.4">
      <c r="A215">
        <v>70350</v>
      </c>
      <c r="B215" t="s">
        <v>609</v>
      </c>
    </row>
    <row r="216" spans="1:2" x14ac:dyDescent="0.4">
      <c r="A216">
        <v>75100</v>
      </c>
      <c r="B216" t="s">
        <v>610</v>
      </c>
    </row>
    <row r="217" spans="1:2" x14ac:dyDescent="0.4">
      <c r="A217">
        <v>75200</v>
      </c>
      <c r="B217" t="s">
        <v>611</v>
      </c>
    </row>
    <row r="218" spans="1:2" x14ac:dyDescent="0.4">
      <c r="A218">
        <v>75250</v>
      </c>
      <c r="B218" t="s">
        <v>612</v>
      </c>
    </row>
    <row r="219" spans="1:2" x14ac:dyDescent="0.4">
      <c r="A219">
        <v>75300</v>
      </c>
      <c r="B219" t="s">
        <v>613</v>
      </c>
    </row>
    <row r="220" spans="1:2" x14ac:dyDescent="0.4">
      <c r="A220">
        <v>75350</v>
      </c>
      <c r="B220" t="s">
        <v>614</v>
      </c>
    </row>
    <row r="221" spans="1:2" x14ac:dyDescent="0.4">
      <c r="A221">
        <v>75400</v>
      </c>
      <c r="B221" t="s">
        <v>615</v>
      </c>
    </row>
    <row r="222" spans="1:2" x14ac:dyDescent="0.4">
      <c r="A222">
        <v>75425</v>
      </c>
      <c r="B222" t="s">
        <v>616</v>
      </c>
    </row>
    <row r="223" spans="1:2" x14ac:dyDescent="0.4">
      <c r="A223">
        <v>75500</v>
      </c>
      <c r="B223" t="s">
        <v>617</v>
      </c>
    </row>
    <row r="224" spans="1:2" x14ac:dyDescent="0.4">
      <c r="A224">
        <v>75550</v>
      </c>
      <c r="B224" t="s">
        <v>618</v>
      </c>
    </row>
    <row r="225" spans="1:2" x14ac:dyDescent="0.4">
      <c r="A225">
        <v>75580</v>
      </c>
      <c r="B225" t="s">
        <v>619</v>
      </c>
    </row>
    <row r="226" spans="1:2" x14ac:dyDescent="0.4">
      <c r="A226">
        <v>75625</v>
      </c>
      <c r="B226" t="s">
        <v>620</v>
      </c>
    </row>
    <row r="227" spans="1:2" x14ac:dyDescent="0.4">
      <c r="A227">
        <v>75800</v>
      </c>
      <c r="B227" t="s">
        <v>621</v>
      </c>
    </row>
    <row r="228" spans="1:2" x14ac:dyDescent="0.4">
      <c r="A228">
        <v>75850</v>
      </c>
      <c r="B228" t="s">
        <v>622</v>
      </c>
    </row>
    <row r="229" spans="1:2" x14ac:dyDescent="0.4">
      <c r="A229">
        <v>76000</v>
      </c>
      <c r="B229" t="s">
        <v>623</v>
      </c>
    </row>
    <row r="230" spans="1:2" x14ac:dyDescent="0.4">
      <c r="A230">
        <v>76300</v>
      </c>
      <c r="B230" t="s">
        <v>624</v>
      </c>
    </row>
    <row r="231" spans="1:2" x14ac:dyDescent="0.4">
      <c r="A231">
        <v>76800</v>
      </c>
      <c r="B231" t="s">
        <v>625</v>
      </c>
    </row>
    <row r="232" spans="1:2" x14ac:dyDescent="0.4">
      <c r="A232">
        <v>77000</v>
      </c>
      <c r="B232" t="s">
        <v>626</v>
      </c>
    </row>
    <row r="233" spans="1:2" x14ac:dyDescent="0.4">
      <c r="A233">
        <v>77100</v>
      </c>
      <c r="B233" t="s">
        <v>627</v>
      </c>
    </row>
    <row r="234" spans="1:2" x14ac:dyDescent="0.4">
      <c r="A234">
        <v>77300</v>
      </c>
      <c r="B234" t="s">
        <v>628</v>
      </c>
    </row>
    <row r="235" spans="1:2" x14ac:dyDescent="0.4">
      <c r="A235">
        <v>78000</v>
      </c>
      <c r="B235" t="s">
        <v>629</v>
      </c>
    </row>
    <row r="236" spans="1:2" x14ac:dyDescent="0.4">
      <c r="A236">
        <v>78050</v>
      </c>
      <c r="B236" t="s">
        <v>630</v>
      </c>
    </row>
    <row r="237" spans="1:2" x14ac:dyDescent="0.4">
      <c r="A237">
        <v>78500</v>
      </c>
      <c r="B237" t="s">
        <v>631</v>
      </c>
    </row>
    <row r="238" spans="1:2" x14ac:dyDescent="0.4">
      <c r="A238">
        <v>78605</v>
      </c>
      <c r="B238" t="s">
        <v>632</v>
      </c>
    </row>
    <row r="239" spans="1:2" x14ac:dyDescent="0.4">
      <c r="A239">
        <v>79100</v>
      </c>
      <c r="B239" t="s">
        <v>633</v>
      </c>
    </row>
    <row r="240" spans="1:2" x14ac:dyDescent="0.4">
      <c r="A240">
        <v>80300</v>
      </c>
      <c r="B240" t="s">
        <v>634</v>
      </c>
    </row>
    <row r="241" spans="1:2" x14ac:dyDescent="0.4">
      <c r="A241">
        <v>80350</v>
      </c>
      <c r="B241" t="s">
        <v>635</v>
      </c>
    </row>
    <row r="242" spans="1:2" x14ac:dyDescent="0.4">
      <c r="A242">
        <v>81000</v>
      </c>
      <c r="B242" t="s">
        <v>636</v>
      </c>
    </row>
    <row r="243" spans="1:2" x14ac:dyDescent="0.4">
      <c r="A243">
        <v>81100</v>
      </c>
      <c r="B243" t="s">
        <v>637</v>
      </c>
    </row>
    <row r="244" spans="1:2" x14ac:dyDescent="0.4">
      <c r="A244">
        <v>81200</v>
      </c>
      <c r="B244" t="s">
        <v>638</v>
      </c>
    </row>
    <row r="245" spans="1:2" x14ac:dyDescent="0.4">
      <c r="A245">
        <v>81300</v>
      </c>
      <c r="B245" t="s">
        <v>639</v>
      </c>
    </row>
    <row r="246" spans="1:2" x14ac:dyDescent="0.4">
      <c r="A246">
        <v>82000</v>
      </c>
      <c r="B246" t="s">
        <v>640</v>
      </c>
    </row>
    <row r="247" spans="1:2" x14ac:dyDescent="0.4">
      <c r="A247">
        <v>82100</v>
      </c>
      <c r="B247" t="s">
        <v>641</v>
      </c>
    </row>
    <row r="248" spans="1:2" x14ac:dyDescent="0.4">
      <c r="A248">
        <v>82120</v>
      </c>
      <c r="B248" t="s">
        <v>642</v>
      </c>
    </row>
    <row r="249" spans="1:2" x14ac:dyDescent="0.4">
      <c r="A249">
        <v>82150</v>
      </c>
      <c r="B249" t="s">
        <v>643</v>
      </c>
    </row>
    <row r="250" spans="1:2" x14ac:dyDescent="0.4">
      <c r="A250">
        <v>83000</v>
      </c>
      <c r="B250" t="s">
        <v>644</v>
      </c>
    </row>
    <row r="251" spans="1:2" x14ac:dyDescent="0.4">
      <c r="A251">
        <v>83100</v>
      </c>
      <c r="B251" t="s">
        <v>645</v>
      </c>
    </row>
    <row r="252" spans="1:2" x14ac:dyDescent="0.4">
      <c r="A252">
        <v>83200</v>
      </c>
      <c r="B252" t="s">
        <v>646</v>
      </c>
    </row>
    <row r="253" spans="1:2" x14ac:dyDescent="0.4">
      <c r="A253">
        <v>83300</v>
      </c>
      <c r="B253" t="s">
        <v>647</v>
      </c>
    </row>
    <row r="254" spans="1:2" x14ac:dyDescent="0.4">
      <c r="A254">
        <v>83350</v>
      </c>
      <c r="B254" t="s">
        <v>648</v>
      </c>
    </row>
    <row r="255" spans="1:2" x14ac:dyDescent="0.4">
      <c r="A255">
        <v>83400</v>
      </c>
      <c r="B255" t="s">
        <v>649</v>
      </c>
    </row>
    <row r="256" spans="1:2" x14ac:dyDescent="0.4">
      <c r="A256">
        <v>83500</v>
      </c>
      <c r="B256" t="s">
        <v>650</v>
      </c>
    </row>
    <row r="257" spans="1:2" x14ac:dyDescent="0.4">
      <c r="A257">
        <v>84500</v>
      </c>
      <c r="B257" t="s">
        <v>651</v>
      </c>
    </row>
    <row r="258" spans="1:2" x14ac:dyDescent="0.4">
      <c r="A258">
        <v>84600</v>
      </c>
      <c r="B258" t="s">
        <v>652</v>
      </c>
    </row>
    <row r="259" spans="1:2" x14ac:dyDescent="0.4">
      <c r="A259">
        <v>84650</v>
      </c>
      <c r="B259" t="s">
        <v>653</v>
      </c>
    </row>
    <row r="260" spans="1:2" x14ac:dyDescent="0.4">
      <c r="A260">
        <v>84700</v>
      </c>
      <c r="B260" t="s">
        <v>654</v>
      </c>
    </row>
    <row r="261" spans="1:2" x14ac:dyDescent="0.4">
      <c r="A261">
        <v>85000</v>
      </c>
      <c r="B261" t="s">
        <v>655</v>
      </c>
    </row>
    <row r="262" spans="1:2" x14ac:dyDescent="0.4">
      <c r="A262">
        <v>85200</v>
      </c>
      <c r="B262" t="s">
        <v>656</v>
      </c>
    </row>
    <row r="263" spans="1:2" x14ac:dyDescent="0.4">
      <c r="A263">
        <v>85300</v>
      </c>
      <c r="B263" t="s">
        <v>657</v>
      </c>
    </row>
    <row r="264" spans="1:2" x14ac:dyDescent="0.4">
      <c r="A264">
        <v>85400</v>
      </c>
      <c r="B264" t="s">
        <v>658</v>
      </c>
    </row>
    <row r="265" spans="1:2" x14ac:dyDescent="0.4">
      <c r="A265">
        <v>85500</v>
      </c>
      <c r="B265" t="s">
        <v>659</v>
      </c>
    </row>
    <row r="266" spans="1:2" x14ac:dyDescent="0.4">
      <c r="A266">
        <v>85600</v>
      </c>
      <c r="B266" t="s">
        <v>660</v>
      </c>
    </row>
    <row r="267" spans="1:2" x14ac:dyDescent="0.4">
      <c r="A267">
        <v>85700</v>
      </c>
      <c r="B267" t="s">
        <v>661</v>
      </c>
    </row>
    <row r="268" spans="1:2" x14ac:dyDescent="0.4">
      <c r="A268">
        <v>85740</v>
      </c>
      <c r="B268" t="s">
        <v>662</v>
      </c>
    </row>
    <row r="269" spans="1:2" x14ac:dyDescent="0.4">
      <c r="A269">
        <v>85800</v>
      </c>
      <c r="B269" t="s">
        <v>663</v>
      </c>
    </row>
    <row r="270" spans="1:2" x14ac:dyDescent="0.4">
      <c r="A270">
        <v>85825</v>
      </c>
      <c r="B270" t="s">
        <v>664</v>
      </c>
    </row>
    <row r="271" spans="1:2" x14ac:dyDescent="0.4">
      <c r="A271">
        <v>86100</v>
      </c>
      <c r="B271" t="s">
        <v>665</v>
      </c>
    </row>
    <row r="272" spans="1:2" x14ac:dyDescent="0.4">
      <c r="A272">
        <v>86200</v>
      </c>
      <c r="B272" t="s">
        <v>666</v>
      </c>
    </row>
    <row r="273" spans="1:2" x14ac:dyDescent="0.4">
      <c r="A273">
        <v>86510</v>
      </c>
      <c r="B273" t="s">
        <v>667</v>
      </c>
    </row>
    <row r="274" spans="1:2" x14ac:dyDescent="0.4">
      <c r="A274">
        <v>86560</v>
      </c>
      <c r="B274" t="s">
        <v>668</v>
      </c>
    </row>
    <row r="275" spans="1:2" x14ac:dyDescent="0.4">
      <c r="A275">
        <v>86700</v>
      </c>
      <c r="B275" t="s">
        <v>669</v>
      </c>
    </row>
    <row r="276" spans="1:2" x14ac:dyDescent="0.4">
      <c r="A276">
        <v>86750</v>
      </c>
      <c r="B276" t="s">
        <v>670</v>
      </c>
    </row>
    <row r="277" spans="1:2" x14ac:dyDescent="0.4">
      <c r="A277">
        <v>87400</v>
      </c>
      <c r="B277" t="s">
        <v>671</v>
      </c>
    </row>
    <row r="278" spans="1:2" x14ac:dyDescent="0.4">
      <c r="A278">
        <v>87500</v>
      </c>
      <c r="B278" t="s">
        <v>672</v>
      </c>
    </row>
    <row r="279" spans="1:2" x14ac:dyDescent="0.4">
      <c r="A279">
        <v>89000</v>
      </c>
      <c r="B279" t="s">
        <v>673</v>
      </c>
    </row>
    <row r="280" spans="1:2" x14ac:dyDescent="0.4">
      <c r="A280">
        <v>91000</v>
      </c>
      <c r="B280" t="s">
        <v>674</v>
      </c>
    </row>
    <row r="281" spans="1:2" x14ac:dyDescent="0.4">
      <c r="A281">
        <v>92200</v>
      </c>
      <c r="B281" t="s">
        <v>675</v>
      </c>
    </row>
    <row r="282" spans="1:2" x14ac:dyDescent="0.4">
      <c r="A282">
        <v>92300</v>
      </c>
      <c r="B282" t="s">
        <v>676</v>
      </c>
    </row>
    <row r="283" spans="1:2" x14ac:dyDescent="0.4">
      <c r="A283">
        <v>93060</v>
      </c>
      <c r="B283" t="s">
        <v>677</v>
      </c>
    </row>
    <row r="284" spans="1:2" x14ac:dyDescent="0.4">
      <c r="A284">
        <v>93070</v>
      </c>
      <c r="B284" t="s">
        <v>678</v>
      </c>
    </row>
    <row r="285" spans="1:2" x14ac:dyDescent="0.4">
      <c r="A285">
        <v>93100</v>
      </c>
      <c r="B285" t="s">
        <v>679</v>
      </c>
    </row>
    <row r="286" spans="1:2" x14ac:dyDescent="0.4">
      <c r="A286">
        <v>93140</v>
      </c>
      <c r="B286" t="s">
        <v>680</v>
      </c>
    </row>
    <row r="287" spans="1:2" x14ac:dyDescent="0.4">
      <c r="A287">
        <v>93200</v>
      </c>
      <c r="B287" t="s">
        <v>681</v>
      </c>
    </row>
    <row r="288" spans="1:2" x14ac:dyDescent="0.4">
      <c r="A288">
        <v>93250</v>
      </c>
      <c r="B288" t="s">
        <v>682</v>
      </c>
    </row>
    <row r="289" spans="1:2" x14ac:dyDescent="0.4">
      <c r="A289">
        <v>93500</v>
      </c>
      <c r="B289" t="s">
        <v>683</v>
      </c>
    </row>
    <row r="290" spans="1:2" x14ac:dyDescent="0.4">
      <c r="A290">
        <v>93550</v>
      </c>
      <c r="B290" t="s">
        <v>684</v>
      </c>
    </row>
    <row r="291" spans="1:2" ht="14.4" x14ac:dyDescent="0.55000000000000004">
      <c r="A291" s="20" t="s">
        <v>396</v>
      </c>
      <c r="B291" s="20" t="s">
        <v>397</v>
      </c>
    </row>
    <row r="292" spans="1:2" x14ac:dyDescent="0.4">
      <c r="A292">
        <v>10150</v>
      </c>
      <c r="B292" t="s">
        <v>685</v>
      </c>
    </row>
    <row r="293" spans="1:2" x14ac:dyDescent="0.4">
      <c r="A293">
        <v>10160</v>
      </c>
      <c r="B293" t="s">
        <v>686</v>
      </c>
    </row>
    <row r="294" spans="1:2" x14ac:dyDescent="0.4">
      <c r="A294">
        <v>10175</v>
      </c>
      <c r="B294" t="s">
        <v>687</v>
      </c>
    </row>
    <row r="295" spans="1:2" x14ac:dyDescent="0.4">
      <c r="A295">
        <v>10275</v>
      </c>
      <c r="B295" t="s">
        <v>688</v>
      </c>
    </row>
    <row r="296" spans="1:2" x14ac:dyDescent="0.4">
      <c r="A296">
        <v>10550</v>
      </c>
      <c r="B296" t="s">
        <v>689</v>
      </c>
    </row>
    <row r="297" spans="1:2" x14ac:dyDescent="0.4">
      <c r="A297">
        <v>11500</v>
      </c>
      <c r="B297" t="s">
        <v>690</v>
      </c>
    </row>
    <row r="298" spans="1:2" x14ac:dyDescent="0.4">
      <c r="A298">
        <v>12020</v>
      </c>
      <c r="B298" t="s">
        <v>691</v>
      </c>
    </row>
    <row r="299" spans="1:2" x14ac:dyDescent="0.4">
      <c r="A299">
        <v>12025</v>
      </c>
      <c r="B299" t="s">
        <v>692</v>
      </c>
    </row>
    <row r="300" spans="1:2" x14ac:dyDescent="0.4">
      <c r="A300">
        <v>12050</v>
      </c>
      <c r="B300" t="s">
        <v>693</v>
      </c>
    </row>
    <row r="301" spans="1:2" x14ac:dyDescent="0.4">
      <c r="A301">
        <v>14400</v>
      </c>
      <c r="B301" t="s">
        <v>694</v>
      </c>
    </row>
    <row r="302" spans="1:2" x14ac:dyDescent="0.4">
      <c r="A302">
        <v>15900</v>
      </c>
      <c r="B302" t="s">
        <v>695</v>
      </c>
    </row>
    <row r="303" spans="1:2" x14ac:dyDescent="0.4">
      <c r="A303">
        <v>16900</v>
      </c>
      <c r="B303" t="s">
        <v>696</v>
      </c>
    </row>
    <row r="304" spans="1:2" x14ac:dyDescent="0.4">
      <c r="A304">
        <v>21005</v>
      </c>
      <c r="B304" t="s">
        <v>697</v>
      </c>
    </row>
    <row r="305" spans="1:2" x14ac:dyDescent="0.4">
      <c r="A305">
        <v>21010</v>
      </c>
      <c r="B305" t="s">
        <v>698</v>
      </c>
    </row>
    <row r="306" spans="1:2" x14ac:dyDescent="0.4">
      <c r="A306">
        <v>24325</v>
      </c>
      <c r="B306" t="s">
        <v>699</v>
      </c>
    </row>
    <row r="307" spans="1:2" x14ac:dyDescent="0.4">
      <c r="A307">
        <v>25225</v>
      </c>
      <c r="B307" t="s">
        <v>700</v>
      </c>
    </row>
    <row r="308" spans="1:2" x14ac:dyDescent="0.4">
      <c r="A308">
        <v>29355</v>
      </c>
      <c r="B308" t="s">
        <v>701</v>
      </c>
    </row>
    <row r="309" spans="1:2" x14ac:dyDescent="0.4">
      <c r="A309">
        <v>46550</v>
      </c>
      <c r="B309" t="s">
        <v>702</v>
      </c>
    </row>
    <row r="310" spans="1:2" x14ac:dyDescent="0.4">
      <c r="A310">
        <v>46750</v>
      </c>
      <c r="B310" t="s">
        <v>703</v>
      </c>
    </row>
    <row r="311" spans="1:2" x14ac:dyDescent="0.4">
      <c r="A311">
        <v>51095</v>
      </c>
      <c r="B311" t="s">
        <v>704</v>
      </c>
    </row>
    <row r="312" spans="1:2" x14ac:dyDescent="0.4">
      <c r="A312">
        <v>75150</v>
      </c>
      <c r="B312" t="s">
        <v>705</v>
      </c>
    </row>
    <row r="313" spans="1:2" x14ac:dyDescent="0.4">
      <c r="A313">
        <v>76200</v>
      </c>
      <c r="B313" t="s">
        <v>706</v>
      </c>
    </row>
    <row r="314" spans="1:2" x14ac:dyDescent="0.4">
      <c r="A314">
        <v>76600</v>
      </c>
      <c r="B314" t="s">
        <v>707</v>
      </c>
    </row>
    <row r="315" spans="1:2" x14ac:dyDescent="0.4">
      <c r="A315">
        <v>78600</v>
      </c>
      <c r="B315" t="s">
        <v>708</v>
      </c>
    </row>
    <row r="316" spans="1:2" x14ac:dyDescent="0.4">
      <c r="A316">
        <v>78610</v>
      </c>
      <c r="B316" t="s">
        <v>709</v>
      </c>
    </row>
    <row r="317" spans="1:2" x14ac:dyDescent="0.4">
      <c r="A317">
        <v>78620</v>
      </c>
      <c r="B317" t="s">
        <v>710</v>
      </c>
    </row>
    <row r="318" spans="1:2" x14ac:dyDescent="0.4">
      <c r="A318">
        <v>78630</v>
      </c>
      <c r="B318" t="s">
        <v>711</v>
      </c>
    </row>
    <row r="319" spans="1:2" x14ac:dyDescent="0.4">
      <c r="A319">
        <v>78640</v>
      </c>
      <c r="B319" t="s">
        <v>712</v>
      </c>
    </row>
    <row r="320" spans="1:2" x14ac:dyDescent="0.4">
      <c r="A320">
        <v>78650</v>
      </c>
      <c r="B320" t="s">
        <v>713</v>
      </c>
    </row>
    <row r="321" spans="1:2" x14ac:dyDescent="0.4">
      <c r="A321">
        <v>81500</v>
      </c>
      <c r="B321" t="s">
        <v>714</v>
      </c>
    </row>
    <row r="322" spans="1:2" x14ac:dyDescent="0.4">
      <c r="A322">
        <v>82200</v>
      </c>
      <c r="B322" t="s">
        <v>715</v>
      </c>
    </row>
    <row r="323" spans="1:2" x14ac:dyDescent="0.4">
      <c r="A323">
        <v>84100</v>
      </c>
      <c r="B323" t="s">
        <v>716</v>
      </c>
    </row>
    <row r="324" spans="1:2" x14ac:dyDescent="0.4">
      <c r="A324">
        <v>84750</v>
      </c>
      <c r="B324" t="s">
        <v>717</v>
      </c>
    </row>
    <row r="325" spans="1:2" x14ac:dyDescent="0.4">
      <c r="A325">
        <v>12550</v>
      </c>
      <c r="B325" t="s">
        <v>718</v>
      </c>
    </row>
    <row r="326" spans="1:2" x14ac:dyDescent="0.4">
      <c r="A326">
        <v>13850</v>
      </c>
      <c r="B326" t="s">
        <v>719</v>
      </c>
    </row>
    <row r="327" spans="1:2" x14ac:dyDescent="0.4">
      <c r="A327">
        <v>14450</v>
      </c>
      <c r="B327" t="s">
        <v>720</v>
      </c>
    </row>
    <row r="328" spans="1:2" x14ac:dyDescent="0.4">
      <c r="A328">
        <v>15650</v>
      </c>
      <c r="B328" t="s">
        <v>721</v>
      </c>
    </row>
    <row r="329" spans="1:2" x14ac:dyDescent="0.4">
      <c r="A329">
        <v>15760</v>
      </c>
      <c r="B329" t="s">
        <v>722</v>
      </c>
    </row>
    <row r="330" spans="1:2" x14ac:dyDescent="0.4">
      <c r="A330">
        <v>16650</v>
      </c>
      <c r="B330" t="s">
        <v>723</v>
      </c>
    </row>
    <row r="331" spans="1:2" x14ac:dyDescent="0.4">
      <c r="A331">
        <v>16760</v>
      </c>
      <c r="B331" t="s">
        <v>724</v>
      </c>
    </row>
    <row r="332" spans="1:2" x14ac:dyDescent="0.4">
      <c r="A332">
        <v>19950</v>
      </c>
      <c r="B332" t="s">
        <v>725</v>
      </c>
    </row>
    <row r="333" spans="1:2" x14ac:dyDescent="0.4">
      <c r="A333">
        <v>25570</v>
      </c>
      <c r="B333" t="s">
        <v>726</v>
      </c>
    </row>
    <row r="334" spans="1:2" x14ac:dyDescent="0.4">
      <c r="A334">
        <v>51090</v>
      </c>
      <c r="B334" t="s">
        <v>727</v>
      </c>
    </row>
    <row r="335" spans="1:2" x14ac:dyDescent="0.4">
      <c r="A335">
        <v>66300</v>
      </c>
      <c r="B335" t="s">
        <v>728</v>
      </c>
    </row>
    <row r="336" spans="1:2" x14ac:dyDescent="0.4">
      <c r="A336">
        <v>66700</v>
      </c>
      <c r="B336" t="s">
        <v>729</v>
      </c>
    </row>
    <row r="337" spans="1:2" x14ac:dyDescent="0.4">
      <c r="A337">
        <v>67000</v>
      </c>
      <c r="B337" t="s">
        <v>730</v>
      </c>
    </row>
    <row r="338" spans="1:2" x14ac:dyDescent="0.4">
      <c r="A338">
        <v>67500</v>
      </c>
      <c r="B338" t="s">
        <v>731</v>
      </c>
    </row>
    <row r="339" spans="1:2" x14ac:dyDescent="0.4">
      <c r="A339">
        <v>67700</v>
      </c>
      <c r="B339" t="s">
        <v>732</v>
      </c>
    </row>
    <row r="340" spans="1:2" x14ac:dyDescent="0.4">
      <c r="A340">
        <v>67800</v>
      </c>
      <c r="B340" t="s">
        <v>733</v>
      </c>
    </row>
    <row r="341" spans="1:2" x14ac:dyDescent="0.4">
      <c r="A341">
        <v>68100</v>
      </c>
      <c r="B341" t="s">
        <v>734</v>
      </c>
    </row>
    <row r="342" spans="1:2" x14ac:dyDescent="0.4">
      <c r="A342">
        <v>68350</v>
      </c>
      <c r="B342" t="s">
        <v>735</v>
      </c>
    </row>
    <row r="343" spans="1:2" x14ac:dyDescent="0.4">
      <c r="A343">
        <v>69000</v>
      </c>
      <c r="B343" t="s">
        <v>736</v>
      </c>
    </row>
    <row r="344" spans="1:2" x14ac:dyDescent="0.4">
      <c r="A344">
        <v>69150</v>
      </c>
      <c r="B344" t="s">
        <v>737</v>
      </c>
    </row>
    <row r="345" spans="1:2" x14ac:dyDescent="0.4">
      <c r="A345">
        <v>69650</v>
      </c>
      <c r="B345" t="s">
        <v>738</v>
      </c>
    </row>
    <row r="346" spans="1:2" x14ac:dyDescent="0.4">
      <c r="A346">
        <v>70210</v>
      </c>
      <c r="B346" t="s">
        <v>739</v>
      </c>
    </row>
    <row r="347" spans="1:2" x14ac:dyDescent="0.4">
      <c r="A347">
        <v>77200</v>
      </c>
      <c r="B347" t="s">
        <v>740</v>
      </c>
    </row>
    <row r="348" spans="1:2" x14ac:dyDescent="0.4">
      <c r="A348">
        <v>77400</v>
      </c>
      <c r="B348" t="s">
        <v>741</v>
      </c>
    </row>
    <row r="349" spans="1:2" x14ac:dyDescent="0.4">
      <c r="A349">
        <v>79000</v>
      </c>
      <c r="B349" t="s">
        <v>742</v>
      </c>
    </row>
    <row r="350" spans="1:2" x14ac:dyDescent="0.4">
      <c r="A350">
        <v>79300</v>
      </c>
      <c r="B350" t="s">
        <v>743</v>
      </c>
    </row>
    <row r="351" spans="1:2" x14ac:dyDescent="0.4">
      <c r="A351">
        <v>79400</v>
      </c>
      <c r="B351" t="s">
        <v>744</v>
      </c>
    </row>
    <row r="352" spans="1:2" x14ac:dyDescent="0.4">
      <c r="A352">
        <v>80100</v>
      </c>
      <c r="B352" t="s">
        <v>745</v>
      </c>
    </row>
    <row r="353" spans="1:2" x14ac:dyDescent="0.4">
      <c r="A353">
        <v>88000</v>
      </c>
      <c r="B353" t="s">
        <v>746</v>
      </c>
    </row>
    <row r="354" spans="1:2" x14ac:dyDescent="0.4">
      <c r="A354">
        <v>25475</v>
      </c>
      <c r="B354" t="s">
        <v>747</v>
      </c>
    </row>
    <row r="355" spans="1:2" x14ac:dyDescent="0.4">
      <c r="A355">
        <v>43000</v>
      </c>
      <c r="B355" t="s">
        <v>748</v>
      </c>
    </row>
    <row r="356" spans="1:2" x14ac:dyDescent="0.4">
      <c r="A356">
        <v>83250</v>
      </c>
      <c r="B356" t="s">
        <v>749</v>
      </c>
    </row>
    <row r="357" spans="1:2" ht="13.2" x14ac:dyDescent="0.55000000000000004">
      <c r="A357" s="3" t="s">
        <v>0</v>
      </c>
      <c r="B357" s="3" t="s">
        <v>397</v>
      </c>
    </row>
    <row r="358" spans="1:2" x14ac:dyDescent="0.4">
      <c r="A358" s="24">
        <v>21015</v>
      </c>
      <c r="B358" s="4" t="s">
        <v>750</v>
      </c>
    </row>
    <row r="359" spans="1:2" x14ac:dyDescent="0.4">
      <c r="A359" s="23">
        <v>21020</v>
      </c>
      <c r="B359" s="1" t="s">
        <v>751</v>
      </c>
    </row>
    <row r="360" spans="1:2" x14ac:dyDescent="0.4">
      <c r="A360" s="23">
        <v>50600</v>
      </c>
      <c r="B360" s="1" t="s">
        <v>752</v>
      </c>
    </row>
    <row r="361" spans="1:2" x14ac:dyDescent="0.4">
      <c r="A361" s="23">
        <v>60425</v>
      </c>
      <c r="B361" s="1" t="s">
        <v>753</v>
      </c>
    </row>
    <row r="362" spans="1:2" x14ac:dyDescent="0.4">
      <c r="A362" s="24">
        <v>61000</v>
      </c>
      <c r="B362" s="4" t="s">
        <v>754</v>
      </c>
    </row>
    <row r="363" spans="1:2" x14ac:dyDescent="0.4">
      <c r="A363" s="24">
        <v>65425</v>
      </c>
      <c r="B363" s="4" t="s">
        <v>755</v>
      </c>
    </row>
    <row r="364" spans="1:2" x14ac:dyDescent="0.4">
      <c r="A364" s="23">
        <v>68050</v>
      </c>
      <c r="B364" s="1" t="s">
        <v>756</v>
      </c>
    </row>
    <row r="365" spans="1:2" x14ac:dyDescent="0.4">
      <c r="A365" s="23">
        <v>69950</v>
      </c>
      <c r="B365" s="1" t="s">
        <v>757</v>
      </c>
    </row>
    <row r="366" spans="1:2" x14ac:dyDescent="0.4">
      <c r="A366" s="24">
        <v>76100</v>
      </c>
      <c r="B366" s="4" t="s">
        <v>758</v>
      </c>
    </row>
    <row r="367" spans="1:2" x14ac:dyDescent="0.4">
      <c r="A367" s="23">
        <v>79350</v>
      </c>
      <c r="B367" s="1" t="s">
        <v>759</v>
      </c>
    </row>
    <row r="368" spans="1:2" x14ac:dyDescent="0.4">
      <c r="A368" s="24">
        <v>80200</v>
      </c>
      <c r="B368" s="4" t="s">
        <v>760</v>
      </c>
    </row>
    <row r="369" spans="1:2" x14ac:dyDescent="0.4">
      <c r="A369" s="23">
        <v>80500</v>
      </c>
      <c r="B369" s="1" t="s">
        <v>761</v>
      </c>
    </row>
    <row r="370" spans="1:2" x14ac:dyDescent="0.4">
      <c r="A370" s="24">
        <v>86500</v>
      </c>
      <c r="B370" s="4" t="s">
        <v>762</v>
      </c>
    </row>
    <row r="371" spans="1:2" x14ac:dyDescent="0.4">
      <c r="A371" s="23">
        <v>87100</v>
      </c>
      <c r="B371" s="1" t="s">
        <v>763</v>
      </c>
    </row>
    <row r="372" spans="1:2" x14ac:dyDescent="0.4">
      <c r="A372" s="23">
        <v>93110</v>
      </c>
      <c r="B372" s="1" t="s">
        <v>764</v>
      </c>
    </row>
    <row r="373" spans="1:2" x14ac:dyDescent="0.4">
      <c r="A373" s="22" t="s">
        <v>365</v>
      </c>
      <c r="B373" s="22"/>
    </row>
    <row r="374" spans="1:2" x14ac:dyDescent="0.4">
      <c r="A374" s="23">
        <v>55520</v>
      </c>
      <c r="B374" s="1" t="s">
        <v>765</v>
      </c>
    </row>
    <row r="375" spans="1:2" x14ac:dyDescent="0.4">
      <c r="A375" s="23">
        <v>69100</v>
      </c>
      <c r="B375" s="1" t="s">
        <v>766</v>
      </c>
    </row>
    <row r="376" spans="1:2" x14ac:dyDescent="0.4">
      <c r="A376" s="23">
        <v>69200</v>
      </c>
      <c r="B376" s="1" t="s">
        <v>767</v>
      </c>
    </row>
    <row r="377" spans="1:2" x14ac:dyDescent="0.4">
      <c r="A377" s="23">
        <v>87000</v>
      </c>
      <c r="B377" s="1" t="s">
        <v>768</v>
      </c>
    </row>
    <row r="378" spans="1:2" x14ac:dyDescent="0.4">
      <c r="A378">
        <v>14400</v>
      </c>
      <c r="B378" t="s">
        <v>443</v>
      </c>
    </row>
    <row r="379" spans="1:2" x14ac:dyDescent="0.4">
      <c r="A379">
        <v>25510</v>
      </c>
      <c r="B379" t="s">
        <v>769</v>
      </c>
    </row>
    <row r="380" spans="1:2" x14ac:dyDescent="0.4">
      <c r="A380">
        <v>42990</v>
      </c>
      <c r="B380" t="s">
        <v>770</v>
      </c>
    </row>
    <row r="381" spans="1:2" x14ac:dyDescent="0.4">
      <c r="A381">
        <v>51080</v>
      </c>
      <c r="B381" t="s">
        <v>771</v>
      </c>
    </row>
    <row r="382" spans="1:2" x14ac:dyDescent="0.4">
      <c r="A382">
        <v>51084</v>
      </c>
      <c r="B382" t="s">
        <v>772</v>
      </c>
    </row>
    <row r="383" spans="1:2" x14ac:dyDescent="0.4">
      <c r="A383">
        <v>55510</v>
      </c>
      <c r="B383" t="s">
        <v>773</v>
      </c>
    </row>
    <row r="384" spans="1:2" x14ac:dyDescent="0.4">
      <c r="A384">
        <v>60450</v>
      </c>
      <c r="B384" t="s">
        <v>774</v>
      </c>
    </row>
    <row r="385" spans="1:2" x14ac:dyDescent="0.4">
      <c r="A385">
        <v>61300</v>
      </c>
      <c r="B385" t="s">
        <v>775</v>
      </c>
    </row>
    <row r="386" spans="1:2" x14ac:dyDescent="0.4">
      <c r="A386">
        <v>65450</v>
      </c>
      <c r="B386" t="s">
        <v>776</v>
      </c>
    </row>
    <row r="387" spans="1:2" x14ac:dyDescent="0.4">
      <c r="A387">
        <v>66000</v>
      </c>
      <c r="B387" t="s">
        <v>777</v>
      </c>
    </row>
    <row r="388" spans="1:2" x14ac:dyDescent="0.4">
      <c r="A388">
        <v>67600</v>
      </c>
      <c r="B388" t="s">
        <v>778</v>
      </c>
    </row>
    <row r="389" spans="1:2" x14ac:dyDescent="0.4">
      <c r="A389">
        <v>68300</v>
      </c>
      <c r="B389" t="s">
        <v>779</v>
      </c>
    </row>
    <row r="390" spans="1:2" x14ac:dyDescent="0.4">
      <c r="A390">
        <v>69300</v>
      </c>
      <c r="B390" t="s">
        <v>780</v>
      </c>
    </row>
    <row r="391" spans="1:2" x14ac:dyDescent="0.4">
      <c r="A391">
        <v>69900</v>
      </c>
      <c r="B391" t="s">
        <v>781</v>
      </c>
    </row>
    <row r="392" spans="1:2" x14ac:dyDescent="0.4">
      <c r="A392">
        <v>70000</v>
      </c>
      <c r="B392" t="s">
        <v>782</v>
      </c>
    </row>
    <row r="393" spans="1:2" x14ac:dyDescent="0.4">
      <c r="A393">
        <v>70250</v>
      </c>
      <c r="B393" t="s">
        <v>783</v>
      </c>
    </row>
    <row r="394" spans="1:2" x14ac:dyDescent="0.4">
      <c r="A394">
        <v>75450</v>
      </c>
      <c r="B394" t="s">
        <v>784</v>
      </c>
    </row>
    <row r="395" spans="1:2" x14ac:dyDescent="0.4">
      <c r="A395">
        <v>76700</v>
      </c>
      <c r="B395" t="s">
        <v>785</v>
      </c>
    </row>
    <row r="396" spans="1:2" x14ac:dyDescent="0.4">
      <c r="A396">
        <v>79150</v>
      </c>
      <c r="B396" t="s">
        <v>786</v>
      </c>
    </row>
    <row r="397" spans="1:2" x14ac:dyDescent="0.4">
      <c r="A397">
        <v>85840</v>
      </c>
      <c r="B397" t="s">
        <v>787</v>
      </c>
    </row>
    <row r="398" spans="1:2" x14ac:dyDescent="0.4">
      <c r="A398">
        <v>86590</v>
      </c>
      <c r="B398" t="s">
        <v>788</v>
      </c>
    </row>
    <row r="399" spans="1:2" x14ac:dyDescent="0.4">
      <c r="A399">
        <v>86725</v>
      </c>
      <c r="B399" t="s">
        <v>789</v>
      </c>
    </row>
    <row r="400" spans="1:2" x14ac:dyDescent="0.4">
      <c r="A400">
        <v>92000</v>
      </c>
      <c r="B400" t="s">
        <v>790</v>
      </c>
    </row>
    <row r="401" spans="1:2" x14ac:dyDescent="0.4">
      <c r="A401">
        <v>92050</v>
      </c>
      <c r="B401" t="s">
        <v>791</v>
      </c>
    </row>
    <row r="402" spans="1:2" x14ac:dyDescent="0.4">
      <c r="A402">
        <v>93085</v>
      </c>
      <c r="B402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Consolidated TB</vt:lpstr>
      <vt:lpstr>West</vt:lpstr>
      <vt:lpstr>NE</vt:lpstr>
      <vt:lpstr>MW</vt:lpstr>
      <vt:lpstr>NSS</vt:lpstr>
      <vt:lpstr>Direct LLC</vt:lpstr>
      <vt:lpstr>Consolidated</vt:lpstr>
      <vt:lpstr>Name</vt:lpstr>
      <vt:lpstr>'Direct LLC'!Print_Titles</vt:lpstr>
      <vt:lpstr>MW!Print_Titles</vt:lpstr>
      <vt:lpstr>NE!Print_Titles</vt:lpstr>
      <vt:lpstr>NSS!Print_Titles</vt:lpstr>
      <vt:lpstr>West!Print_Titles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Sungkeun Lee</cp:lastModifiedBy>
  <dcterms:created xsi:type="dcterms:W3CDTF">2025-01-09T18:59:18Z</dcterms:created>
  <dcterms:modified xsi:type="dcterms:W3CDTF">2025-03-12T14:51:53Z</dcterms:modified>
</cp:coreProperties>
</file>