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rrafs-my.sharepoint.com/personal/sklein_terrafs_com/Documents/Documents/AI/Mortgage Reconcilation/"/>
    </mc:Choice>
  </mc:AlternateContent>
  <xr:revisionPtr revIDLastSave="0" documentId="8_{51177124-49CA-4DED-8B1E-6920D9576E59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Reconciliation Worksheet" sheetId="1" r:id="rId1"/>
    <sheet name="Trial Balance" sheetId="2" r:id="rId2"/>
    <sheet name="Mortgage Import" sheetId="3" r:id="rId3"/>
  </sheets>
  <definedNames>
    <definedName name="_xlnm._FilterDatabase" localSheetId="2" hidden="1">'Mortgage Import'!$A$4:$N$18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1" l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D1" i="1"/>
  <c r="I2" i="1" l="1"/>
  <c r="I4" i="1" s="1"/>
  <c r="D2" i="1"/>
  <c r="L2" i="1"/>
  <c r="L4" i="1" s="1"/>
  <c r="D4" i="1" l="1"/>
  <c r="D30" i="1"/>
  <c r="L20" i="1"/>
  <c r="L36" i="1"/>
  <c r="L32" i="1"/>
  <c r="L29" i="1"/>
  <c r="L26" i="1"/>
  <c r="L23" i="1"/>
  <c r="L17" i="1"/>
  <c r="L14" i="1"/>
  <c r="L11" i="1"/>
  <c r="L7" i="1"/>
  <c r="D20" i="1"/>
  <c r="D36" i="1"/>
  <c r="D32" i="1"/>
  <c r="D29" i="1"/>
  <c r="D26" i="1"/>
  <c r="D23" i="1"/>
  <c r="D17" i="1"/>
  <c r="D14" i="1"/>
  <c r="D11" i="1"/>
  <c r="D7" i="1"/>
  <c r="I20" i="1"/>
  <c r="I36" i="1"/>
  <c r="I32" i="1"/>
  <c r="I29" i="1"/>
  <c r="I26" i="1"/>
  <c r="I23" i="1"/>
  <c r="I17" i="1"/>
  <c r="I14" i="1"/>
  <c r="I11" i="1"/>
  <c r="I7" i="1"/>
  <c r="CJ26" i="1"/>
  <c r="M2" i="1" l="1"/>
  <c r="N2" i="1"/>
  <c r="N15" i="1" s="1"/>
  <c r="O2" i="1"/>
  <c r="O30" i="1" s="1"/>
  <c r="P2" i="1"/>
  <c r="P33" i="1" s="1"/>
  <c r="Q2" i="1"/>
  <c r="R2" i="1"/>
  <c r="S2" i="1"/>
  <c r="T2" i="1"/>
  <c r="U2" i="1"/>
  <c r="U5" i="1" s="1"/>
  <c r="U44" i="1" s="1"/>
  <c r="V2" i="1"/>
  <c r="V5" i="1" s="1"/>
  <c r="V44" i="1" s="1"/>
  <c r="W2" i="1"/>
  <c r="X2" i="1"/>
  <c r="Y2" i="1"/>
  <c r="Z2" i="1"/>
  <c r="Z5" i="1" s="1"/>
  <c r="Z44" i="1" s="1"/>
  <c r="AA2" i="1"/>
  <c r="AB2" i="1"/>
  <c r="AB40" i="1" s="1"/>
  <c r="AC2" i="1"/>
  <c r="AD2" i="1"/>
  <c r="AE2" i="1"/>
  <c r="AE18" i="1" s="1"/>
  <c r="AF2" i="1"/>
  <c r="AG2" i="1"/>
  <c r="AH2" i="1"/>
  <c r="AI2" i="1"/>
  <c r="AJ2" i="1"/>
  <c r="AK2" i="1"/>
  <c r="AK27" i="1" s="1"/>
  <c r="AL2" i="1"/>
  <c r="AL8" i="1" s="1"/>
  <c r="AM2" i="1"/>
  <c r="AN2" i="1"/>
  <c r="AO2" i="1"/>
  <c r="AP2" i="1"/>
  <c r="AQ2" i="1"/>
  <c r="AR2" i="1"/>
  <c r="AS2" i="1"/>
  <c r="AS5" i="1" s="1"/>
  <c r="AT2" i="1"/>
  <c r="AT12" i="1" s="1"/>
  <c r="AU2" i="1"/>
  <c r="AU30" i="1" s="1"/>
  <c r="AV2" i="1"/>
  <c r="AV33" i="1" s="1"/>
  <c r="AW2" i="1"/>
  <c r="AX2" i="1"/>
  <c r="AY2" i="1"/>
  <c r="AZ2" i="1"/>
  <c r="BA2" i="1"/>
  <c r="BA39" i="1" s="1"/>
  <c r="BB2" i="1"/>
  <c r="BC2" i="1"/>
  <c r="BD2" i="1"/>
  <c r="BE2" i="1"/>
  <c r="BF2" i="1"/>
  <c r="BF4" i="1" s="1"/>
  <c r="BG2" i="1"/>
  <c r="BH2" i="1"/>
  <c r="BH33" i="1" s="1"/>
  <c r="BI2" i="1"/>
  <c r="BI4" i="1" s="1"/>
  <c r="BJ2" i="1"/>
  <c r="BJ4" i="1" s="1"/>
  <c r="BK2" i="1"/>
  <c r="BK30" i="1" s="1"/>
  <c r="BL2" i="1"/>
  <c r="BL33" i="1" s="1"/>
  <c r="BM2" i="1"/>
  <c r="BN2" i="1"/>
  <c r="BO2" i="1"/>
  <c r="BP2" i="1"/>
  <c r="BQ2" i="1"/>
  <c r="BQ7" i="1" s="1"/>
  <c r="BR2" i="1"/>
  <c r="BR5" i="1" s="1"/>
  <c r="BR44" i="1" s="1"/>
  <c r="BS2" i="1"/>
  <c r="BT2" i="1"/>
  <c r="BU2" i="1"/>
  <c r="BV2" i="1"/>
  <c r="BW2" i="1"/>
  <c r="BX2" i="1"/>
  <c r="BX40" i="1" s="1"/>
  <c r="BY2" i="1"/>
  <c r="BZ2" i="1"/>
  <c r="BZ15" i="1" s="1"/>
  <c r="CA2" i="1"/>
  <c r="CA7" i="1" s="1"/>
  <c r="CB2" i="1"/>
  <c r="CC2" i="1"/>
  <c r="CD2" i="1"/>
  <c r="CE2" i="1"/>
  <c r="CE4" i="1" s="1"/>
  <c r="CF2" i="1"/>
  <c r="CG2" i="1"/>
  <c r="CG4" i="1" s="1"/>
  <c r="BE4" i="1"/>
  <c r="BM4" i="1"/>
  <c r="BN4" i="1"/>
  <c r="BU4" i="1"/>
  <c r="CC4" i="1"/>
  <c r="CD4" i="1"/>
  <c r="M5" i="1"/>
  <c r="M44" i="1" s="1"/>
  <c r="R5" i="1"/>
  <c r="R44" i="1" s="1"/>
  <c r="AG5" i="1"/>
  <c r="AG44" i="1" s="1"/>
  <c r="AH5" i="1"/>
  <c r="AH44" i="1" s="1"/>
  <c r="AK5" i="1"/>
  <c r="AK44" i="1" s="1"/>
  <c r="AP5" i="1"/>
  <c r="AP44" i="1" s="1"/>
  <c r="AX5" i="1"/>
  <c r="AX44" i="1" s="1"/>
  <c r="BE5" i="1"/>
  <c r="BE44" i="1" s="1"/>
  <c r="BF5" i="1"/>
  <c r="BF44" i="1" s="1"/>
  <c r="BI5" i="1"/>
  <c r="BI44" i="1" s="1"/>
  <c r="BN5" i="1"/>
  <c r="BN44" i="1" s="1"/>
  <c r="BV5" i="1"/>
  <c r="BV44" i="1" s="1"/>
  <c r="CC5" i="1"/>
  <c r="CC44" i="1" s="1"/>
  <c r="CD5" i="1"/>
  <c r="CD44" i="1" s="1"/>
  <c r="Y7" i="1"/>
  <c r="Z7" i="1"/>
  <c r="AG7" i="1"/>
  <c r="AH7" i="1"/>
  <c r="AS7" i="1"/>
  <c r="AW7" i="1"/>
  <c r="AX7" i="1"/>
  <c r="AY7" i="1"/>
  <c r="BE7" i="1"/>
  <c r="BF7" i="1"/>
  <c r="BI7" i="1"/>
  <c r="BR7" i="1"/>
  <c r="BU7" i="1"/>
  <c r="BV7" i="1"/>
  <c r="BY7" i="1"/>
  <c r="CC7" i="1"/>
  <c r="CD7" i="1"/>
  <c r="CE7" i="1"/>
  <c r="M8" i="1"/>
  <c r="V8" i="1"/>
  <c r="W8" i="1"/>
  <c r="Y8" i="1"/>
  <c r="Z8" i="1"/>
  <c r="AG8" i="1"/>
  <c r="AH8" i="1"/>
  <c r="AK8" i="1"/>
  <c r="AS8" i="1"/>
  <c r="AW8" i="1"/>
  <c r="AX8" i="1"/>
  <c r="BE8" i="1"/>
  <c r="BF8" i="1"/>
  <c r="BI8" i="1"/>
  <c r="BO8" i="1"/>
  <c r="BU8" i="1"/>
  <c r="BV8" i="1"/>
  <c r="CC8" i="1"/>
  <c r="CC9" i="1" s="1"/>
  <c r="CD8" i="1"/>
  <c r="M12" i="1"/>
  <c r="V12" i="1"/>
  <c r="Y12" i="1"/>
  <c r="Z12" i="1"/>
  <c r="AC12" i="1"/>
  <c r="AD12" i="1"/>
  <c r="AG12" i="1"/>
  <c r="AH12" i="1"/>
  <c r="AS12" i="1"/>
  <c r="AW12" i="1"/>
  <c r="AX12" i="1"/>
  <c r="BB12" i="1"/>
  <c r="BE12" i="1"/>
  <c r="BF12" i="1"/>
  <c r="BI12" i="1"/>
  <c r="BR12" i="1"/>
  <c r="BU12" i="1"/>
  <c r="BV12" i="1"/>
  <c r="BY12" i="1"/>
  <c r="CC12" i="1"/>
  <c r="CD12" i="1"/>
  <c r="M15" i="1"/>
  <c r="S15" i="1"/>
  <c r="V15" i="1"/>
  <c r="W15" i="1"/>
  <c r="Y15" i="1"/>
  <c r="Z15" i="1"/>
  <c r="AG15" i="1"/>
  <c r="AH15" i="1"/>
  <c r="AI15" i="1"/>
  <c r="AL15" i="1"/>
  <c r="AM15" i="1"/>
  <c r="AP15" i="1"/>
  <c r="AS15" i="1"/>
  <c r="AW15" i="1"/>
  <c r="AX15" i="1"/>
  <c r="AY15" i="1"/>
  <c r="BC15" i="1"/>
  <c r="BE15" i="1"/>
  <c r="BF15" i="1"/>
  <c r="BI15" i="1"/>
  <c r="BQ15" i="1"/>
  <c r="BR15" i="1"/>
  <c r="BS15" i="1"/>
  <c r="BU15" i="1"/>
  <c r="BV15" i="1"/>
  <c r="BY15" i="1"/>
  <c r="CC15" i="1"/>
  <c r="CD15" i="1"/>
  <c r="CE15" i="1"/>
  <c r="M18" i="1"/>
  <c r="S18" i="1"/>
  <c r="V18" i="1"/>
  <c r="W18" i="1"/>
  <c r="Y18" i="1"/>
  <c r="Z18" i="1"/>
  <c r="AA18" i="1"/>
  <c r="AC18" i="1"/>
  <c r="AG18" i="1"/>
  <c r="AH18" i="1"/>
  <c r="AI18" i="1"/>
  <c r="AL18" i="1"/>
  <c r="AM18" i="1"/>
  <c r="AQ18" i="1"/>
  <c r="AS18" i="1"/>
  <c r="AW18" i="1"/>
  <c r="AX18" i="1"/>
  <c r="AY18" i="1"/>
  <c r="BC18" i="1"/>
  <c r="BE18" i="1"/>
  <c r="BF18" i="1"/>
  <c r="BG18" i="1"/>
  <c r="BI18" i="1"/>
  <c r="BO18" i="1"/>
  <c r="BR18" i="1"/>
  <c r="BS18" i="1"/>
  <c r="BU18" i="1"/>
  <c r="BV18" i="1"/>
  <c r="BW18" i="1"/>
  <c r="BY18" i="1"/>
  <c r="CC18" i="1"/>
  <c r="CD18" i="1"/>
  <c r="CE18" i="1"/>
  <c r="M21" i="1"/>
  <c r="N21" i="1"/>
  <c r="V21" i="1"/>
  <c r="X21" i="1"/>
  <c r="Y21" i="1"/>
  <c r="Z21" i="1"/>
  <c r="AG21" i="1"/>
  <c r="AH21" i="1"/>
  <c r="AL21" i="1"/>
  <c r="AN21" i="1"/>
  <c r="AO21" i="1"/>
  <c r="AS21" i="1"/>
  <c r="AW21" i="1"/>
  <c r="AX21" i="1"/>
  <c r="BE21" i="1"/>
  <c r="BF21" i="1"/>
  <c r="BI21" i="1"/>
  <c r="BN21" i="1"/>
  <c r="BQ21" i="1"/>
  <c r="BR21" i="1"/>
  <c r="BT21" i="1"/>
  <c r="BU21" i="1"/>
  <c r="BV21" i="1"/>
  <c r="CC21" i="1"/>
  <c r="CD21" i="1"/>
  <c r="CG21" i="1"/>
  <c r="M24" i="1"/>
  <c r="N24" i="1"/>
  <c r="Q24" i="1"/>
  <c r="R24" i="1"/>
  <c r="S24" i="1"/>
  <c r="V24" i="1"/>
  <c r="W24" i="1"/>
  <c r="Y24" i="1"/>
  <c r="Z24" i="1"/>
  <c r="AA24" i="1"/>
  <c r="AG24" i="1"/>
  <c r="AH24" i="1"/>
  <c r="AI24" i="1"/>
  <c r="AK24" i="1"/>
  <c r="AL24" i="1"/>
  <c r="AM24" i="1"/>
  <c r="AQ24" i="1"/>
  <c r="AS24" i="1"/>
  <c r="AT24" i="1"/>
  <c r="AW24" i="1"/>
  <c r="AX24" i="1"/>
  <c r="AY24" i="1"/>
  <c r="BC24" i="1"/>
  <c r="BE24" i="1"/>
  <c r="BF24" i="1"/>
  <c r="BG24" i="1"/>
  <c r="BI24" i="1"/>
  <c r="BJ24" i="1"/>
  <c r="BM24" i="1"/>
  <c r="BN24" i="1"/>
  <c r="BO24" i="1"/>
  <c r="BQ24" i="1"/>
  <c r="BR24" i="1"/>
  <c r="BS24" i="1"/>
  <c r="BU24" i="1"/>
  <c r="BV24" i="1"/>
  <c r="BW24" i="1"/>
  <c r="CC24" i="1"/>
  <c r="CD24" i="1"/>
  <c r="CE24" i="1"/>
  <c r="M27" i="1"/>
  <c r="N27" i="1"/>
  <c r="V27" i="1"/>
  <c r="X27" i="1"/>
  <c r="Y27" i="1"/>
  <c r="Z27" i="1"/>
  <c r="AC27" i="1"/>
  <c r="AD27" i="1"/>
  <c r="AG27" i="1"/>
  <c r="AH27" i="1"/>
  <c r="AL27" i="1"/>
  <c r="AN27" i="1"/>
  <c r="AS27" i="1"/>
  <c r="AT27" i="1"/>
  <c r="AW27" i="1"/>
  <c r="AX27" i="1"/>
  <c r="BE27" i="1"/>
  <c r="BF27" i="1"/>
  <c r="BG27" i="1"/>
  <c r="BI27" i="1"/>
  <c r="BJ27" i="1"/>
  <c r="BM27" i="1"/>
  <c r="BN27" i="1"/>
  <c r="BO27" i="1"/>
  <c r="BR27" i="1"/>
  <c r="BS27" i="1"/>
  <c r="BT27" i="1"/>
  <c r="BU27" i="1"/>
  <c r="BV27" i="1"/>
  <c r="BW27" i="1"/>
  <c r="BY27" i="1"/>
  <c r="BZ27" i="1"/>
  <c r="CC27" i="1"/>
  <c r="CD27" i="1"/>
  <c r="CE27" i="1"/>
  <c r="CF27" i="1"/>
  <c r="M30" i="1"/>
  <c r="N30" i="1"/>
  <c r="Q30" i="1"/>
  <c r="S30" i="1"/>
  <c r="V30" i="1"/>
  <c r="W30" i="1"/>
  <c r="Y30" i="1"/>
  <c r="Z30" i="1"/>
  <c r="AA30" i="1"/>
  <c r="AG30" i="1"/>
  <c r="AH30" i="1"/>
  <c r="AI30" i="1"/>
  <c r="AK30" i="1"/>
  <c r="AL30" i="1"/>
  <c r="AM30" i="1"/>
  <c r="AO30" i="1"/>
  <c r="AQ30" i="1"/>
  <c r="AS30" i="1"/>
  <c r="AT30" i="1"/>
  <c r="AW30" i="1"/>
  <c r="AX30" i="1"/>
  <c r="AY30" i="1"/>
  <c r="BB30" i="1"/>
  <c r="BC30" i="1"/>
  <c r="BE30" i="1"/>
  <c r="BF30" i="1"/>
  <c r="BG30" i="1"/>
  <c r="BI30" i="1"/>
  <c r="BJ30" i="1"/>
  <c r="BM30" i="1"/>
  <c r="BO30" i="1"/>
  <c r="BR30" i="1"/>
  <c r="BS30" i="1"/>
  <c r="BU30" i="1"/>
  <c r="BV30" i="1"/>
  <c r="BW30" i="1"/>
  <c r="CC30" i="1"/>
  <c r="CD30" i="1"/>
  <c r="CE30" i="1"/>
  <c r="M33" i="1"/>
  <c r="N33" i="1"/>
  <c r="Q33" i="1"/>
  <c r="S33" i="1"/>
  <c r="V33" i="1"/>
  <c r="W33" i="1"/>
  <c r="X33" i="1"/>
  <c r="Y33" i="1"/>
  <c r="Z33" i="1"/>
  <c r="AA33" i="1"/>
  <c r="AC33" i="1"/>
  <c r="AG33" i="1"/>
  <c r="AH33" i="1"/>
  <c r="AI33" i="1"/>
  <c r="AJ33" i="1"/>
  <c r="AL33" i="1"/>
  <c r="AM33" i="1"/>
  <c r="AN33" i="1"/>
  <c r="AO33" i="1"/>
  <c r="AQ33" i="1"/>
  <c r="AS33" i="1"/>
  <c r="AT33" i="1"/>
  <c r="AU33" i="1"/>
  <c r="AW33" i="1"/>
  <c r="AX33" i="1"/>
  <c r="AY33" i="1"/>
  <c r="AZ33" i="1"/>
  <c r="BA33" i="1"/>
  <c r="BC33" i="1"/>
  <c r="BE33" i="1"/>
  <c r="BF33" i="1"/>
  <c r="BG33" i="1"/>
  <c r="BI33" i="1"/>
  <c r="BJ33" i="1"/>
  <c r="BK33" i="1"/>
  <c r="BM33" i="1"/>
  <c r="BO33" i="1"/>
  <c r="BR33" i="1"/>
  <c r="BS33" i="1"/>
  <c r="BT33" i="1"/>
  <c r="BU33" i="1"/>
  <c r="BV33" i="1"/>
  <c r="BW33" i="1"/>
  <c r="BY33" i="1"/>
  <c r="CA33" i="1"/>
  <c r="CC33" i="1"/>
  <c r="CD33" i="1"/>
  <c r="CE33" i="1"/>
  <c r="CF33" i="1"/>
  <c r="CG33" i="1"/>
  <c r="M37" i="1"/>
  <c r="N37" i="1"/>
  <c r="Q37" i="1"/>
  <c r="S37" i="1"/>
  <c r="U37" i="1"/>
  <c r="V37" i="1"/>
  <c r="W37" i="1"/>
  <c r="Y37" i="1"/>
  <c r="Z37" i="1"/>
  <c r="AA37" i="1"/>
  <c r="AC37" i="1"/>
  <c r="AE37" i="1"/>
  <c r="AG37" i="1"/>
  <c r="AH37" i="1"/>
  <c r="AI37" i="1"/>
  <c r="AK37" i="1"/>
  <c r="AL37" i="1"/>
  <c r="AM37" i="1"/>
  <c r="AO37" i="1"/>
  <c r="AP37" i="1"/>
  <c r="AQ37" i="1"/>
  <c r="AS37" i="1"/>
  <c r="AT37" i="1"/>
  <c r="AU37" i="1"/>
  <c r="AW37" i="1"/>
  <c r="AX37" i="1"/>
  <c r="AY37" i="1"/>
  <c r="BA37" i="1"/>
  <c r="BC37" i="1"/>
  <c r="BE37" i="1"/>
  <c r="BF37" i="1"/>
  <c r="BG37" i="1"/>
  <c r="BI37" i="1"/>
  <c r="BJ37" i="1"/>
  <c r="BK37" i="1"/>
  <c r="BM37" i="1"/>
  <c r="BO37" i="1"/>
  <c r="BQ37" i="1"/>
  <c r="BR37" i="1"/>
  <c r="BS37" i="1"/>
  <c r="BU37" i="1"/>
  <c r="BV37" i="1"/>
  <c r="BW37" i="1"/>
  <c r="BY37" i="1"/>
  <c r="CA37" i="1"/>
  <c r="CC37" i="1"/>
  <c r="CD37" i="1"/>
  <c r="CE37" i="1"/>
  <c r="M39" i="1"/>
  <c r="N39" i="1"/>
  <c r="O39" i="1"/>
  <c r="Q39" i="1"/>
  <c r="S39" i="1"/>
  <c r="U39" i="1"/>
  <c r="V39" i="1"/>
  <c r="W39" i="1"/>
  <c r="Y39" i="1"/>
  <c r="Z39" i="1"/>
  <c r="AA39" i="1"/>
  <c r="AC39" i="1"/>
  <c r="AE39" i="1"/>
  <c r="AG39" i="1"/>
  <c r="AH39" i="1"/>
  <c r="AI39" i="1"/>
  <c r="AL39" i="1"/>
  <c r="AM39" i="1"/>
  <c r="AO39" i="1"/>
  <c r="AQ39" i="1"/>
  <c r="AS39" i="1"/>
  <c r="AT39" i="1"/>
  <c r="AU39" i="1"/>
  <c r="AW39" i="1"/>
  <c r="AX39" i="1"/>
  <c r="AY39" i="1"/>
  <c r="BC39" i="1"/>
  <c r="BE39" i="1"/>
  <c r="BF39" i="1"/>
  <c r="BG39" i="1"/>
  <c r="BI39" i="1"/>
  <c r="BJ39" i="1"/>
  <c r="BK39" i="1"/>
  <c r="BM39" i="1"/>
  <c r="BO39" i="1"/>
  <c r="BQ39" i="1"/>
  <c r="BR39" i="1"/>
  <c r="BS39" i="1"/>
  <c r="BU39" i="1"/>
  <c r="BV39" i="1"/>
  <c r="BW39" i="1"/>
  <c r="BY39" i="1"/>
  <c r="CA39" i="1"/>
  <c r="CC39" i="1"/>
  <c r="CD39" i="1"/>
  <c r="CE39" i="1"/>
  <c r="M40" i="1"/>
  <c r="N40" i="1"/>
  <c r="O40" i="1"/>
  <c r="Q40" i="1"/>
  <c r="S40" i="1"/>
  <c r="U40" i="1"/>
  <c r="V40" i="1"/>
  <c r="W40" i="1"/>
  <c r="X40" i="1"/>
  <c r="Y40" i="1"/>
  <c r="Z40" i="1"/>
  <c r="AA40" i="1"/>
  <c r="AC40" i="1"/>
  <c r="AG40" i="1"/>
  <c r="AH40" i="1"/>
  <c r="AI40" i="1"/>
  <c r="AJ40" i="1"/>
  <c r="AK40" i="1"/>
  <c r="AL40" i="1"/>
  <c r="AM40" i="1"/>
  <c r="AN40" i="1"/>
  <c r="AO40" i="1"/>
  <c r="AQ40" i="1"/>
  <c r="AS40" i="1"/>
  <c r="AT40" i="1"/>
  <c r="AU40" i="1"/>
  <c r="AW40" i="1"/>
  <c r="AX40" i="1"/>
  <c r="AY40" i="1"/>
  <c r="AZ40" i="1"/>
  <c r="BC40" i="1"/>
  <c r="BE40" i="1"/>
  <c r="BF40" i="1"/>
  <c r="BG40" i="1"/>
  <c r="BH40" i="1"/>
  <c r="BI40" i="1"/>
  <c r="BJ40" i="1"/>
  <c r="BK40" i="1"/>
  <c r="BM40" i="1"/>
  <c r="BO40" i="1"/>
  <c r="BQ40" i="1"/>
  <c r="BR40" i="1"/>
  <c r="BS40" i="1"/>
  <c r="BT40" i="1"/>
  <c r="BU40" i="1"/>
  <c r="BV40" i="1"/>
  <c r="BW40" i="1"/>
  <c r="BY40" i="1"/>
  <c r="CA40" i="1"/>
  <c r="CC40" i="1"/>
  <c r="CD40" i="1"/>
  <c r="CE40" i="1"/>
  <c r="CF40" i="1"/>
  <c r="CG40" i="1"/>
  <c r="E2" i="1"/>
  <c r="F2" i="1"/>
  <c r="G2" i="1"/>
  <c r="H2" i="1"/>
  <c r="J2" i="1"/>
  <c r="K2" i="1"/>
  <c r="CH2" i="1"/>
  <c r="CI2" i="1"/>
  <c r="C2" i="1"/>
  <c r="AK33" i="1" l="1"/>
  <c r="BZ12" i="1"/>
  <c r="AK12" i="1"/>
  <c r="BQ8" i="1"/>
  <c r="BA7" i="1"/>
  <c r="BQ5" i="1"/>
  <c r="BQ44" i="1" s="1"/>
  <c r="N5" i="1"/>
  <c r="N44" i="1" s="1"/>
  <c r="BX33" i="1"/>
  <c r="BH27" i="1"/>
  <c r="CG18" i="1"/>
  <c r="AK15" i="1"/>
  <c r="U8" i="1"/>
  <c r="CG30" i="1"/>
  <c r="AT21" i="1"/>
  <c r="BJ8" i="1"/>
  <c r="N8" i="1"/>
  <c r="BJ5" i="1"/>
  <c r="BJ44" i="1" s="1"/>
  <c r="BJ15" i="1"/>
  <c r="CG7" i="1"/>
  <c r="AT7" i="1"/>
  <c r="BA30" i="1"/>
  <c r="BA27" i="1"/>
  <c r="U27" i="1"/>
  <c r="U18" i="1"/>
  <c r="BQ12" i="1"/>
  <c r="BQ4" i="1"/>
  <c r="AT18" i="1"/>
  <c r="BJ12" i="1"/>
  <c r="AK7" i="1"/>
  <c r="AK9" i="1" s="1"/>
  <c r="BX27" i="1"/>
  <c r="AK21" i="1"/>
  <c r="N18" i="1"/>
  <c r="AT5" i="1"/>
  <c r="AT44" i="1" s="1"/>
  <c r="BA40" i="1"/>
  <c r="CG39" i="1"/>
  <c r="AK39" i="1"/>
  <c r="BQ33" i="1"/>
  <c r="U30" i="1"/>
  <c r="CG24" i="1"/>
  <c r="U12" i="1"/>
  <c r="AT8" i="1"/>
  <c r="AB33" i="1"/>
  <c r="CG37" i="1"/>
  <c r="CG15" i="1"/>
  <c r="U15" i="1"/>
  <c r="N12" i="1"/>
  <c r="BQ30" i="1"/>
  <c r="BQ27" i="1"/>
  <c r="BA24" i="1"/>
  <c r="BQ18" i="1"/>
  <c r="AK18" i="1"/>
  <c r="BA12" i="1"/>
  <c r="CG8" i="1"/>
  <c r="U7" i="1"/>
  <c r="BJ21" i="1"/>
  <c r="AT15" i="1"/>
  <c r="CG5" i="1"/>
  <c r="CG44" i="1" s="1"/>
  <c r="U33" i="1"/>
  <c r="CG27" i="1"/>
  <c r="U24" i="1"/>
  <c r="BJ18" i="1"/>
  <c r="CG12" i="1"/>
  <c r="U21" i="1"/>
  <c r="AE40" i="1"/>
  <c r="AE41" i="1" s="1"/>
  <c r="O37" i="1"/>
  <c r="AE33" i="1"/>
  <c r="CA18" i="1"/>
  <c r="AL12" i="1"/>
  <c r="AE24" i="1"/>
  <c r="BR8" i="1"/>
  <c r="V7" i="1"/>
  <c r="AV40" i="1"/>
  <c r="CA24" i="1"/>
  <c r="AL5" i="1"/>
  <c r="AL44" i="1" s="1"/>
  <c r="BL27" i="1"/>
  <c r="AU18" i="1"/>
  <c r="BL40" i="1"/>
  <c r="CA30" i="1"/>
  <c r="AE30" i="1"/>
  <c r="BK27" i="1"/>
  <c r="BK4" i="1"/>
  <c r="CA27" i="1"/>
  <c r="O18" i="1"/>
  <c r="AU24" i="1"/>
  <c r="AU7" i="1"/>
  <c r="BK18" i="1"/>
  <c r="O24" i="1"/>
  <c r="AL7" i="1"/>
  <c r="P40" i="1"/>
  <c r="BK24" i="1"/>
  <c r="O33" i="1"/>
  <c r="C4" i="1"/>
  <c r="C20" i="1"/>
  <c r="C36" i="1"/>
  <c r="C32" i="1"/>
  <c r="C29" i="1"/>
  <c r="C26" i="1"/>
  <c r="C23" i="1"/>
  <c r="K4" i="1"/>
  <c r="K20" i="1"/>
  <c r="K36" i="1"/>
  <c r="K32" i="1"/>
  <c r="K29" i="1"/>
  <c r="K26" i="1"/>
  <c r="K23" i="1"/>
  <c r="K17" i="1"/>
  <c r="K14" i="1"/>
  <c r="K11" i="1"/>
  <c r="K7" i="1"/>
  <c r="J20" i="1"/>
  <c r="J36" i="1"/>
  <c r="J32" i="1"/>
  <c r="J29" i="1"/>
  <c r="J26" i="1"/>
  <c r="J23" i="1"/>
  <c r="J17" i="1"/>
  <c r="J14" i="1"/>
  <c r="J11" i="1"/>
  <c r="J7" i="1"/>
  <c r="H20" i="1"/>
  <c r="H36" i="1"/>
  <c r="H32" i="1"/>
  <c r="H29" i="1"/>
  <c r="H26" i="1"/>
  <c r="H23" i="1"/>
  <c r="H17" i="1"/>
  <c r="H14" i="1"/>
  <c r="H11" i="1"/>
  <c r="H7" i="1"/>
  <c r="H4" i="1"/>
  <c r="G20" i="1"/>
  <c r="G36" i="1"/>
  <c r="G32" i="1"/>
  <c r="G29" i="1"/>
  <c r="G26" i="1"/>
  <c r="G23" i="1"/>
  <c r="G17" i="1"/>
  <c r="G14" i="1"/>
  <c r="G11" i="1"/>
  <c r="G7" i="1"/>
  <c r="G4" i="1"/>
  <c r="F20" i="1"/>
  <c r="F36" i="1"/>
  <c r="F32" i="1"/>
  <c r="F29" i="1"/>
  <c r="F26" i="1"/>
  <c r="F23" i="1"/>
  <c r="F17" i="1"/>
  <c r="F14" i="1"/>
  <c r="F11" i="1"/>
  <c r="F7" i="1"/>
  <c r="F4" i="1"/>
  <c r="E20" i="1"/>
  <c r="E36" i="1"/>
  <c r="E32" i="1"/>
  <c r="E29" i="1"/>
  <c r="E26" i="1"/>
  <c r="E23" i="1"/>
  <c r="E17" i="1"/>
  <c r="E14" i="1"/>
  <c r="E11" i="1"/>
  <c r="E7" i="1"/>
  <c r="E4" i="1"/>
  <c r="CG20" i="1"/>
  <c r="CG22" i="1" s="1"/>
  <c r="CG36" i="1"/>
  <c r="CG38" i="1" s="1"/>
  <c r="CG32" i="1"/>
  <c r="CG34" i="1" s="1"/>
  <c r="CG29" i="1"/>
  <c r="CG31" i="1" s="1"/>
  <c r="CG26" i="1"/>
  <c r="CG23" i="1"/>
  <c r="CG17" i="1"/>
  <c r="CG14" i="1"/>
  <c r="CG11" i="1"/>
  <c r="CF20" i="1"/>
  <c r="CF36" i="1"/>
  <c r="CF32" i="1"/>
  <c r="CF29" i="1"/>
  <c r="CF26" i="1"/>
  <c r="CF23" i="1"/>
  <c r="CF17" i="1"/>
  <c r="CF14" i="1"/>
  <c r="CF11" i="1"/>
  <c r="CE20" i="1"/>
  <c r="CE36" i="1"/>
  <c r="CE38" i="1" s="1"/>
  <c r="CE32" i="1"/>
  <c r="CE29" i="1"/>
  <c r="CE26" i="1"/>
  <c r="CE23" i="1"/>
  <c r="CE17" i="1"/>
  <c r="CE14" i="1"/>
  <c r="CE16" i="1" s="1"/>
  <c r="CE11" i="1"/>
  <c r="CD20" i="1"/>
  <c r="CD36" i="1"/>
  <c r="CD32" i="1"/>
  <c r="CD29" i="1"/>
  <c r="CD31" i="1" s="1"/>
  <c r="CD26" i="1"/>
  <c r="CD28" i="1" s="1"/>
  <c r="CD23" i="1"/>
  <c r="CD25" i="1" s="1"/>
  <c r="CD17" i="1"/>
  <c r="CD19" i="1" s="1"/>
  <c r="CD14" i="1"/>
  <c r="CD16" i="1" s="1"/>
  <c r="CD11" i="1"/>
  <c r="CD13" i="1" s="1"/>
  <c r="CC20" i="1"/>
  <c r="CC36" i="1"/>
  <c r="CC32" i="1"/>
  <c r="CC29" i="1"/>
  <c r="CC26" i="1"/>
  <c r="CC23" i="1"/>
  <c r="CC17" i="1"/>
  <c r="CC14" i="1"/>
  <c r="CC11" i="1"/>
  <c r="CB20" i="1"/>
  <c r="CB36" i="1"/>
  <c r="CB32" i="1"/>
  <c r="CB29" i="1"/>
  <c r="CB26" i="1"/>
  <c r="CB23" i="1"/>
  <c r="CB17" i="1"/>
  <c r="CB14" i="1"/>
  <c r="CB11" i="1"/>
  <c r="CA20" i="1"/>
  <c r="CA36" i="1"/>
  <c r="CA32" i="1"/>
  <c r="CA34" i="1" s="1"/>
  <c r="CA29" i="1"/>
  <c r="CA26" i="1"/>
  <c r="CA23" i="1"/>
  <c r="CA17" i="1"/>
  <c r="CA14" i="1"/>
  <c r="CA11" i="1"/>
  <c r="BZ20" i="1"/>
  <c r="BZ36" i="1"/>
  <c r="BZ32" i="1"/>
  <c r="BZ29" i="1"/>
  <c r="BZ26" i="1"/>
  <c r="BZ28" i="1" s="1"/>
  <c r="BZ23" i="1"/>
  <c r="BZ17" i="1"/>
  <c r="BZ14" i="1"/>
  <c r="BZ11" i="1"/>
  <c r="BY20" i="1"/>
  <c r="BY36" i="1"/>
  <c r="BY38" i="1" s="1"/>
  <c r="BY32" i="1"/>
  <c r="BY29" i="1"/>
  <c r="BY26" i="1"/>
  <c r="BY23" i="1"/>
  <c r="BY17" i="1"/>
  <c r="BY14" i="1"/>
  <c r="BY16" i="1" s="1"/>
  <c r="BY11" i="1"/>
  <c r="BY13" i="1" s="1"/>
  <c r="BX20" i="1"/>
  <c r="BX36" i="1"/>
  <c r="BX32" i="1"/>
  <c r="BX34" i="1" s="1"/>
  <c r="BX29" i="1"/>
  <c r="BX26" i="1"/>
  <c r="BX23" i="1"/>
  <c r="BX17" i="1"/>
  <c r="BX14" i="1"/>
  <c r="BX11" i="1"/>
  <c r="BW20" i="1"/>
  <c r="BW36" i="1"/>
  <c r="BW32" i="1"/>
  <c r="BW29" i="1"/>
  <c r="BW26" i="1"/>
  <c r="BW28" i="1" s="1"/>
  <c r="BW23" i="1"/>
  <c r="BW25" i="1" s="1"/>
  <c r="BW17" i="1"/>
  <c r="BW19" i="1" s="1"/>
  <c r="BW14" i="1"/>
  <c r="BW11" i="1"/>
  <c r="BV20" i="1"/>
  <c r="BV22" i="1" s="1"/>
  <c r="BV36" i="1"/>
  <c r="BV32" i="1"/>
  <c r="BV29" i="1"/>
  <c r="BV26" i="1"/>
  <c r="BV23" i="1"/>
  <c r="BV17" i="1"/>
  <c r="BV19" i="1" s="1"/>
  <c r="BV14" i="1"/>
  <c r="BV11" i="1"/>
  <c r="BU20" i="1"/>
  <c r="BU36" i="1"/>
  <c r="BU32" i="1"/>
  <c r="BU34" i="1" s="1"/>
  <c r="BU29" i="1"/>
  <c r="BU31" i="1" s="1"/>
  <c r="BU26" i="1"/>
  <c r="BU28" i="1" s="1"/>
  <c r="BU23" i="1"/>
  <c r="BU25" i="1" s="1"/>
  <c r="BU17" i="1"/>
  <c r="BU19" i="1" s="1"/>
  <c r="BU14" i="1"/>
  <c r="BU16" i="1" s="1"/>
  <c r="BU11" i="1"/>
  <c r="BT20" i="1"/>
  <c r="BT36" i="1"/>
  <c r="BT32" i="1"/>
  <c r="BT29" i="1"/>
  <c r="BT26" i="1"/>
  <c r="BT28" i="1" s="1"/>
  <c r="BT23" i="1"/>
  <c r="BT17" i="1"/>
  <c r="BT14" i="1"/>
  <c r="BT11" i="1"/>
  <c r="BS20" i="1"/>
  <c r="BS36" i="1"/>
  <c r="BS38" i="1" s="1"/>
  <c r="BS32" i="1"/>
  <c r="BS34" i="1" s="1"/>
  <c r="BS29" i="1"/>
  <c r="BS31" i="1" s="1"/>
  <c r="BS26" i="1"/>
  <c r="BS28" i="1" s="1"/>
  <c r="BS23" i="1"/>
  <c r="BS25" i="1" s="1"/>
  <c r="BS17" i="1"/>
  <c r="BS14" i="1"/>
  <c r="BS11" i="1"/>
  <c r="BR20" i="1"/>
  <c r="BR36" i="1"/>
  <c r="BR32" i="1"/>
  <c r="BR34" i="1" s="1"/>
  <c r="BR29" i="1"/>
  <c r="BR26" i="1"/>
  <c r="BR23" i="1"/>
  <c r="BR17" i="1"/>
  <c r="BR14" i="1"/>
  <c r="BR16" i="1" s="1"/>
  <c r="BR11" i="1"/>
  <c r="BR13" i="1" s="1"/>
  <c r="BQ20" i="1"/>
  <c r="BQ22" i="1" s="1"/>
  <c r="BQ36" i="1"/>
  <c r="BQ38" i="1" s="1"/>
  <c r="BQ32" i="1"/>
  <c r="BQ34" i="1" s="1"/>
  <c r="BQ29" i="1"/>
  <c r="BQ31" i="1" s="1"/>
  <c r="BQ26" i="1"/>
  <c r="BQ23" i="1"/>
  <c r="BQ17" i="1"/>
  <c r="BQ14" i="1"/>
  <c r="BQ11" i="1"/>
  <c r="BP20" i="1"/>
  <c r="BP36" i="1"/>
  <c r="BP32" i="1"/>
  <c r="BP29" i="1"/>
  <c r="BP26" i="1"/>
  <c r="BP23" i="1"/>
  <c r="BP17" i="1"/>
  <c r="BP14" i="1"/>
  <c r="BP11" i="1"/>
  <c r="BO20" i="1"/>
  <c r="BO36" i="1"/>
  <c r="BO38" i="1" s="1"/>
  <c r="BO32" i="1"/>
  <c r="BO29" i="1"/>
  <c r="BO26" i="1"/>
  <c r="BO23" i="1"/>
  <c r="BO17" i="1"/>
  <c r="BO19" i="1" s="1"/>
  <c r="BO14" i="1"/>
  <c r="BO11" i="1"/>
  <c r="BN20" i="1"/>
  <c r="BN36" i="1"/>
  <c r="BN32" i="1"/>
  <c r="BN29" i="1"/>
  <c r="BN26" i="1"/>
  <c r="BN28" i="1" s="1"/>
  <c r="BN23" i="1"/>
  <c r="BN25" i="1" s="1"/>
  <c r="BN17" i="1"/>
  <c r="BN14" i="1"/>
  <c r="BN11" i="1"/>
  <c r="BM20" i="1"/>
  <c r="BM36" i="1"/>
  <c r="BM32" i="1"/>
  <c r="BM29" i="1"/>
  <c r="BM26" i="1"/>
  <c r="BM23" i="1"/>
  <c r="BM25" i="1" s="1"/>
  <c r="BM17" i="1"/>
  <c r="BM14" i="1"/>
  <c r="BM11" i="1"/>
  <c r="BL20" i="1"/>
  <c r="BL36" i="1"/>
  <c r="BL32" i="1"/>
  <c r="BL34" i="1" s="1"/>
  <c r="BL29" i="1"/>
  <c r="BL26" i="1"/>
  <c r="BL28" i="1" s="1"/>
  <c r="BL23" i="1"/>
  <c r="BL17" i="1"/>
  <c r="BL14" i="1"/>
  <c r="BL11" i="1"/>
  <c r="BK20" i="1"/>
  <c r="BK36" i="1"/>
  <c r="BK32" i="1"/>
  <c r="BK34" i="1" s="1"/>
  <c r="BK29" i="1"/>
  <c r="BK31" i="1" s="1"/>
  <c r="BK26" i="1"/>
  <c r="BK23" i="1"/>
  <c r="BK17" i="1"/>
  <c r="BK14" i="1"/>
  <c r="BK11" i="1"/>
  <c r="BJ20" i="1"/>
  <c r="BJ22" i="1" s="1"/>
  <c r="BJ36" i="1"/>
  <c r="BJ38" i="1" s="1"/>
  <c r="BJ32" i="1"/>
  <c r="BJ34" i="1" s="1"/>
  <c r="BJ29" i="1"/>
  <c r="BJ31" i="1" s="1"/>
  <c r="BJ26" i="1"/>
  <c r="BJ28" i="1" s="1"/>
  <c r="BJ23" i="1"/>
  <c r="BJ17" i="1"/>
  <c r="BJ14" i="1"/>
  <c r="BJ11" i="1"/>
  <c r="BI20" i="1"/>
  <c r="BI22" i="1" s="1"/>
  <c r="BI36" i="1"/>
  <c r="BI38" i="1" s="1"/>
  <c r="BI32" i="1"/>
  <c r="BI29" i="1"/>
  <c r="BI26" i="1"/>
  <c r="BI23" i="1"/>
  <c r="BI17" i="1"/>
  <c r="BI19" i="1" s="1"/>
  <c r="BI14" i="1"/>
  <c r="BI16" i="1" s="1"/>
  <c r="BI11" i="1"/>
  <c r="BI13" i="1" s="1"/>
  <c r="BH20" i="1"/>
  <c r="BH36" i="1"/>
  <c r="BH32" i="1"/>
  <c r="BH34" i="1" s="1"/>
  <c r="BH29" i="1"/>
  <c r="BH26" i="1"/>
  <c r="BH23" i="1"/>
  <c r="BH17" i="1"/>
  <c r="BH14" i="1"/>
  <c r="BH11" i="1"/>
  <c r="BG20" i="1"/>
  <c r="BG36" i="1"/>
  <c r="BG32" i="1"/>
  <c r="BG29" i="1"/>
  <c r="BG26" i="1"/>
  <c r="BG28" i="1" s="1"/>
  <c r="BG23" i="1"/>
  <c r="BG25" i="1" s="1"/>
  <c r="BG17" i="1"/>
  <c r="BG19" i="1" s="1"/>
  <c r="BG14" i="1"/>
  <c r="BG11" i="1"/>
  <c r="BF20" i="1"/>
  <c r="BF22" i="1" s="1"/>
  <c r="BF36" i="1"/>
  <c r="BF32" i="1"/>
  <c r="BF29" i="1"/>
  <c r="BF26" i="1"/>
  <c r="BF23" i="1"/>
  <c r="BF25" i="1" s="1"/>
  <c r="BF17" i="1"/>
  <c r="BF19" i="1" s="1"/>
  <c r="BF14" i="1"/>
  <c r="BF11" i="1"/>
  <c r="BE20" i="1"/>
  <c r="BE36" i="1"/>
  <c r="BE32" i="1"/>
  <c r="BE34" i="1" s="1"/>
  <c r="BE29" i="1"/>
  <c r="BE31" i="1" s="1"/>
  <c r="BE26" i="1"/>
  <c r="BE28" i="1" s="1"/>
  <c r="BE23" i="1"/>
  <c r="BE25" i="1" s="1"/>
  <c r="BE17" i="1"/>
  <c r="BE19" i="1" s="1"/>
  <c r="BE14" i="1"/>
  <c r="BE16" i="1" s="1"/>
  <c r="BE11" i="1"/>
  <c r="BD20" i="1"/>
  <c r="BD36" i="1"/>
  <c r="BD32" i="1"/>
  <c r="BD29" i="1"/>
  <c r="BD26" i="1"/>
  <c r="BD23" i="1"/>
  <c r="BD17" i="1"/>
  <c r="BD14" i="1"/>
  <c r="BD11" i="1"/>
  <c r="BC20" i="1"/>
  <c r="BC36" i="1"/>
  <c r="BC38" i="1" s="1"/>
  <c r="BC32" i="1"/>
  <c r="BC34" i="1" s="1"/>
  <c r="BC29" i="1"/>
  <c r="BC31" i="1" s="1"/>
  <c r="BC26" i="1"/>
  <c r="BC23" i="1"/>
  <c r="BC25" i="1" s="1"/>
  <c r="BC17" i="1"/>
  <c r="BC14" i="1"/>
  <c r="BC11" i="1"/>
  <c r="BB4" i="1"/>
  <c r="BB20" i="1"/>
  <c r="BB36" i="1"/>
  <c r="BB32" i="1"/>
  <c r="BB29" i="1"/>
  <c r="BB26" i="1"/>
  <c r="BB23" i="1"/>
  <c r="BB17" i="1"/>
  <c r="BB14" i="1"/>
  <c r="BB11" i="1"/>
  <c r="BB13" i="1" s="1"/>
  <c r="BA4" i="1"/>
  <c r="BA20" i="1"/>
  <c r="BA36" i="1"/>
  <c r="BA38" i="1" s="1"/>
  <c r="BA32" i="1"/>
  <c r="BA29" i="1"/>
  <c r="BA26" i="1"/>
  <c r="BA23" i="1"/>
  <c r="BA17" i="1"/>
  <c r="BA14" i="1"/>
  <c r="BA11" i="1"/>
  <c r="AZ20" i="1"/>
  <c r="AZ36" i="1"/>
  <c r="AZ32" i="1"/>
  <c r="AZ34" i="1" s="1"/>
  <c r="AZ29" i="1"/>
  <c r="AZ26" i="1"/>
  <c r="AZ23" i="1"/>
  <c r="AZ17" i="1"/>
  <c r="AZ14" i="1"/>
  <c r="AZ11" i="1"/>
  <c r="AY20" i="1"/>
  <c r="AY36" i="1"/>
  <c r="AY32" i="1"/>
  <c r="AY29" i="1"/>
  <c r="AY26" i="1"/>
  <c r="AY23" i="1"/>
  <c r="AY25" i="1" s="1"/>
  <c r="AY17" i="1"/>
  <c r="AY14" i="1"/>
  <c r="AY11" i="1"/>
  <c r="AX4" i="1"/>
  <c r="AX20" i="1"/>
  <c r="AX22" i="1" s="1"/>
  <c r="AX36" i="1"/>
  <c r="AX38" i="1" s="1"/>
  <c r="AX32" i="1"/>
  <c r="AX34" i="1" s="1"/>
  <c r="AX29" i="1"/>
  <c r="AX31" i="1" s="1"/>
  <c r="AX26" i="1"/>
  <c r="AX28" i="1" s="1"/>
  <c r="AX23" i="1"/>
  <c r="AX25" i="1" s="1"/>
  <c r="AX17" i="1"/>
  <c r="AX14" i="1"/>
  <c r="AX11" i="1"/>
  <c r="AW4" i="1"/>
  <c r="AW20" i="1"/>
  <c r="AW22" i="1" s="1"/>
  <c r="AW36" i="1"/>
  <c r="AW38" i="1" s="1"/>
  <c r="AW32" i="1"/>
  <c r="AW29" i="1"/>
  <c r="AW26" i="1"/>
  <c r="AW23" i="1"/>
  <c r="AW17" i="1"/>
  <c r="AW19" i="1" s="1"/>
  <c r="AW14" i="1"/>
  <c r="AW16" i="1" s="1"/>
  <c r="AW11" i="1"/>
  <c r="AW13" i="1" s="1"/>
  <c r="AV4" i="1"/>
  <c r="AV20" i="1"/>
  <c r="AV36" i="1"/>
  <c r="AV32" i="1"/>
  <c r="AV34" i="1" s="1"/>
  <c r="AV29" i="1"/>
  <c r="AV26" i="1"/>
  <c r="AV23" i="1"/>
  <c r="AV17" i="1"/>
  <c r="AV14" i="1"/>
  <c r="AV11" i="1"/>
  <c r="AU20" i="1"/>
  <c r="AU36" i="1"/>
  <c r="AU32" i="1"/>
  <c r="AU29" i="1"/>
  <c r="AU26" i="1"/>
  <c r="AU23" i="1"/>
  <c r="AU17" i="1"/>
  <c r="AU14" i="1"/>
  <c r="AU11" i="1"/>
  <c r="AT20" i="1"/>
  <c r="AT36" i="1"/>
  <c r="AT32" i="1"/>
  <c r="AT34" i="1" s="1"/>
  <c r="AT29" i="1"/>
  <c r="AT26" i="1"/>
  <c r="AT28" i="1" s="1"/>
  <c r="AT23" i="1"/>
  <c r="AT25" i="1" s="1"/>
  <c r="AT17" i="1"/>
  <c r="AT14" i="1"/>
  <c r="AT11" i="1"/>
  <c r="AS20" i="1"/>
  <c r="AS36" i="1"/>
  <c r="AS38" i="1" s="1"/>
  <c r="AS32" i="1"/>
  <c r="AS34" i="1" s="1"/>
  <c r="AS29" i="1"/>
  <c r="AS31" i="1" s="1"/>
  <c r="AS26" i="1"/>
  <c r="AS28" i="1" s="1"/>
  <c r="AS23" i="1"/>
  <c r="AS25" i="1" s="1"/>
  <c r="AS17" i="1"/>
  <c r="AS19" i="1" s="1"/>
  <c r="AS14" i="1"/>
  <c r="AS11" i="1"/>
  <c r="AR4" i="1"/>
  <c r="AR20" i="1"/>
  <c r="AR36" i="1"/>
  <c r="AR32" i="1"/>
  <c r="AR29" i="1"/>
  <c r="AR26" i="1"/>
  <c r="AR23" i="1"/>
  <c r="AR17" i="1"/>
  <c r="AR14" i="1"/>
  <c r="AR11" i="1"/>
  <c r="AQ20" i="1"/>
  <c r="AQ36" i="1"/>
  <c r="AQ38" i="1" s="1"/>
  <c r="AQ32" i="1"/>
  <c r="AQ34" i="1" s="1"/>
  <c r="AQ29" i="1"/>
  <c r="AQ31" i="1" s="1"/>
  <c r="AQ26" i="1"/>
  <c r="AQ23" i="1"/>
  <c r="AQ17" i="1"/>
  <c r="AQ19" i="1" s="1"/>
  <c r="AQ14" i="1"/>
  <c r="AQ11" i="1"/>
  <c r="AP4" i="1"/>
  <c r="AP6" i="1" s="1"/>
  <c r="AP20" i="1"/>
  <c r="AP36" i="1"/>
  <c r="AP32" i="1"/>
  <c r="AP29" i="1"/>
  <c r="AP26" i="1"/>
  <c r="AP23" i="1"/>
  <c r="AP17" i="1"/>
  <c r="AP14" i="1"/>
  <c r="AP16" i="1" s="1"/>
  <c r="AP11" i="1"/>
  <c r="AO4" i="1"/>
  <c r="AO20" i="1"/>
  <c r="AO36" i="1"/>
  <c r="AO32" i="1"/>
  <c r="AO29" i="1"/>
  <c r="AO31" i="1" s="1"/>
  <c r="AO26" i="1"/>
  <c r="AO23" i="1"/>
  <c r="AO17" i="1"/>
  <c r="AO14" i="1"/>
  <c r="AO11" i="1"/>
  <c r="AN20" i="1"/>
  <c r="AN22" i="1" s="1"/>
  <c r="AN36" i="1"/>
  <c r="AN32" i="1"/>
  <c r="AN34" i="1" s="1"/>
  <c r="AN29" i="1"/>
  <c r="AN26" i="1"/>
  <c r="AN28" i="1" s="1"/>
  <c r="AN23" i="1"/>
  <c r="AN17" i="1"/>
  <c r="AN14" i="1"/>
  <c r="AN11" i="1"/>
  <c r="AM20" i="1"/>
  <c r="AM36" i="1"/>
  <c r="AM32" i="1"/>
  <c r="AM34" i="1" s="1"/>
  <c r="AM29" i="1"/>
  <c r="AM31" i="1" s="1"/>
  <c r="AM26" i="1"/>
  <c r="AM23" i="1"/>
  <c r="AM17" i="1"/>
  <c r="AM14" i="1"/>
  <c r="AM11" i="1"/>
  <c r="AL4" i="1"/>
  <c r="AL6" i="1" s="1"/>
  <c r="AL20" i="1"/>
  <c r="AL22" i="1" s="1"/>
  <c r="AL36" i="1"/>
  <c r="AL38" i="1" s="1"/>
  <c r="AL32" i="1"/>
  <c r="AL34" i="1" s="1"/>
  <c r="AL29" i="1"/>
  <c r="AL31" i="1" s="1"/>
  <c r="AL26" i="1"/>
  <c r="AL23" i="1"/>
  <c r="AL17" i="1"/>
  <c r="AL19" i="1" s="1"/>
  <c r="AL14" i="1"/>
  <c r="AL16" i="1" s="1"/>
  <c r="AL11" i="1"/>
  <c r="AL13" i="1" s="1"/>
  <c r="AK20" i="1"/>
  <c r="AK36" i="1"/>
  <c r="AK32" i="1"/>
  <c r="AK29" i="1"/>
  <c r="AK26" i="1"/>
  <c r="AK28" i="1" s="1"/>
  <c r="AK23" i="1"/>
  <c r="AK17" i="1"/>
  <c r="AK19" i="1" s="1"/>
  <c r="AK14" i="1"/>
  <c r="AK16" i="1" s="1"/>
  <c r="AK11" i="1"/>
  <c r="AK13" i="1" s="1"/>
  <c r="AJ4" i="1"/>
  <c r="AJ20" i="1"/>
  <c r="AJ36" i="1"/>
  <c r="AJ32" i="1"/>
  <c r="AJ34" i="1" s="1"/>
  <c r="AJ29" i="1"/>
  <c r="AJ26" i="1"/>
  <c r="AJ23" i="1"/>
  <c r="AJ17" i="1"/>
  <c r="AJ14" i="1"/>
  <c r="AJ11" i="1"/>
  <c r="AI20" i="1"/>
  <c r="AI36" i="1"/>
  <c r="AI32" i="1"/>
  <c r="AI34" i="1" s="1"/>
  <c r="AI29" i="1"/>
  <c r="AI26" i="1"/>
  <c r="AI23" i="1"/>
  <c r="AI25" i="1" s="1"/>
  <c r="AI17" i="1"/>
  <c r="AI19" i="1" s="1"/>
  <c r="AI14" i="1"/>
  <c r="AI16" i="1" s="1"/>
  <c r="AI11" i="1"/>
  <c r="AH20" i="1"/>
  <c r="AH22" i="1" s="1"/>
  <c r="AH36" i="1"/>
  <c r="AH32" i="1"/>
  <c r="AH29" i="1"/>
  <c r="AH31" i="1" s="1"/>
  <c r="AH26" i="1"/>
  <c r="AH28" i="1" s="1"/>
  <c r="AH23" i="1"/>
  <c r="AH25" i="1" s="1"/>
  <c r="AH17" i="1"/>
  <c r="AH19" i="1" s="1"/>
  <c r="AH14" i="1"/>
  <c r="AH11" i="1"/>
  <c r="AG20" i="1"/>
  <c r="AG22" i="1" s="1"/>
  <c r="AG36" i="1"/>
  <c r="AG32" i="1"/>
  <c r="AG34" i="1" s="1"/>
  <c r="AG29" i="1"/>
  <c r="AG31" i="1" s="1"/>
  <c r="AG26" i="1"/>
  <c r="AG28" i="1" s="1"/>
  <c r="AG23" i="1"/>
  <c r="AG25" i="1" s="1"/>
  <c r="AG17" i="1"/>
  <c r="AG14" i="1"/>
  <c r="AG16" i="1" s="1"/>
  <c r="AG11" i="1"/>
  <c r="AF4" i="1"/>
  <c r="AF20" i="1"/>
  <c r="AF36" i="1"/>
  <c r="AF32" i="1"/>
  <c r="AF29" i="1"/>
  <c r="AF26" i="1"/>
  <c r="AF23" i="1"/>
  <c r="AF17" i="1"/>
  <c r="AF14" i="1"/>
  <c r="AF11" i="1"/>
  <c r="AE20" i="1"/>
  <c r="AE36" i="1"/>
  <c r="AE38" i="1" s="1"/>
  <c r="AE32" i="1"/>
  <c r="AE34" i="1" s="1"/>
  <c r="AE29" i="1"/>
  <c r="AE26" i="1"/>
  <c r="AE23" i="1"/>
  <c r="AE17" i="1"/>
  <c r="AE14" i="1"/>
  <c r="AE11" i="1"/>
  <c r="AD4" i="1"/>
  <c r="AD20" i="1"/>
  <c r="AD36" i="1"/>
  <c r="AD32" i="1"/>
  <c r="AD29" i="1"/>
  <c r="AD26" i="1"/>
  <c r="AD28" i="1" s="1"/>
  <c r="AD23" i="1"/>
  <c r="AD17" i="1"/>
  <c r="AD14" i="1"/>
  <c r="AD11" i="1"/>
  <c r="AD13" i="1" s="1"/>
  <c r="AC4" i="1"/>
  <c r="AC20" i="1"/>
  <c r="AC36" i="1"/>
  <c r="AC32" i="1"/>
  <c r="AC34" i="1" s="1"/>
  <c r="AC29" i="1"/>
  <c r="AC26" i="1"/>
  <c r="AC28" i="1" s="1"/>
  <c r="AC23" i="1"/>
  <c r="AC17" i="1"/>
  <c r="AC14" i="1"/>
  <c r="AC11" i="1"/>
  <c r="AC13" i="1" s="1"/>
  <c r="AB4" i="1"/>
  <c r="AB20" i="1"/>
  <c r="AB36" i="1"/>
  <c r="AB32" i="1"/>
  <c r="AB34" i="1" s="1"/>
  <c r="AB29" i="1"/>
  <c r="AB26" i="1"/>
  <c r="AB23" i="1"/>
  <c r="AB17" i="1"/>
  <c r="AB14" i="1"/>
  <c r="AB11" i="1"/>
  <c r="AA20" i="1"/>
  <c r="AA36" i="1"/>
  <c r="AA38" i="1" s="1"/>
  <c r="AA32" i="1"/>
  <c r="AA29" i="1"/>
  <c r="AA26" i="1"/>
  <c r="AA23" i="1"/>
  <c r="AA17" i="1"/>
  <c r="AA19" i="1" s="1"/>
  <c r="AA14" i="1"/>
  <c r="AA11" i="1"/>
  <c r="Z4" i="1"/>
  <c r="Z6" i="1" s="1"/>
  <c r="Z20" i="1"/>
  <c r="Z22" i="1" s="1"/>
  <c r="Z36" i="1"/>
  <c r="Z38" i="1" s="1"/>
  <c r="Z32" i="1"/>
  <c r="Z29" i="1"/>
  <c r="Z31" i="1" s="1"/>
  <c r="Z26" i="1"/>
  <c r="Z23" i="1"/>
  <c r="Z17" i="1"/>
  <c r="Z19" i="1" s="1"/>
  <c r="Z14" i="1"/>
  <c r="Z16" i="1" s="1"/>
  <c r="Z11" i="1"/>
  <c r="Z13" i="1" s="1"/>
  <c r="Y4" i="1"/>
  <c r="Y20" i="1"/>
  <c r="Y36" i="1"/>
  <c r="Y32" i="1"/>
  <c r="Y34" i="1" s="1"/>
  <c r="Y29" i="1"/>
  <c r="Y31" i="1" s="1"/>
  <c r="Y26" i="1"/>
  <c r="Y28" i="1" s="1"/>
  <c r="Y23" i="1"/>
  <c r="Y25" i="1" s="1"/>
  <c r="Y17" i="1"/>
  <c r="Y19" i="1" s="1"/>
  <c r="Y14" i="1"/>
  <c r="Y16" i="1" s="1"/>
  <c r="Y11" i="1"/>
  <c r="X4" i="1"/>
  <c r="X20" i="1"/>
  <c r="X22" i="1" s="1"/>
  <c r="X36" i="1"/>
  <c r="X32" i="1"/>
  <c r="X34" i="1" s="1"/>
  <c r="X29" i="1"/>
  <c r="X26" i="1"/>
  <c r="X28" i="1" s="1"/>
  <c r="X23" i="1"/>
  <c r="X17" i="1"/>
  <c r="X14" i="1"/>
  <c r="X11" i="1"/>
  <c r="W20" i="1"/>
  <c r="W36" i="1"/>
  <c r="W38" i="1" s="1"/>
  <c r="W32" i="1"/>
  <c r="W34" i="1" s="1"/>
  <c r="W29" i="1"/>
  <c r="W31" i="1" s="1"/>
  <c r="W26" i="1"/>
  <c r="W23" i="1"/>
  <c r="W17" i="1"/>
  <c r="W19" i="1" s="1"/>
  <c r="W14" i="1"/>
  <c r="W16" i="1" s="1"/>
  <c r="W11" i="1"/>
  <c r="V4" i="1"/>
  <c r="V6" i="1" s="1"/>
  <c r="V20" i="1"/>
  <c r="V22" i="1" s="1"/>
  <c r="V36" i="1"/>
  <c r="V32" i="1"/>
  <c r="V29" i="1"/>
  <c r="V26" i="1"/>
  <c r="V28" i="1" s="1"/>
  <c r="V23" i="1"/>
  <c r="V25" i="1" s="1"/>
  <c r="V17" i="1"/>
  <c r="V19" i="1" s="1"/>
  <c r="V14" i="1"/>
  <c r="V16" i="1" s="1"/>
  <c r="V11" i="1"/>
  <c r="V13" i="1" s="1"/>
  <c r="U20" i="1"/>
  <c r="U36" i="1"/>
  <c r="U38" i="1" s="1"/>
  <c r="U32" i="1"/>
  <c r="U29" i="1"/>
  <c r="U31" i="1" s="1"/>
  <c r="U26" i="1"/>
  <c r="U23" i="1"/>
  <c r="U17" i="1"/>
  <c r="U19" i="1" s="1"/>
  <c r="U14" i="1"/>
  <c r="U11" i="1"/>
  <c r="T4" i="1"/>
  <c r="T20" i="1"/>
  <c r="T36" i="1"/>
  <c r="T32" i="1"/>
  <c r="T29" i="1"/>
  <c r="T26" i="1"/>
  <c r="T23" i="1"/>
  <c r="T17" i="1"/>
  <c r="T14" i="1"/>
  <c r="T11" i="1"/>
  <c r="S4" i="1"/>
  <c r="S20" i="1"/>
  <c r="S36" i="1"/>
  <c r="S32" i="1"/>
  <c r="S34" i="1" s="1"/>
  <c r="S29" i="1"/>
  <c r="S31" i="1" s="1"/>
  <c r="S26" i="1"/>
  <c r="S23" i="1"/>
  <c r="S17" i="1"/>
  <c r="S19" i="1" s="1"/>
  <c r="S14" i="1"/>
  <c r="S16" i="1" s="1"/>
  <c r="S11" i="1"/>
  <c r="R4" i="1"/>
  <c r="R20" i="1"/>
  <c r="R36" i="1"/>
  <c r="R32" i="1"/>
  <c r="R29" i="1"/>
  <c r="R26" i="1"/>
  <c r="R23" i="1"/>
  <c r="R25" i="1" s="1"/>
  <c r="R17" i="1"/>
  <c r="R14" i="1"/>
  <c r="R11" i="1"/>
  <c r="Q4" i="1"/>
  <c r="Q20" i="1"/>
  <c r="Q36" i="1"/>
  <c r="Q32" i="1"/>
  <c r="Q34" i="1" s="1"/>
  <c r="Q29" i="1"/>
  <c r="Q31" i="1" s="1"/>
  <c r="Q26" i="1"/>
  <c r="Q23" i="1"/>
  <c r="Q25" i="1" s="1"/>
  <c r="Q17" i="1"/>
  <c r="Q14" i="1"/>
  <c r="Q11" i="1"/>
  <c r="Q7" i="1"/>
  <c r="P4" i="1"/>
  <c r="P20" i="1"/>
  <c r="P36" i="1"/>
  <c r="P32" i="1"/>
  <c r="P34" i="1" s="1"/>
  <c r="P29" i="1"/>
  <c r="P26" i="1"/>
  <c r="P23" i="1"/>
  <c r="P17" i="1"/>
  <c r="P14" i="1"/>
  <c r="P11" i="1"/>
  <c r="P7" i="1"/>
  <c r="O20" i="1"/>
  <c r="O36" i="1"/>
  <c r="O38" i="1" s="1"/>
  <c r="O32" i="1"/>
  <c r="O34" i="1" s="1"/>
  <c r="O29" i="1"/>
  <c r="O31" i="1" s="1"/>
  <c r="O26" i="1"/>
  <c r="O23" i="1"/>
  <c r="O17" i="1"/>
  <c r="O14" i="1"/>
  <c r="O11" i="1"/>
  <c r="O7" i="1"/>
  <c r="N20" i="1"/>
  <c r="N22" i="1" s="1"/>
  <c r="N36" i="1"/>
  <c r="N38" i="1" s="1"/>
  <c r="N32" i="1"/>
  <c r="N29" i="1"/>
  <c r="N26" i="1"/>
  <c r="N28" i="1" s="1"/>
  <c r="N23" i="1"/>
  <c r="N25" i="1" s="1"/>
  <c r="N17" i="1"/>
  <c r="N14" i="1"/>
  <c r="N16" i="1" s="1"/>
  <c r="N11" i="1"/>
  <c r="N7" i="1"/>
  <c r="M20" i="1"/>
  <c r="M22" i="1" s="1"/>
  <c r="M36" i="1"/>
  <c r="M38" i="1" s="1"/>
  <c r="M32" i="1"/>
  <c r="M34" i="1" s="1"/>
  <c r="M29" i="1"/>
  <c r="M31" i="1" s="1"/>
  <c r="M26" i="1"/>
  <c r="M28" i="1" s="1"/>
  <c r="M23" i="1"/>
  <c r="M25" i="1" s="1"/>
  <c r="M17" i="1"/>
  <c r="M19" i="1" s="1"/>
  <c r="M14" i="1"/>
  <c r="M16" i="1" s="1"/>
  <c r="M11" i="1"/>
  <c r="M13" i="1" s="1"/>
  <c r="M7" i="1"/>
  <c r="M9" i="1" s="1"/>
  <c r="J4" i="1"/>
  <c r="BC4" i="1"/>
  <c r="AZ4" i="1"/>
  <c r="AY4" i="1"/>
  <c r="AU4" i="1"/>
  <c r="AT4" i="1"/>
  <c r="AT6" i="1" s="1"/>
  <c r="AS4" i="1"/>
  <c r="AS6" i="1" s="1"/>
  <c r="AQ4" i="1"/>
  <c r="AN4" i="1"/>
  <c r="AM4" i="1"/>
  <c r="AK4" i="1"/>
  <c r="AI4" i="1"/>
  <c r="AH4" i="1"/>
  <c r="AH6" i="1" s="1"/>
  <c r="AG4" i="1"/>
  <c r="AG6" i="1" s="1"/>
  <c r="AE4" i="1"/>
  <c r="AA4" i="1"/>
  <c r="W4" i="1"/>
  <c r="U4" i="1"/>
  <c r="U6" i="1" s="1"/>
  <c r="O4" i="1"/>
  <c r="N4" i="1"/>
  <c r="N6" i="1" s="1"/>
  <c r="M4" i="1"/>
  <c r="M6" i="1" s="1"/>
  <c r="CI7" i="1"/>
  <c r="CI26" i="1"/>
  <c r="CH11" i="1"/>
  <c r="CH26" i="1"/>
  <c r="CB21" i="1"/>
  <c r="CA4" i="1"/>
  <c r="BX21" i="1"/>
  <c r="BV4" i="1"/>
  <c r="BV6" i="1" s="1"/>
  <c r="BU5" i="1"/>
  <c r="BU6" i="1" s="1"/>
  <c r="BR4" i="1"/>
  <c r="BP40" i="1"/>
  <c r="BO15" i="1"/>
  <c r="BM15" i="1"/>
  <c r="BM16" i="1" s="1"/>
  <c r="BJ7" i="1"/>
  <c r="AV21" i="1"/>
  <c r="AR40" i="1"/>
  <c r="AO7" i="1"/>
  <c r="AB21" i="1"/>
  <c r="AB22" i="1" s="1"/>
  <c r="T40" i="1"/>
  <c r="S7" i="1"/>
  <c r="P39" i="1"/>
  <c r="BN39" i="1"/>
  <c r="R39" i="1"/>
  <c r="CB33" i="1"/>
  <c r="BP33" i="1"/>
  <c r="BP34" i="1" s="1"/>
  <c r="BD33" i="1"/>
  <c r="AR33" i="1"/>
  <c r="AF33" i="1"/>
  <c r="AF34" i="1" s="1"/>
  <c r="T33" i="1"/>
  <c r="BM21" i="1"/>
  <c r="BM22" i="1" s="1"/>
  <c r="AP21" i="1"/>
  <c r="AP22" i="1" s="1"/>
  <c r="BZ18" i="1"/>
  <c r="BZ19" i="1" s="1"/>
  <c r="AD18" i="1"/>
  <c r="AO15" i="1"/>
  <c r="AO16" i="1" s="1"/>
  <c r="BZ7" i="1"/>
  <c r="BB7" i="1"/>
  <c r="BM5" i="1"/>
  <c r="BM44" i="1" s="1"/>
  <c r="AO5" i="1"/>
  <c r="Q5" i="1"/>
  <c r="Q44" i="1" s="1"/>
  <c r="AD33" i="1"/>
  <c r="BN8" i="1"/>
  <c r="AP8" i="1"/>
  <c r="AD7" i="1"/>
  <c r="Q21" i="1"/>
  <c r="AP18" i="1"/>
  <c r="R15" i="1"/>
  <c r="BM8" i="1"/>
  <c r="AO8" i="1"/>
  <c r="R8" i="1"/>
  <c r="AC7" i="1"/>
  <c r="R21" i="1"/>
  <c r="BN30" i="1"/>
  <c r="R30" i="1"/>
  <c r="AP27" i="1"/>
  <c r="BZ24" i="1"/>
  <c r="BZ25" i="1" s="1"/>
  <c r="AD24" i="1"/>
  <c r="BZ21" i="1"/>
  <c r="AO18" i="1"/>
  <c r="BB15" i="1"/>
  <c r="Q15" i="1"/>
  <c r="Q8" i="1"/>
  <c r="BN33" i="1"/>
  <c r="BN34" i="1" s="1"/>
  <c r="R33" i="1"/>
  <c r="BZ40" i="1"/>
  <c r="BB40" i="1"/>
  <c r="AD40" i="1"/>
  <c r="BB37" i="1"/>
  <c r="AO27" i="1"/>
  <c r="BY24" i="1"/>
  <c r="AC24" i="1"/>
  <c r="BY21" i="1"/>
  <c r="BY22" i="1" s="1"/>
  <c r="BD21" i="1"/>
  <c r="BA15" i="1"/>
  <c r="BZ5" i="1"/>
  <c r="BZ44" i="1" s="1"/>
  <c r="BB5" i="1"/>
  <c r="BB44" i="1" s="1"/>
  <c r="AD5" i="1"/>
  <c r="AD44" i="1" s="1"/>
  <c r="R27" i="1"/>
  <c r="BB21" i="1"/>
  <c r="BB18" i="1"/>
  <c r="BB19" i="1" s="1"/>
  <c r="BY19" i="1"/>
  <c r="BN7" i="1"/>
  <c r="BY5" i="1"/>
  <c r="BY44" i="1" s="1"/>
  <c r="BA5" i="1"/>
  <c r="BA44" i="1" s="1"/>
  <c r="AC5" i="1"/>
  <c r="AC44" i="1" s="1"/>
  <c r="BZ33" i="1"/>
  <c r="AP33" i="1"/>
  <c r="AP40" i="1"/>
  <c r="BN37" i="1"/>
  <c r="R37" i="1"/>
  <c r="BZ30" i="1"/>
  <c r="AD30" i="1"/>
  <c r="Q27" i="1"/>
  <c r="AP24" i="1"/>
  <c r="BA21" i="1"/>
  <c r="AD21" i="1"/>
  <c r="BA18" i="1"/>
  <c r="AD15" i="1"/>
  <c r="AD16" i="1" s="1"/>
  <c r="BN12" i="1"/>
  <c r="BN13" i="1" s="1"/>
  <c r="AP12" i="1"/>
  <c r="R12" i="1"/>
  <c r="BZ8" i="1"/>
  <c r="BM7" i="1"/>
  <c r="BB33" i="1"/>
  <c r="BB34" i="1" s="1"/>
  <c r="BZ39" i="1"/>
  <c r="AD39" i="1"/>
  <c r="BN40" i="1"/>
  <c r="R40" i="1"/>
  <c r="AP39" i="1"/>
  <c r="BY30" i="1"/>
  <c r="BY31" i="1" s="1"/>
  <c r="AC30" i="1"/>
  <c r="BB31" i="1"/>
  <c r="BM28" i="1"/>
  <c r="AO24" i="1"/>
  <c r="AC21" i="1"/>
  <c r="AC22" i="1" s="1"/>
  <c r="AC15" i="1"/>
  <c r="BM12" i="1"/>
  <c r="AO12" i="1"/>
  <c r="Q12" i="1"/>
  <c r="BY8" i="1"/>
  <c r="BY9" i="1" s="1"/>
  <c r="BB8" i="1"/>
  <c r="AD8" i="1"/>
  <c r="AP7" i="1"/>
  <c r="AW5" i="1"/>
  <c r="AW44" i="1" s="1"/>
  <c r="Y5" i="1"/>
  <c r="Y6" i="1" s="1"/>
  <c r="BZ4" i="1"/>
  <c r="BZ6" i="1" s="1"/>
  <c r="BD40" i="1"/>
  <c r="BB39" i="1"/>
  <c r="BA31" i="1"/>
  <c r="CB27" i="1"/>
  <c r="BP27" i="1"/>
  <c r="BD27" i="1"/>
  <c r="BN18" i="1"/>
  <c r="R18" i="1"/>
  <c r="BN15" i="1"/>
  <c r="BA8" i="1"/>
  <c r="BA9" i="1" s="1"/>
  <c r="AC8" i="1"/>
  <c r="R7" i="1"/>
  <c r="BY4" i="1"/>
  <c r="CB40" i="1"/>
  <c r="AF40" i="1"/>
  <c r="BZ37" i="1"/>
  <c r="AD37" i="1"/>
  <c r="AP30" i="1"/>
  <c r="BB27" i="1"/>
  <c r="BB28" i="1" s="1"/>
  <c r="BB24" i="1"/>
  <c r="BM18" i="1"/>
  <c r="BM19" i="1" s="1"/>
  <c r="Q18" i="1"/>
  <c r="AW9" i="1"/>
  <c r="AG9" i="1"/>
  <c r="CF7" i="1"/>
  <c r="CF12" i="1"/>
  <c r="CF15" i="1"/>
  <c r="CF18" i="1"/>
  <c r="CF24" i="1"/>
  <c r="CF30" i="1"/>
  <c r="CF28" i="1"/>
  <c r="BP7" i="1"/>
  <c r="BP12" i="1"/>
  <c r="BP15" i="1"/>
  <c r="BP18" i="1"/>
  <c r="BP24" i="1"/>
  <c r="BP25" i="1" s="1"/>
  <c r="BP30" i="1"/>
  <c r="BD7" i="1"/>
  <c r="BD12" i="1"/>
  <c r="BD15" i="1"/>
  <c r="BD16" i="1" s="1"/>
  <c r="BD18" i="1"/>
  <c r="BD24" i="1"/>
  <c r="BD30" i="1"/>
  <c r="AR7" i="1"/>
  <c r="AR12" i="1"/>
  <c r="AR15" i="1"/>
  <c r="AR18" i="1"/>
  <c r="AR24" i="1"/>
  <c r="AR30" i="1"/>
  <c r="AF7" i="1"/>
  <c r="AF12" i="1"/>
  <c r="AF15" i="1"/>
  <c r="AF18" i="1"/>
  <c r="AF24" i="1"/>
  <c r="AF30" i="1"/>
  <c r="T7" i="1"/>
  <c r="T12" i="1"/>
  <c r="T15" i="1"/>
  <c r="T18" i="1"/>
  <c r="T24" i="1"/>
  <c r="T30" i="1"/>
  <c r="CB39" i="1"/>
  <c r="BP39" i="1"/>
  <c r="BP41" i="1" s="1"/>
  <c r="BD39" i="1"/>
  <c r="AR39" i="1"/>
  <c r="AJ39" i="1"/>
  <c r="AJ41" i="1" s="1"/>
  <c r="X39" i="1"/>
  <c r="X41" i="1" s="1"/>
  <c r="T39" i="1"/>
  <c r="T41" i="1" s="1"/>
  <c r="CF34" i="1"/>
  <c r="AB27" i="1"/>
  <c r="BH21" i="1"/>
  <c r="AR21" i="1"/>
  <c r="BE6" i="1"/>
  <c r="CE5" i="1"/>
  <c r="CE44" i="1" s="1"/>
  <c r="CE12" i="1"/>
  <c r="CE13" i="1" s="1"/>
  <c r="CE8" i="1"/>
  <c r="CE9" i="1" s="1"/>
  <c r="CE28" i="1"/>
  <c r="CE34" i="1"/>
  <c r="CE21" i="1"/>
  <c r="CA5" i="1"/>
  <c r="CA44" i="1" s="1"/>
  <c r="CA8" i="1"/>
  <c r="CA9" i="1" s="1"/>
  <c r="CA12" i="1"/>
  <c r="CA19" i="1"/>
  <c r="CA28" i="1"/>
  <c r="CA21" i="1"/>
  <c r="BW5" i="1"/>
  <c r="BW44" i="1" s="1"/>
  <c r="BW4" i="1"/>
  <c r="BW12" i="1"/>
  <c r="BW8" i="1"/>
  <c r="BW7" i="1"/>
  <c r="BW21" i="1"/>
  <c r="BS5" i="1"/>
  <c r="BS44" i="1" s="1"/>
  <c r="BS12" i="1"/>
  <c r="BS13" i="1" s="1"/>
  <c r="BS4" i="1"/>
  <c r="BS16" i="1"/>
  <c r="BS7" i="1"/>
  <c r="BS8" i="1"/>
  <c r="BS21" i="1"/>
  <c r="BO5" i="1"/>
  <c r="BO44" i="1" s="1"/>
  <c r="BO12" i="1"/>
  <c r="BO13" i="1" s="1"/>
  <c r="BO28" i="1"/>
  <c r="BO34" i="1"/>
  <c r="BO4" i="1"/>
  <c r="BO21" i="1"/>
  <c r="BK5" i="1"/>
  <c r="BK44" i="1" s="1"/>
  <c r="BK8" i="1"/>
  <c r="BK12" i="1"/>
  <c r="BK19" i="1"/>
  <c r="BK21" i="1"/>
  <c r="BG5" i="1"/>
  <c r="BG44" i="1" s="1"/>
  <c r="BG4" i="1"/>
  <c r="BG12" i="1"/>
  <c r="BG8" i="1"/>
  <c r="BG7" i="1"/>
  <c r="BG34" i="1"/>
  <c r="BG21" i="1"/>
  <c r="BC5" i="1"/>
  <c r="BC44" i="1" s="1"/>
  <c r="BC12" i="1"/>
  <c r="BC16" i="1"/>
  <c r="BC7" i="1"/>
  <c r="BC21" i="1"/>
  <c r="BC27" i="1"/>
  <c r="AY5" i="1"/>
  <c r="AY44" i="1" s="1"/>
  <c r="AY12" i="1"/>
  <c r="AY13" i="1" s="1"/>
  <c r="AY16" i="1"/>
  <c r="AY8" i="1"/>
  <c r="AY9" i="1" s="1"/>
  <c r="AY34" i="1"/>
  <c r="AY21" i="1"/>
  <c r="AY27" i="1"/>
  <c r="AU5" i="1"/>
  <c r="AU44" i="1" s="1"/>
  <c r="AU8" i="1"/>
  <c r="AU12" i="1"/>
  <c r="AU21" i="1"/>
  <c r="AU27" i="1"/>
  <c r="AQ5" i="1"/>
  <c r="AQ44" i="1" s="1"/>
  <c r="AQ12" i="1"/>
  <c r="AQ8" i="1"/>
  <c r="AQ7" i="1"/>
  <c r="AQ21" i="1"/>
  <c r="AQ27" i="1"/>
  <c r="AM5" i="1"/>
  <c r="AM44" i="1" s="1"/>
  <c r="AM12" i="1"/>
  <c r="AM16" i="1"/>
  <c r="AM7" i="1"/>
  <c r="AM8" i="1"/>
  <c r="AM21" i="1"/>
  <c r="AM27" i="1"/>
  <c r="AI5" i="1"/>
  <c r="AI44" i="1" s="1"/>
  <c r="AI12" i="1"/>
  <c r="AI13" i="1" s="1"/>
  <c r="AI21" i="1"/>
  <c r="AI27" i="1"/>
  <c r="AE5" i="1"/>
  <c r="AE44" i="1" s="1"/>
  <c r="AE8" i="1"/>
  <c r="AE12" i="1"/>
  <c r="AE19" i="1"/>
  <c r="AE21" i="1"/>
  <c r="AE27" i="1"/>
  <c r="AA5" i="1"/>
  <c r="AA44" i="1" s="1"/>
  <c r="AA12" i="1"/>
  <c r="AA8" i="1"/>
  <c r="AA7" i="1"/>
  <c r="AA34" i="1"/>
  <c r="AA21" i="1"/>
  <c r="AA27" i="1"/>
  <c r="W5" i="1"/>
  <c r="W44" i="1" s="1"/>
  <c r="W12" i="1"/>
  <c r="W7" i="1"/>
  <c r="W9" i="1" s="1"/>
  <c r="W21" i="1"/>
  <c r="W27" i="1"/>
  <c r="S5" i="1"/>
  <c r="S44" i="1" s="1"/>
  <c r="S12" i="1"/>
  <c r="S8" i="1"/>
  <c r="S21" i="1"/>
  <c r="S27" i="1"/>
  <c r="O5" i="1"/>
  <c r="O44" i="1" s="1"/>
  <c r="O8" i="1"/>
  <c r="O12" i="1"/>
  <c r="O21" i="1"/>
  <c r="O27" i="1"/>
  <c r="BX7" i="1"/>
  <c r="BX12" i="1"/>
  <c r="BX15" i="1"/>
  <c r="BX18" i="1"/>
  <c r="BX24" i="1"/>
  <c r="BX30" i="1"/>
  <c r="BL7" i="1"/>
  <c r="BL12" i="1"/>
  <c r="BL15" i="1"/>
  <c r="BL18" i="1"/>
  <c r="BL24" i="1"/>
  <c r="BL30" i="1"/>
  <c r="AZ7" i="1"/>
  <c r="AZ12" i="1"/>
  <c r="AZ15" i="1"/>
  <c r="AZ18" i="1"/>
  <c r="AZ24" i="1"/>
  <c r="AZ30" i="1"/>
  <c r="AN7" i="1"/>
  <c r="AN12" i="1"/>
  <c r="AN15" i="1"/>
  <c r="AN18" i="1"/>
  <c r="AN24" i="1"/>
  <c r="AN30" i="1"/>
  <c r="AB7" i="1"/>
  <c r="AB12" i="1"/>
  <c r="AB15" i="1"/>
  <c r="AB18" i="1"/>
  <c r="AB24" i="1"/>
  <c r="AB30" i="1"/>
  <c r="P12" i="1"/>
  <c r="P15" i="1"/>
  <c r="P18" i="1"/>
  <c r="P24" i="1"/>
  <c r="P30" i="1"/>
  <c r="CF39" i="1"/>
  <c r="CF41" i="1" s="1"/>
  <c r="BT39" i="1"/>
  <c r="BT41" i="1" s="1"/>
  <c r="BH39" i="1"/>
  <c r="BH41" i="1" s="1"/>
  <c r="AV39" i="1"/>
  <c r="AV41" i="1" s="1"/>
  <c r="AB39" i="1"/>
  <c r="AB41" i="1" s="1"/>
  <c r="AR27" i="1"/>
  <c r="AR28" i="1" s="1"/>
  <c r="CF37" i="1"/>
  <c r="CB37" i="1"/>
  <c r="BX37" i="1"/>
  <c r="BT37" i="1"/>
  <c r="BT38" i="1" s="1"/>
  <c r="BP37" i="1"/>
  <c r="BL37" i="1"/>
  <c r="BH37" i="1"/>
  <c r="BD37" i="1"/>
  <c r="AZ37" i="1"/>
  <c r="AV37" i="1"/>
  <c r="AR37" i="1"/>
  <c r="AN37" i="1"/>
  <c r="AN38" i="1" s="1"/>
  <c r="AJ37" i="1"/>
  <c r="AJ38" i="1" s="1"/>
  <c r="AF37" i="1"/>
  <c r="AB37" i="1"/>
  <c r="X37" i="1"/>
  <c r="T37" i="1"/>
  <c r="P37" i="1"/>
  <c r="BT34" i="1"/>
  <c r="AV27" i="1"/>
  <c r="AF27" i="1"/>
  <c r="P27" i="1"/>
  <c r="BL21" i="1"/>
  <c r="AF21" i="1"/>
  <c r="P21" i="1"/>
  <c r="CE19" i="1"/>
  <c r="AY19" i="1"/>
  <c r="BW15" i="1"/>
  <c r="BG15" i="1"/>
  <c r="AQ15" i="1"/>
  <c r="AA15" i="1"/>
  <c r="AI8" i="1"/>
  <c r="BK7" i="1"/>
  <c r="AE7" i="1"/>
  <c r="CB7" i="1"/>
  <c r="CB12" i="1"/>
  <c r="CB15" i="1"/>
  <c r="CB18" i="1"/>
  <c r="CB24" i="1"/>
  <c r="CB30" i="1"/>
  <c r="CB22" i="1"/>
  <c r="BT7" i="1"/>
  <c r="BT12" i="1"/>
  <c r="BT15" i="1"/>
  <c r="BT16" i="1" s="1"/>
  <c r="BT18" i="1"/>
  <c r="BT24" i="1"/>
  <c r="BT30" i="1"/>
  <c r="BT22" i="1"/>
  <c r="BH7" i="1"/>
  <c r="BH12" i="1"/>
  <c r="BH15" i="1"/>
  <c r="BH18" i="1"/>
  <c r="BH24" i="1"/>
  <c r="BH25" i="1" s="1"/>
  <c r="BH30" i="1"/>
  <c r="BH28" i="1"/>
  <c r="AV7" i="1"/>
  <c r="AV12" i="1"/>
  <c r="AV15" i="1"/>
  <c r="AV18" i="1"/>
  <c r="AV24" i="1"/>
  <c r="AV30" i="1"/>
  <c r="AJ7" i="1"/>
  <c r="AJ12" i="1"/>
  <c r="AJ15" i="1"/>
  <c r="AJ18" i="1"/>
  <c r="AJ24" i="1"/>
  <c r="AJ30" i="1"/>
  <c r="X7" i="1"/>
  <c r="X12" i="1"/>
  <c r="X15" i="1"/>
  <c r="X16" i="1" s="1"/>
  <c r="X18" i="1"/>
  <c r="X24" i="1"/>
  <c r="X25" i="1" s="1"/>
  <c r="X30" i="1"/>
  <c r="BX39" i="1"/>
  <c r="BX41" i="1" s="1"/>
  <c r="BL39" i="1"/>
  <c r="BL41" i="1" s="1"/>
  <c r="AZ39" i="1"/>
  <c r="AZ41" i="1" s="1"/>
  <c r="AN39" i="1"/>
  <c r="AN41" i="1" s="1"/>
  <c r="AF39" i="1"/>
  <c r="AZ27" i="1"/>
  <c r="AJ27" i="1"/>
  <c r="T27" i="1"/>
  <c r="CF21" i="1"/>
  <c r="BP21" i="1"/>
  <c r="AZ21" i="1"/>
  <c r="AJ21" i="1"/>
  <c r="T21" i="1"/>
  <c r="CA15" i="1"/>
  <c r="BK15" i="1"/>
  <c r="AU15" i="1"/>
  <c r="AE15" i="1"/>
  <c r="O15" i="1"/>
  <c r="BC8" i="1"/>
  <c r="BO7" i="1"/>
  <c r="BO9" i="1" s="1"/>
  <c r="AI7" i="1"/>
  <c r="AS44" i="1"/>
  <c r="BA25" i="1"/>
  <c r="AC25" i="1"/>
  <c r="AO44" i="1"/>
  <c r="AX41" i="1"/>
  <c r="AX13" i="1"/>
  <c r="CC6" i="1"/>
  <c r="BM6" i="1"/>
  <c r="BR22" i="1"/>
  <c r="CC19" i="1"/>
  <c r="BQ19" i="1"/>
  <c r="AO19" i="1"/>
  <c r="AG19" i="1"/>
  <c r="AC19" i="1"/>
  <c r="BQ25" i="1"/>
  <c r="BI25" i="1"/>
  <c r="AW25" i="1"/>
  <c r="AK25" i="1"/>
  <c r="BQ13" i="1"/>
  <c r="BA13" i="1"/>
  <c r="U13" i="1"/>
  <c r="AS9" i="1"/>
  <c r="BY34" i="1"/>
  <c r="AO34" i="1"/>
  <c r="AK34" i="1"/>
  <c r="U34" i="1"/>
  <c r="BM31" i="1"/>
  <c r="BI31" i="1"/>
  <c r="AW31" i="1"/>
  <c r="AK31" i="1"/>
  <c r="CD38" i="1"/>
  <c r="BV25" i="1"/>
  <c r="BR25" i="1"/>
  <c r="BJ25" i="1"/>
  <c r="AL25" i="1"/>
  <c r="Z25" i="1"/>
  <c r="BU22" i="1"/>
  <c r="BE22" i="1"/>
  <c r="AS22" i="1"/>
  <c r="AO22" i="1"/>
  <c r="Y22" i="1"/>
  <c r="BZ16" i="1"/>
  <c r="AX16" i="1"/>
  <c r="AH16" i="1"/>
  <c r="AU34" i="1"/>
  <c r="AT31" i="1"/>
  <c r="BQ9" i="1"/>
  <c r="BV38" i="1"/>
  <c r="BR38" i="1"/>
  <c r="BN38" i="1"/>
  <c r="BF38" i="1"/>
  <c r="AT38" i="1"/>
  <c r="AP38" i="1"/>
  <c r="AH38" i="1"/>
  <c r="V38" i="1"/>
  <c r="AU31" i="1"/>
  <c r="AI31" i="1"/>
  <c r="BV28" i="1"/>
  <c r="BR28" i="1"/>
  <c r="BF28" i="1"/>
  <c r="AL28" i="1"/>
  <c r="Z28" i="1"/>
  <c r="BZ13" i="1"/>
  <c r="BJ13" i="1"/>
  <c r="BF13" i="1"/>
  <c r="AT13" i="1"/>
  <c r="AH13" i="1"/>
  <c r="BE9" i="1"/>
  <c r="Y9" i="1"/>
  <c r="AT16" i="1"/>
  <c r="BI34" i="1"/>
  <c r="AK41" i="1"/>
  <c r="BR9" i="1"/>
  <c r="CG25" i="1"/>
  <c r="BY25" i="1"/>
  <c r="BJ16" i="1"/>
  <c r="BF16" i="1"/>
  <c r="BJ6" i="1"/>
  <c r="BG41" i="1"/>
  <c r="AY41" i="1"/>
  <c r="S41" i="1"/>
  <c r="BV9" i="1"/>
  <c r="BF9" i="1"/>
  <c r="AP9" i="1"/>
  <c r="Z9" i="1"/>
  <c r="AL41" i="1"/>
  <c r="N41" i="1"/>
  <c r="CD41" i="1"/>
  <c r="BV41" i="1"/>
  <c r="BR41" i="1"/>
  <c r="BJ41" i="1"/>
  <c r="BF41" i="1"/>
  <c r="AT41" i="1"/>
  <c r="AH41" i="1"/>
  <c r="Z41" i="1"/>
  <c r="CC22" i="1"/>
  <c r="CC13" i="1"/>
  <c r="V41" i="1"/>
  <c r="AO38" i="1"/>
  <c r="AK38" i="1"/>
  <c r="AG38" i="1"/>
  <c r="AC38" i="1"/>
  <c r="Y38" i="1"/>
  <c r="Q38" i="1"/>
  <c r="BW34" i="1"/>
  <c r="CE25" i="1"/>
  <c r="CA25" i="1"/>
  <c r="BO25" i="1"/>
  <c r="BK25" i="1"/>
  <c r="AQ25" i="1"/>
  <c r="AM25" i="1"/>
  <c r="AE25" i="1"/>
  <c r="AA25" i="1"/>
  <c r="W25" i="1"/>
  <c r="S25" i="1"/>
  <c r="O25" i="1"/>
  <c r="BO41" i="1"/>
  <c r="AQ41" i="1"/>
  <c r="BQ41" i="1"/>
  <c r="CC38" i="1"/>
  <c r="BU38" i="1"/>
  <c r="BM38" i="1"/>
  <c r="BE38" i="1"/>
  <c r="BM34" i="1"/>
  <c r="BA34" i="1"/>
  <c r="AW34" i="1"/>
  <c r="CC28" i="1"/>
  <c r="BA28" i="1"/>
  <c r="CC25" i="1"/>
  <c r="AT9" i="1"/>
  <c r="CG19" i="1"/>
  <c r="CG41" i="1"/>
  <c r="CC34" i="1"/>
  <c r="BV16" i="1"/>
  <c r="BV31" i="1"/>
  <c r="BR31" i="1"/>
  <c r="BF31" i="1"/>
  <c r="V31" i="1"/>
  <c r="N31" i="1"/>
  <c r="CE41" i="1"/>
  <c r="CA41" i="1"/>
  <c r="BW41" i="1"/>
  <c r="BS41" i="1"/>
  <c r="BK41" i="1"/>
  <c r="BC41" i="1"/>
  <c r="AU41" i="1"/>
  <c r="AM41" i="1"/>
  <c r="AI41" i="1"/>
  <c r="AA41" i="1"/>
  <c r="W41" i="1"/>
  <c r="O41" i="1"/>
  <c r="CG6" i="1"/>
  <c r="BQ6" i="1"/>
  <c r="AK6" i="1"/>
  <c r="BY41" i="1"/>
  <c r="BI41" i="1"/>
  <c r="BA41" i="1"/>
  <c r="AO41" i="1"/>
  <c r="AC41" i="1"/>
  <c r="U41" i="1"/>
  <c r="M41" i="1"/>
  <c r="N34" i="1"/>
  <c r="CC41" i="1"/>
  <c r="BU41" i="1"/>
  <c r="BM41" i="1"/>
  <c r="BE41" i="1"/>
  <c r="AW41" i="1"/>
  <c r="AS41" i="1"/>
  <c r="AG41" i="1"/>
  <c r="Y41" i="1"/>
  <c r="Q41" i="1"/>
  <c r="S38" i="1"/>
  <c r="CG28" i="1"/>
  <c r="BY28" i="1"/>
  <c r="BI28" i="1"/>
  <c r="AW28" i="1"/>
  <c r="BS19" i="1"/>
  <c r="BC19" i="1"/>
  <c r="AM19" i="1"/>
  <c r="BV13" i="1"/>
  <c r="CD9" i="1"/>
  <c r="AX9" i="1"/>
  <c r="AH9" i="1"/>
  <c r="BN22" i="1"/>
  <c r="BU13" i="1"/>
  <c r="BM13" i="1"/>
  <c r="BE13" i="1"/>
  <c r="AS13" i="1"/>
  <c r="AG13" i="1"/>
  <c r="Y13" i="1"/>
  <c r="BU9" i="1"/>
  <c r="BI9" i="1"/>
  <c r="U9" i="1"/>
  <c r="BI6" i="1"/>
  <c r="CE31" i="1"/>
  <c r="BW31" i="1"/>
  <c r="BO31" i="1"/>
  <c r="BG31" i="1"/>
  <c r="AY31" i="1"/>
  <c r="AA31" i="1"/>
  <c r="AL9" i="1"/>
  <c r="V9" i="1"/>
  <c r="CA38" i="1"/>
  <c r="BW38" i="1"/>
  <c r="BK38" i="1"/>
  <c r="BG38" i="1"/>
  <c r="AY38" i="1"/>
  <c r="AU38" i="1"/>
  <c r="AM38" i="1"/>
  <c r="AI38" i="1"/>
  <c r="BF34" i="1"/>
  <c r="AP34" i="1"/>
  <c r="AH34" i="1"/>
  <c r="Z34" i="1"/>
  <c r="V34" i="1"/>
  <c r="CD22" i="1"/>
  <c r="BR19" i="1"/>
  <c r="BJ19" i="1"/>
  <c r="AX19" i="1"/>
  <c r="AT19" i="1"/>
  <c r="CG16" i="1"/>
  <c r="CC16" i="1"/>
  <c r="BQ16" i="1"/>
  <c r="AS16" i="1"/>
  <c r="CD34" i="1"/>
  <c r="BV34" i="1"/>
  <c r="CC31" i="1"/>
  <c r="BF6" i="1"/>
  <c r="CF4" i="1"/>
  <c r="CF8" i="1"/>
  <c r="CF5" i="1"/>
  <c r="CF44" i="1" s="1"/>
  <c r="CB4" i="1"/>
  <c r="CB8" i="1"/>
  <c r="CB5" i="1"/>
  <c r="CB44" i="1" s="1"/>
  <c r="BX4" i="1"/>
  <c r="BX8" i="1"/>
  <c r="BX5" i="1"/>
  <c r="BX44" i="1" s="1"/>
  <c r="BT4" i="1"/>
  <c r="BT8" i="1"/>
  <c r="BT5" i="1"/>
  <c r="BT44" i="1" s="1"/>
  <c r="BP4" i="1"/>
  <c r="BP8" i="1"/>
  <c r="BP5" i="1"/>
  <c r="BP44" i="1" s="1"/>
  <c r="BL4" i="1"/>
  <c r="BL8" i="1"/>
  <c r="BL5" i="1"/>
  <c r="BL44" i="1" s="1"/>
  <c r="BH4" i="1"/>
  <c r="BH8" i="1"/>
  <c r="BH5" i="1"/>
  <c r="BH44" i="1" s="1"/>
  <c r="BD4" i="1"/>
  <c r="BD8" i="1"/>
  <c r="BD5" i="1"/>
  <c r="BD44" i="1" s="1"/>
  <c r="AZ8" i="1"/>
  <c r="AZ5" i="1"/>
  <c r="AZ44" i="1" s="1"/>
  <c r="AV8" i="1"/>
  <c r="AV5" i="1"/>
  <c r="AV44" i="1" s="1"/>
  <c r="AR8" i="1"/>
  <c r="AR5" i="1"/>
  <c r="AR44" i="1" s="1"/>
  <c r="AN8" i="1"/>
  <c r="AN5" i="1"/>
  <c r="AN44" i="1" s="1"/>
  <c r="AJ8" i="1"/>
  <c r="AJ5" i="1"/>
  <c r="AJ44" i="1" s="1"/>
  <c r="AF8" i="1"/>
  <c r="AF5" i="1"/>
  <c r="AF44" i="1" s="1"/>
  <c r="AB8" i="1"/>
  <c r="AB5" i="1"/>
  <c r="AB44" i="1" s="1"/>
  <c r="X8" i="1"/>
  <c r="X5" i="1"/>
  <c r="X44" i="1" s="1"/>
  <c r="T8" i="1"/>
  <c r="T5" i="1"/>
  <c r="T44" i="1" s="1"/>
  <c r="P8" i="1"/>
  <c r="P5" i="1"/>
  <c r="P44" i="1" s="1"/>
  <c r="CD6" i="1"/>
  <c r="BN6" i="1"/>
  <c r="AX6" i="1"/>
  <c r="R6" i="1"/>
  <c r="BR6" i="1"/>
  <c r="C18" i="1"/>
  <c r="J18" i="1"/>
  <c r="J19" i="1" s="1"/>
  <c r="CH14" i="1"/>
  <c r="CH4" i="1"/>
  <c r="C11" i="1"/>
  <c r="CI23" i="1"/>
  <c r="C17" i="1"/>
  <c r="CI11" i="1"/>
  <c r="E37" i="1"/>
  <c r="E40" i="1"/>
  <c r="E33" i="1"/>
  <c r="E27" i="1"/>
  <c r="E21" i="1"/>
  <c r="E18" i="1"/>
  <c r="E30" i="1"/>
  <c r="E24" i="1"/>
  <c r="E12" i="1"/>
  <c r="E13" i="1" s="1"/>
  <c r="E39" i="1"/>
  <c r="E15" i="1"/>
  <c r="E5" i="1"/>
  <c r="E44" i="1" s="1"/>
  <c r="E8" i="1"/>
  <c r="K40" i="1"/>
  <c r="K30" i="1"/>
  <c r="K33" i="1"/>
  <c r="K27" i="1"/>
  <c r="K24" i="1"/>
  <c r="K15" i="1"/>
  <c r="K37" i="1"/>
  <c r="K18" i="1"/>
  <c r="K8" i="1"/>
  <c r="K5" i="1"/>
  <c r="K44" i="1" s="1"/>
  <c r="K21" i="1"/>
  <c r="K22" i="1" s="1"/>
  <c r="K12" i="1"/>
  <c r="K39" i="1"/>
  <c r="J40" i="1"/>
  <c r="J30" i="1"/>
  <c r="J27" i="1"/>
  <c r="J24" i="1"/>
  <c r="J33" i="1"/>
  <c r="J37" i="1"/>
  <c r="J21" i="1"/>
  <c r="J8" i="1"/>
  <c r="J39" i="1"/>
  <c r="J12" i="1"/>
  <c r="J5" i="1"/>
  <c r="J44" i="1" s="1"/>
  <c r="J15" i="1"/>
  <c r="I40" i="1"/>
  <c r="I30" i="1"/>
  <c r="I33" i="1"/>
  <c r="I27" i="1"/>
  <c r="I24" i="1"/>
  <c r="I18" i="1"/>
  <c r="I8" i="1"/>
  <c r="I5" i="1"/>
  <c r="I44" i="1" s="1"/>
  <c r="I15" i="1"/>
  <c r="I21" i="1"/>
  <c r="I39" i="1"/>
  <c r="I12" i="1"/>
  <c r="I13" i="1" s="1"/>
  <c r="C40" i="1"/>
  <c r="C33" i="1"/>
  <c r="C30" i="1"/>
  <c r="C37" i="1"/>
  <c r="C27" i="1"/>
  <c r="C24" i="1"/>
  <c r="C21" i="1"/>
  <c r="C39" i="1"/>
  <c r="C5" i="1"/>
  <c r="C44" i="1" s="1"/>
  <c r="C8" i="1"/>
  <c r="C12" i="1"/>
  <c r="C15" i="1"/>
  <c r="C14" i="1"/>
  <c r="H30" i="1"/>
  <c r="H40" i="1"/>
  <c r="H33" i="1"/>
  <c r="H27" i="1"/>
  <c r="H28" i="1" s="1"/>
  <c r="H24" i="1"/>
  <c r="H37" i="1"/>
  <c r="H8" i="1"/>
  <c r="H21" i="1"/>
  <c r="H15" i="1"/>
  <c r="H18" i="1"/>
  <c r="H12" i="1"/>
  <c r="H5" i="1"/>
  <c r="H44" i="1" s="1"/>
  <c r="H39" i="1"/>
  <c r="L33" i="1"/>
  <c r="L30" i="1"/>
  <c r="L40" i="1"/>
  <c r="L24" i="1"/>
  <c r="L37" i="1"/>
  <c r="L21" i="1"/>
  <c r="L5" i="1"/>
  <c r="L44" i="1" s="1"/>
  <c r="L27" i="1"/>
  <c r="L15" i="1"/>
  <c r="L39" i="1"/>
  <c r="L18" i="1"/>
  <c r="L19" i="1" s="1"/>
  <c r="L12" i="1"/>
  <c r="L8" i="1"/>
  <c r="CI37" i="1"/>
  <c r="CI33" i="1"/>
  <c r="CI24" i="1"/>
  <c r="CI21" i="1"/>
  <c r="CI18" i="1"/>
  <c r="CI12" i="1"/>
  <c r="CI40" i="1"/>
  <c r="CI27" i="1"/>
  <c r="CI8" i="1"/>
  <c r="CI5" i="1"/>
  <c r="CI44" i="1" s="1"/>
  <c r="CI15" i="1"/>
  <c r="CI39" i="1"/>
  <c r="CI32" i="1"/>
  <c r="CI30" i="1"/>
  <c r="CI4" i="1"/>
  <c r="CI29" i="1"/>
  <c r="CI36" i="1"/>
  <c r="CI20" i="1"/>
  <c r="CI14" i="1"/>
  <c r="G33" i="1"/>
  <c r="G37" i="1"/>
  <c r="G30" i="1"/>
  <c r="G40" i="1"/>
  <c r="G12" i="1"/>
  <c r="G15" i="1"/>
  <c r="G27" i="1"/>
  <c r="G18" i="1"/>
  <c r="G8" i="1"/>
  <c r="G24" i="1"/>
  <c r="G21" i="1"/>
  <c r="G5" i="1"/>
  <c r="G39" i="1"/>
  <c r="CH37" i="1"/>
  <c r="CH33" i="1"/>
  <c r="CH30" i="1"/>
  <c r="CH40" i="1"/>
  <c r="CH27" i="1"/>
  <c r="CH21" i="1"/>
  <c r="CH15" i="1"/>
  <c r="CH32" i="1"/>
  <c r="CH5" i="1"/>
  <c r="CH8" i="1"/>
  <c r="CH18" i="1"/>
  <c r="CH36" i="1"/>
  <c r="CH24" i="1"/>
  <c r="CH12" i="1"/>
  <c r="CH13" i="1" s="1"/>
  <c r="CH20" i="1"/>
  <c r="CH7" i="1"/>
  <c r="CH29" i="1"/>
  <c r="CH23" i="1"/>
  <c r="CH17" i="1"/>
  <c r="CH39" i="1"/>
  <c r="F37" i="1"/>
  <c r="F33" i="1"/>
  <c r="F30" i="1"/>
  <c r="F24" i="1"/>
  <c r="F40" i="1"/>
  <c r="F18" i="1"/>
  <c r="F15" i="1"/>
  <c r="F16" i="1" s="1"/>
  <c r="F21" i="1"/>
  <c r="F39" i="1"/>
  <c r="F8" i="1"/>
  <c r="F5" i="1"/>
  <c r="F27" i="1"/>
  <c r="F12" i="1"/>
  <c r="CI17" i="1"/>
  <c r="D37" i="1"/>
  <c r="D38" i="1" s="1"/>
  <c r="D40" i="1"/>
  <c r="D33" i="1"/>
  <c r="D24" i="1"/>
  <c r="D21" i="1"/>
  <c r="D18" i="1"/>
  <c r="D5" i="1"/>
  <c r="D27" i="1"/>
  <c r="D15" i="1"/>
  <c r="D12" i="1"/>
  <c r="D39" i="1"/>
  <c r="D8" i="1"/>
  <c r="C7" i="1"/>
  <c r="AO6" i="1" l="1"/>
  <c r="P25" i="1"/>
  <c r="CG9" i="1"/>
  <c r="BK28" i="1"/>
  <c r="BQ28" i="1"/>
  <c r="R9" i="1"/>
  <c r="AJ25" i="1"/>
  <c r="AC31" i="1"/>
  <c r="AU9" i="1"/>
  <c r="CG13" i="1"/>
  <c r="BX28" i="1"/>
  <c r="BX38" i="1"/>
  <c r="BB9" i="1"/>
  <c r="G31" i="1"/>
  <c r="AR16" i="1"/>
  <c r="CB38" i="1"/>
  <c r="CF25" i="1"/>
  <c r="BN31" i="1"/>
  <c r="AM13" i="1"/>
  <c r="U22" i="1"/>
  <c r="AU25" i="1"/>
  <c r="BJ9" i="1"/>
  <c r="BJ43" i="1" s="1"/>
  <c r="AP41" i="1"/>
  <c r="AK22" i="1"/>
  <c r="O19" i="1"/>
  <c r="N19" i="1"/>
  <c r="N13" i="1"/>
  <c r="U16" i="1"/>
  <c r="BB38" i="1"/>
  <c r="CA31" i="1"/>
  <c r="U25" i="1"/>
  <c r="P41" i="1"/>
  <c r="AT22" i="1"/>
  <c r="AT43" i="1" s="1"/>
  <c r="R31" i="1"/>
  <c r="CE6" i="1"/>
  <c r="AU28" i="1"/>
  <c r="CB34" i="1"/>
  <c r="BU44" i="1"/>
  <c r="AO13" i="1"/>
  <c r="Q6" i="1"/>
  <c r="AO28" i="1"/>
  <c r="U28" i="1"/>
  <c r="AP31" i="1"/>
  <c r="BA19" i="1"/>
  <c r="AB31" i="1"/>
  <c r="AD31" i="1"/>
  <c r="X38" i="1"/>
  <c r="R16" i="1"/>
  <c r="R28" i="1"/>
  <c r="AQ16" i="1"/>
  <c r="AE16" i="1"/>
  <c r="T9" i="1"/>
  <c r="AF38" i="1"/>
  <c r="BO16" i="1"/>
  <c r="O9" i="1"/>
  <c r="R41" i="1"/>
  <c r="S9" i="1"/>
  <c r="BN41" i="1"/>
  <c r="BD28" i="1"/>
  <c r="N9" i="1"/>
  <c r="AP13" i="1"/>
  <c r="AV22" i="1"/>
  <c r="BA22" i="1"/>
  <c r="AE31" i="1"/>
  <c r="BB41" i="1"/>
  <c r="AD19" i="1"/>
  <c r="AU19" i="1"/>
  <c r="BA6" i="1"/>
  <c r="BN19" i="1"/>
  <c r="BX22" i="1"/>
  <c r="BZ34" i="1"/>
  <c r="CB28" i="1"/>
  <c r="R22" i="1"/>
  <c r="BZ38" i="1"/>
  <c r="AP25" i="1"/>
  <c r="Q9" i="1"/>
  <c r="Q28" i="1"/>
  <c r="BB16" i="1"/>
  <c r="AC9" i="1"/>
  <c r="BZ22" i="1"/>
  <c r="BK9" i="1"/>
  <c r="AP28" i="1"/>
  <c r="AC6" i="1"/>
  <c r="BP19" i="1"/>
  <c r="AB38" i="1"/>
  <c r="AP19" i="1"/>
  <c r="BL31" i="1"/>
  <c r="Q16" i="1"/>
  <c r="CF16" i="1"/>
  <c r="AI28" i="1"/>
  <c r="BZ31" i="1"/>
  <c r="S6" i="1"/>
  <c r="R38" i="1"/>
  <c r="AD25" i="1"/>
  <c r="AD34" i="1"/>
  <c r="CI9" i="1"/>
  <c r="Q13" i="1"/>
  <c r="AO9" i="1"/>
  <c r="Q19" i="1"/>
  <c r="BZ41" i="1"/>
  <c r="AR41" i="1"/>
  <c r="Y44" i="1"/>
  <c r="AD6" i="1"/>
  <c r="BD41" i="1"/>
  <c r="AW6" i="1"/>
  <c r="AW43" i="1" s="1"/>
  <c r="BB6" i="1"/>
  <c r="O6" i="1"/>
  <c r="BX16" i="1"/>
  <c r="AD22" i="1"/>
  <c r="BB22" i="1"/>
  <c r="R19" i="1"/>
  <c r="AD41" i="1"/>
  <c r="R34" i="1"/>
  <c r="Q22" i="1"/>
  <c r="AO25" i="1"/>
  <c r="AD9" i="1"/>
  <c r="BZ9" i="1"/>
  <c r="T31" i="1"/>
  <c r="AC16" i="1"/>
  <c r="AZ25" i="1"/>
  <c r="R13" i="1"/>
  <c r="BX31" i="1"/>
  <c r="BA16" i="1"/>
  <c r="S13" i="1"/>
  <c r="BD22" i="1"/>
  <c r="BN16" i="1"/>
  <c r="BM9" i="1"/>
  <c r="BM43" i="1" s="1"/>
  <c r="CF31" i="1"/>
  <c r="BB25" i="1"/>
  <c r="AR34" i="1"/>
  <c r="AF41" i="1"/>
  <c r="T25" i="1"/>
  <c r="AD38" i="1"/>
  <c r="AE22" i="1"/>
  <c r="BP16" i="1"/>
  <c r="CB41" i="1"/>
  <c r="AF25" i="1"/>
  <c r="P38" i="1"/>
  <c r="BL38" i="1"/>
  <c r="T34" i="1"/>
  <c r="BY6" i="1"/>
  <c r="BY43" i="1" s="1"/>
  <c r="BD25" i="1"/>
  <c r="BD34" i="1"/>
  <c r="AR38" i="1"/>
  <c r="BN9" i="1"/>
  <c r="CF9" i="1"/>
  <c r="AV38" i="1"/>
  <c r="AZ38" i="1"/>
  <c r="BD38" i="1"/>
  <c r="BP28" i="1"/>
  <c r="BH38" i="1"/>
  <c r="BH16" i="1"/>
  <c r="AN16" i="1"/>
  <c r="BP38" i="1"/>
  <c r="AB25" i="1"/>
  <c r="W28" i="1"/>
  <c r="AU22" i="1"/>
  <c r="AN19" i="1"/>
  <c r="BX19" i="1"/>
  <c r="AA9" i="1"/>
  <c r="AF22" i="1"/>
  <c r="BP9" i="1"/>
  <c r="CF38" i="1"/>
  <c r="BH19" i="1"/>
  <c r="S28" i="1"/>
  <c r="AE28" i="1"/>
  <c r="AY28" i="1"/>
  <c r="BG16" i="1"/>
  <c r="BK22" i="1"/>
  <c r="CA22" i="1"/>
  <c r="AR19" i="1"/>
  <c r="BL19" i="1"/>
  <c r="T22" i="1"/>
  <c r="AN9" i="1"/>
  <c r="BD9" i="1"/>
  <c r="AA16" i="1"/>
  <c r="AM9" i="1"/>
  <c r="BS22" i="1"/>
  <c r="BD19" i="1"/>
  <c r="BC22" i="1"/>
  <c r="P9" i="1"/>
  <c r="CF22" i="1"/>
  <c r="BW16" i="1"/>
  <c r="CA13" i="1"/>
  <c r="AZ28" i="1"/>
  <c r="T38" i="1"/>
  <c r="T28" i="1"/>
  <c r="X31" i="1"/>
  <c r="AE6" i="1"/>
  <c r="T16" i="1"/>
  <c r="P31" i="1"/>
  <c r="BH22" i="1"/>
  <c r="AA28" i="1"/>
  <c r="AQ28" i="1"/>
  <c r="AR31" i="1"/>
  <c r="AZ31" i="1"/>
  <c r="AV13" i="1"/>
  <c r="CB13" i="1"/>
  <c r="AR25" i="1"/>
  <c r="AB13" i="1"/>
  <c r="AZ13" i="1"/>
  <c r="AJ9" i="1"/>
  <c r="BH31" i="1"/>
  <c r="P16" i="1"/>
  <c r="AE9" i="1"/>
  <c r="BC13" i="1"/>
  <c r="X19" i="1"/>
  <c r="BT9" i="1"/>
  <c r="AJ22" i="1"/>
  <c r="BT25" i="1"/>
  <c r="BT31" i="1"/>
  <c r="AV25" i="1"/>
  <c r="P13" i="1"/>
  <c r="AA6" i="1"/>
  <c r="AQ13" i="1"/>
  <c r="AQ9" i="1"/>
  <c r="AQ6" i="1"/>
  <c r="AU6" i="1"/>
  <c r="BC28" i="1"/>
  <c r="BG13" i="1"/>
  <c r="BG9" i="1"/>
  <c r="BG6" i="1"/>
  <c r="BO22" i="1"/>
  <c r="BW9" i="1"/>
  <c r="BW6" i="1"/>
  <c r="CA16" i="1"/>
  <c r="AF16" i="1"/>
  <c r="AB19" i="1"/>
  <c r="BS9" i="1"/>
  <c r="AZ22" i="1"/>
  <c r="D13" i="1"/>
  <c r="AF9" i="1"/>
  <c r="AF31" i="1"/>
  <c r="AV31" i="1"/>
  <c r="CB31" i="1"/>
  <c r="X13" i="1"/>
  <c r="AV19" i="1"/>
  <c r="BH13" i="1"/>
  <c r="CB19" i="1"/>
  <c r="AN25" i="1"/>
  <c r="BX25" i="1"/>
  <c r="BL22" i="1"/>
  <c r="BL13" i="1"/>
  <c r="W6" i="1"/>
  <c r="AM6" i="1"/>
  <c r="AJ16" i="1"/>
  <c r="AF28" i="1"/>
  <c r="AF19" i="1"/>
  <c r="AR22" i="1"/>
  <c r="AR13" i="1"/>
  <c r="BP13" i="1"/>
  <c r="AJ28" i="1"/>
  <c r="AB16" i="1"/>
  <c r="W22" i="1"/>
  <c r="BK16" i="1"/>
  <c r="AZ16" i="1"/>
  <c r="AJ31" i="1"/>
  <c r="BP31" i="1"/>
  <c r="AJ19" i="1"/>
  <c r="BT19" i="1"/>
  <c r="BL25" i="1"/>
  <c r="CB25" i="1"/>
  <c r="P28" i="1"/>
  <c r="P19" i="1"/>
  <c r="BL16" i="1"/>
  <c r="O22" i="1"/>
  <c r="AA22" i="1"/>
  <c r="AM28" i="1"/>
  <c r="AQ22" i="1"/>
  <c r="BC6" i="1"/>
  <c r="BG22" i="1"/>
  <c r="BK13" i="1"/>
  <c r="BS6" i="1"/>
  <c r="BW22" i="1"/>
  <c r="CE22" i="1"/>
  <c r="T19" i="1"/>
  <c r="AF13" i="1"/>
  <c r="BP22" i="1"/>
  <c r="CF19" i="1"/>
  <c r="AZ9" i="1"/>
  <c r="CB9" i="1"/>
  <c r="T13" i="1"/>
  <c r="BD31" i="1"/>
  <c r="BD13" i="1"/>
  <c r="CF13" i="1"/>
  <c r="AV9" i="1"/>
  <c r="AJ13" i="1"/>
  <c r="BT13" i="1"/>
  <c r="AB9" i="1"/>
  <c r="AV16" i="1"/>
  <c r="CB16" i="1"/>
  <c r="AI9" i="1"/>
  <c r="P22" i="1"/>
  <c r="AN31" i="1"/>
  <c r="AN13" i="1"/>
  <c r="BX13" i="1"/>
  <c r="O13" i="1"/>
  <c r="W13" i="1"/>
  <c r="AA13" i="1"/>
  <c r="AE13" i="1"/>
  <c r="AM22" i="1"/>
  <c r="AU13" i="1"/>
  <c r="BW13" i="1"/>
  <c r="AB28" i="1"/>
  <c r="AI22" i="1"/>
  <c r="AY22" i="1"/>
  <c r="S22" i="1"/>
  <c r="BL9" i="1"/>
  <c r="BC9" i="1"/>
  <c r="AU16" i="1"/>
  <c r="AV28" i="1"/>
  <c r="AZ19" i="1"/>
  <c r="O28" i="1"/>
  <c r="AR9" i="1"/>
  <c r="BX9" i="1"/>
  <c r="O16" i="1"/>
  <c r="BH9" i="1"/>
  <c r="CA6" i="1"/>
  <c r="AY6" i="1"/>
  <c r="AI6" i="1"/>
  <c r="X9" i="1"/>
  <c r="BO6" i="1"/>
  <c r="BK6" i="1"/>
  <c r="E9" i="1"/>
  <c r="M43" i="1"/>
  <c r="Z43" i="1"/>
  <c r="AH43" i="1"/>
  <c r="F9" i="1"/>
  <c r="BF43" i="1"/>
  <c r="CC43" i="1"/>
  <c r="BE43" i="1"/>
  <c r="AS43" i="1"/>
  <c r="BI43" i="1"/>
  <c r="AK43" i="1"/>
  <c r="BQ43" i="1"/>
  <c r="AG43" i="1"/>
  <c r="AX43" i="1"/>
  <c r="CD43" i="1"/>
  <c r="Y43" i="1"/>
  <c r="BU43" i="1"/>
  <c r="D31" i="1"/>
  <c r="V43" i="1"/>
  <c r="CG43" i="1"/>
  <c r="AL43" i="1"/>
  <c r="BR43" i="1"/>
  <c r="BV43" i="1"/>
  <c r="AB6" i="1"/>
  <c r="AR6" i="1"/>
  <c r="BH6" i="1"/>
  <c r="BX6" i="1"/>
  <c r="X6" i="1"/>
  <c r="AN6" i="1"/>
  <c r="BD6" i="1"/>
  <c r="BT6" i="1"/>
  <c r="T6" i="1"/>
  <c r="AJ6" i="1"/>
  <c r="AZ6" i="1"/>
  <c r="BP6" i="1"/>
  <c r="CF6" i="1"/>
  <c r="P6" i="1"/>
  <c r="AF6" i="1"/>
  <c r="AV6" i="1"/>
  <c r="BL6" i="1"/>
  <c r="CB6" i="1"/>
  <c r="D9" i="1"/>
  <c r="CH22" i="1"/>
  <c r="CI25" i="1"/>
  <c r="J16" i="1"/>
  <c r="CH16" i="1"/>
  <c r="K16" i="1"/>
  <c r="H9" i="1"/>
  <c r="H22" i="1"/>
  <c r="D16" i="1"/>
  <c r="L31" i="1"/>
  <c r="G6" i="1"/>
  <c r="G44" i="1"/>
  <c r="D19" i="1"/>
  <c r="F6" i="1"/>
  <c r="F44" i="1"/>
  <c r="I16" i="1"/>
  <c r="D6" i="1"/>
  <c r="D44" i="1"/>
  <c r="D34" i="1"/>
  <c r="D25" i="1"/>
  <c r="CH6" i="1"/>
  <c r="CH44" i="1"/>
  <c r="G25" i="1"/>
  <c r="J31" i="1"/>
  <c r="E6" i="1"/>
  <c r="H16" i="1"/>
  <c r="E16" i="1"/>
  <c r="CH38" i="1"/>
  <c r="G9" i="1"/>
  <c r="J41" i="1"/>
  <c r="J28" i="1"/>
  <c r="F22" i="1"/>
  <c r="F13" i="1"/>
  <c r="CH25" i="1"/>
  <c r="K31" i="1"/>
  <c r="C19" i="1"/>
  <c r="K6" i="1"/>
  <c r="C31" i="1"/>
  <c r="I34" i="1"/>
  <c r="J22" i="1"/>
  <c r="E19" i="1"/>
  <c r="I6" i="1"/>
  <c r="CH28" i="1"/>
  <c r="C25" i="1"/>
  <c r="CI28" i="1"/>
  <c r="L6" i="1"/>
  <c r="CH19" i="1"/>
  <c r="K34" i="1"/>
  <c r="F31" i="1"/>
  <c r="CH34" i="1"/>
  <c r="C13" i="1"/>
  <c r="I28" i="1"/>
  <c r="J6" i="1"/>
  <c r="F34" i="1"/>
  <c r="G38" i="1"/>
  <c r="E25" i="1"/>
  <c r="D28" i="1"/>
  <c r="CI22" i="1"/>
  <c r="K9" i="1"/>
  <c r="G28" i="1"/>
  <c r="L22" i="1"/>
  <c r="L28" i="1"/>
  <c r="C6" i="1"/>
  <c r="C34" i="1"/>
  <c r="E22" i="1"/>
  <c r="L38" i="1"/>
  <c r="H6" i="1"/>
  <c r="C28" i="1"/>
  <c r="CI13" i="1"/>
  <c r="C16" i="1"/>
  <c r="L34" i="1"/>
  <c r="L41" i="1"/>
  <c r="H41" i="1"/>
  <c r="CH9" i="1"/>
  <c r="G16" i="1"/>
  <c r="CI38" i="1"/>
  <c r="L25" i="1"/>
  <c r="F38" i="1"/>
  <c r="G41" i="1"/>
  <c r="CI6" i="1"/>
  <c r="CI41" i="1"/>
  <c r="L13" i="1"/>
  <c r="H31" i="1"/>
  <c r="J34" i="1"/>
  <c r="K41" i="1"/>
  <c r="K19" i="1"/>
  <c r="E28" i="1"/>
  <c r="D41" i="1"/>
  <c r="G22" i="1"/>
  <c r="CI31" i="1"/>
  <c r="L16" i="1"/>
  <c r="C38" i="1"/>
  <c r="I9" i="1"/>
  <c r="J13" i="1"/>
  <c r="J25" i="1"/>
  <c r="E34" i="1"/>
  <c r="CI19" i="1"/>
  <c r="H25" i="1"/>
  <c r="C9" i="1"/>
  <c r="I31" i="1"/>
  <c r="I19" i="1"/>
  <c r="E41" i="1"/>
  <c r="D22" i="1"/>
  <c r="F19" i="1"/>
  <c r="G34" i="1"/>
  <c r="H13" i="1"/>
  <c r="J9" i="1"/>
  <c r="K13" i="1"/>
  <c r="K25" i="1"/>
  <c r="E38" i="1"/>
  <c r="G13" i="1"/>
  <c r="F28" i="1"/>
  <c r="F41" i="1"/>
  <c r="CH41" i="1"/>
  <c r="G19" i="1"/>
  <c r="CI16" i="1"/>
  <c r="H19" i="1"/>
  <c r="H34" i="1"/>
  <c r="C22" i="1"/>
  <c r="C41" i="1"/>
  <c r="I41" i="1"/>
  <c r="I25" i="1"/>
  <c r="J38" i="1"/>
  <c r="K38" i="1"/>
  <c r="K28" i="1"/>
  <c r="F25" i="1"/>
  <c r="CH31" i="1"/>
  <c r="CI34" i="1"/>
  <c r="L9" i="1"/>
  <c r="H38" i="1"/>
  <c r="I22" i="1"/>
  <c r="E31" i="1"/>
  <c r="U43" i="1" l="1"/>
  <c r="N43" i="1"/>
  <c r="CE43" i="1"/>
  <c r="BA43" i="1"/>
  <c r="Q43" i="1"/>
  <c r="AC43" i="1"/>
  <c r="AP43" i="1"/>
  <c r="BB43" i="1"/>
  <c r="BZ43" i="1"/>
  <c r="AO43" i="1"/>
  <c r="AD43" i="1"/>
  <c r="R43" i="1"/>
  <c r="BN43" i="1"/>
  <c r="BO43" i="1"/>
  <c r="S43" i="1"/>
  <c r="O43" i="1"/>
  <c r="AE43" i="1"/>
  <c r="BS43" i="1"/>
  <c r="BC43" i="1"/>
  <c r="CA43" i="1"/>
  <c r="AI43" i="1"/>
  <c r="AY43" i="1"/>
  <c r="W43" i="1"/>
  <c r="AA43" i="1"/>
  <c r="BK43" i="1"/>
  <c r="AF43" i="1"/>
  <c r="T43" i="1"/>
  <c r="AM43" i="1"/>
  <c r="AN43" i="1"/>
  <c r="BH43" i="1"/>
  <c r="BG43" i="1"/>
  <c r="AQ43" i="1"/>
  <c r="BP43" i="1"/>
  <c r="X43" i="1"/>
  <c r="P43" i="1"/>
  <c r="BW43" i="1"/>
  <c r="CB43" i="1"/>
  <c r="AZ43" i="1"/>
  <c r="BL43" i="1"/>
  <c r="AJ43" i="1"/>
  <c r="BT43" i="1"/>
  <c r="AB43" i="1"/>
  <c r="CF43" i="1"/>
  <c r="BX43" i="1"/>
  <c r="AU43" i="1"/>
  <c r="AR43" i="1"/>
  <c r="AV43" i="1"/>
  <c r="BD43" i="1"/>
  <c r="J43" i="1"/>
  <c r="D43" i="1"/>
  <c r="C43" i="1"/>
  <c r="F43" i="1"/>
  <c r="CH43" i="1"/>
  <c r="E43" i="1"/>
  <c r="H43" i="1"/>
  <c r="L43" i="1"/>
  <c r="K43" i="1"/>
  <c r="G43" i="1"/>
  <c r="CI43" i="1"/>
  <c r="I37" i="1"/>
  <c r="I38" i="1" s="1"/>
  <c r="I43" i="1" s="1"/>
</calcChain>
</file>

<file path=xl/sharedStrings.xml><?xml version="1.0" encoding="utf-8"?>
<sst xmlns="http://schemas.openxmlformats.org/spreadsheetml/2006/main" count="68" uniqueCount="23">
  <si>
    <t>MORTGAGE BALANCES</t>
  </si>
  <si>
    <t>Mortgage 1st</t>
  </si>
  <si>
    <t>Mortgage 2nd</t>
  </si>
  <si>
    <t>ESCROWS</t>
  </si>
  <si>
    <t>Tax Escrow</t>
  </si>
  <si>
    <t>Escrow-Insurance</t>
  </si>
  <si>
    <t>Escrow-Interest Reserve</t>
  </si>
  <si>
    <t>Escrow-Debt Service Reserve</t>
  </si>
  <si>
    <t>Escrow-Immediate Replacement Reserve</t>
  </si>
  <si>
    <t>Escrow-Replacement Reserve</t>
  </si>
  <si>
    <t>Escrow- Renovation Reserve</t>
  </si>
  <si>
    <t>Other Escrows</t>
  </si>
  <si>
    <t>INTEREST PAID YTD</t>
  </si>
  <si>
    <t>Interest Mortgage 1st</t>
  </si>
  <si>
    <t>Interest Mortgage 2nd</t>
  </si>
  <si>
    <t>Trial Balance</t>
  </si>
  <si>
    <t>Statement</t>
  </si>
  <si>
    <t>Difference</t>
  </si>
  <si>
    <t>Company</t>
  </si>
  <si>
    <t>All Mortgage/Escrow/Interest tied out</t>
  </si>
  <si>
    <t>Comments</t>
  </si>
  <si>
    <t>Principal Balance</t>
  </si>
  <si>
    <t>Interest Paid YTD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</si>
</sst>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8"/>
      <color rgb="FF505050"/>
      <name val="Tahoma"/>
      <family val="2"/>
    </font>
    <font>
      <b/>
      <sz val="12"/>
      <name val="Tahoma"/>
      <family val="2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name val="Tahoma"/>
      <family val="2"/>
    </font>
    <font>
      <sz val="10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rgb="FFCCCCCC"/>
      </bottom>
      <diagonal/>
    </border>
    <border>
      <left/>
      <right/>
      <top style="thin">
        <color rgb="FFCCCCCC"/>
      </top>
      <bottom/>
      <diagonal/>
    </border>
  </borders>
  <cellStyleXfs count="1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2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58">
    <xf numFmtId="0" fontId="0" fillId="0" borderId="0" xfId="0"/>
    <xf numFmtId="44" fontId="2" fillId="0" borderId="0" xfId="2" applyFont="1" applyFill="1" applyAlignment="1">
      <alignment horizontal="center"/>
    </xf>
    <xf numFmtId="44" fontId="2" fillId="0" borderId="4" xfId="2" applyFont="1" applyFill="1" applyBorder="1" applyAlignment="1">
      <alignment horizontal="center"/>
    </xf>
    <xf numFmtId="0" fontId="3" fillId="0" borderId="0" xfId="0" applyFont="1" applyAlignment="1">
      <alignment horizontal="left"/>
    </xf>
    <xf numFmtId="49" fontId="2" fillId="0" borderId="0" xfId="2" applyNumberFormat="1" applyFont="1" applyFill="1" applyAlignment="1">
      <alignment horizontal="center"/>
    </xf>
    <xf numFmtId="49" fontId="2" fillId="0" borderId="4" xfId="2" applyNumberFormat="1" applyFont="1" applyFill="1" applyBorder="1" applyAlignment="1">
      <alignment horizontal="center"/>
    </xf>
    <xf numFmtId="43" fontId="3" fillId="0" borderId="0" xfId="1" applyFont="1" applyFill="1" applyBorder="1"/>
    <xf numFmtId="43" fontId="3" fillId="0" borderId="2" xfId="1" applyFont="1" applyFill="1" applyBorder="1"/>
    <xf numFmtId="43" fontId="3" fillId="0" borderId="5" xfId="1" applyFont="1" applyFill="1" applyBorder="1"/>
    <xf numFmtId="0" fontId="3" fillId="0" borderId="0" xfId="0" applyFont="1"/>
    <xf numFmtId="0" fontId="4" fillId="0" borderId="2" xfId="0" applyFont="1" applyBorder="1" applyAlignment="1">
      <alignment horizontal="left" vertical="center"/>
    </xf>
    <xf numFmtId="0" fontId="3" fillId="0" borderId="2" xfId="0" applyFont="1" applyBorder="1"/>
    <xf numFmtId="0" fontId="5" fillId="0" borderId="0" xfId="0" applyFont="1" applyAlignment="1">
      <alignment horizontal="left" vertical="center"/>
    </xf>
    <xf numFmtId="43" fontId="3" fillId="0" borderId="0" xfId="0" applyNumberFormat="1" applyFont="1"/>
    <xf numFmtId="0" fontId="5" fillId="0" borderId="2" xfId="0" applyFont="1" applyBorder="1" applyAlignment="1">
      <alignment horizontal="left" vertical="center"/>
    </xf>
    <xf numFmtId="0" fontId="3" fillId="0" borderId="5" xfId="0" applyFont="1" applyBorder="1"/>
    <xf numFmtId="0" fontId="9" fillId="0" borderId="0" xfId="0" applyFont="1"/>
    <xf numFmtId="44" fontId="1" fillId="0" borderId="0" xfId="2" applyFont="1" applyFill="1" applyAlignment="1"/>
    <xf numFmtId="44" fontId="1" fillId="0" borderId="0" xfId="2" applyFont="1" applyFill="1"/>
    <xf numFmtId="14" fontId="1" fillId="0" borderId="0" xfId="2" applyNumberFormat="1" applyFont="1" applyFill="1" applyAlignment="1">
      <alignment horizontal="left"/>
    </xf>
    <xf numFmtId="49" fontId="1" fillId="0" borderId="0" xfId="2" applyNumberFormat="1" applyFont="1" applyFill="1"/>
    <xf numFmtId="44" fontId="1" fillId="0" borderId="0" xfId="2" applyFont="1" applyFill="1" applyAlignment="1">
      <alignment horizontal="left"/>
    </xf>
    <xf numFmtId="49" fontId="1" fillId="0" borderId="0" xfId="2" applyNumberFormat="1" applyFont="1" applyFill="1" applyAlignment="1">
      <alignment horizontal="left"/>
    </xf>
    <xf numFmtId="44" fontId="1" fillId="0" borderId="0" xfId="2" applyFont="1" applyFill="1" applyAlignment="1">
      <alignment horizontal="center"/>
    </xf>
    <xf numFmtId="0" fontId="1" fillId="0" borderId="0" xfId="0" applyFont="1"/>
    <xf numFmtId="44" fontId="1" fillId="0" borderId="0" xfId="0" applyNumberFormat="1" applyFont="1"/>
    <xf numFmtId="49" fontId="1" fillId="0" borderId="0" xfId="0" applyNumberFormat="1" applyFont="1"/>
    <xf numFmtId="44" fontId="0" fillId="0" borderId="0" xfId="2" applyFont="1" applyFill="1" applyAlignment="1">
      <alignment horizontal="left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2" fillId="0" borderId="0" xfId="3" applyFont="1" applyAlignment="1">
      <alignment horizontal="left" vertical="center"/>
    </xf>
    <xf numFmtId="4" fontId="12" fillId="0" borderId="0" xfId="3" applyNumberFormat="1" applyFont="1" applyAlignment="1">
      <alignment horizontal="right" vertical="center"/>
    </xf>
    <xf numFmtId="0" fontId="11" fillId="0" borderId="7" xfId="3" applyFont="1" applyBorder="1" applyAlignment="1">
      <alignment horizontal="left" vertical="center"/>
    </xf>
    <xf numFmtId="0" fontId="12" fillId="0" borderId="6" xfId="3" applyFont="1" applyBorder="1" applyAlignment="1">
      <alignment horizontal="left" vertical="center"/>
    </xf>
    <xf numFmtId="4" fontId="11" fillId="0" borderId="7" xfId="3" applyNumberFormat="1" applyFont="1" applyBorder="1" applyAlignment="1">
      <alignment horizontal="right" vertical="center"/>
    </xf>
    <xf numFmtId="4" fontId="12" fillId="0" borderId="6" xfId="3" applyNumberFormat="1" applyFont="1" applyBorder="1" applyAlignment="1">
      <alignment horizontal="right" vertical="center"/>
    </xf>
    <xf numFmtId="0" fontId="8" fillId="0" borderId="0" xfId="0" applyFont="1"/>
    <xf numFmtId="0" fontId="15" fillId="0" borderId="0" xfId="0" applyFont="1"/>
    <xf numFmtId="43" fontId="3" fillId="0" borderId="0" xfId="1" applyFont="1"/>
    <xf numFmtId="4" fontId="13" fillId="0" borderId="7" xfId="3" applyNumberFormat="1" applyFont="1" applyBorder="1" applyAlignment="1">
      <alignment horizontal="right" vertical="center"/>
    </xf>
    <xf numFmtId="0" fontId="14" fillId="0" borderId="0" xfId="3" applyFont="1" applyAlignment="1">
      <alignment horizontal="left" vertical="center"/>
    </xf>
    <xf numFmtId="4" fontId="14" fillId="0" borderId="0" xfId="3" applyNumberFormat="1" applyFont="1" applyAlignment="1">
      <alignment horizontal="right" vertical="center"/>
    </xf>
    <xf numFmtId="0" fontId="13" fillId="2" borderId="1" xfId="3" applyFont="1" applyFill="1" applyBorder="1" applyAlignment="1">
      <alignment horizontal="left" vertical="center"/>
    </xf>
    <xf numFmtId="43" fontId="0" fillId="0" borderId="0" xfId="1" applyFont="1"/>
    <xf numFmtId="0" fontId="13" fillId="2" borderId="1" xfId="3" applyFont="1" applyFill="1" applyBorder="1" applyAlignment="1">
      <alignment horizontal="center" vertical="center"/>
    </xf>
    <xf numFmtId="0" fontId="13" fillId="0" borderId="3" xfId="3" applyFont="1" applyBorder="1" applyAlignment="1">
      <alignment horizontal="left" vertical="center"/>
    </xf>
    <xf numFmtId="0" fontId="13" fillId="0" borderId="3" xfId="3" applyFont="1" applyBorder="1" applyAlignment="1">
      <alignment horizontal="right" vertical="center"/>
    </xf>
    <xf numFmtId="0" fontId="14" fillId="0" borderId="0" xfId="3" applyFont="1" applyAlignment="1">
      <alignment horizontal="center" vertical="center"/>
    </xf>
    <xf numFmtId="0" fontId="13" fillId="0" borderId="0" xfId="3" applyFont="1" applyAlignment="1">
      <alignment horizontal="left" vertical="center"/>
    </xf>
    <xf numFmtId="0" fontId="13" fillId="0" borderId="0" xfId="3" applyFont="1" applyAlignment="1">
      <alignment horizontal="right" vertical="center"/>
    </xf>
    <xf numFmtId="4" fontId="14" fillId="0" borderId="3" xfId="3" applyNumberFormat="1" applyFont="1" applyBorder="1" applyAlignment="1">
      <alignment horizontal="right" vertical="center"/>
    </xf>
    <xf numFmtId="4" fontId="14" fillId="0" borderId="1" xfId="3" applyNumberFormat="1" applyFont="1" applyBorder="1" applyAlignment="1">
      <alignment horizontal="right" vertical="center"/>
    </xf>
    <xf numFmtId="0" fontId="13" fillId="0" borderId="7" xfId="3" applyFont="1" applyBorder="1" applyAlignment="1">
      <alignment horizontal="left" vertical="center"/>
    </xf>
    <xf numFmtId="0" fontId="14" fillId="0" borderId="6" xfId="3" applyFont="1" applyBorder="1" applyAlignment="1">
      <alignment horizontal="left" vertical="center"/>
    </xf>
    <xf numFmtId="0" fontId="14" fillId="0" borderId="6" xfId="3" applyFont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0" fontId="7" fillId="0" borderId="0" xfId="3" applyFont="1" applyAlignment="1">
      <alignment horizontal="center" vertical="center"/>
    </xf>
    <xf numFmtId="0" fontId="8" fillId="0" borderId="0" xfId="0" applyFont="1" applyFill="1"/>
  </cellXfs>
  <cellStyles count="15">
    <cellStyle name="Comma" xfId="1" builtinId="3"/>
    <cellStyle name="Comma [0] 2" xfId="8" xr:uid="{00000000-0005-0000-0000-000001000000}"/>
    <cellStyle name="Comma 2" xfId="7" xr:uid="{00000000-0005-0000-0000-000002000000}"/>
    <cellStyle name="Comma 3" xfId="10" xr:uid="{8E1A9EDE-435E-4F42-9F58-6C1AFF9A8D9F}"/>
    <cellStyle name="Comma 4" xfId="13" xr:uid="{062EC6EA-791A-49AB-9523-5890E9614373}"/>
    <cellStyle name="Comma 5" xfId="14" xr:uid="{9AFEF07B-6CA1-49C1-8C6E-2C0FCD955B79}"/>
    <cellStyle name="Currency" xfId="2" builtinId="4"/>
    <cellStyle name="Currency [0] 2" xfId="6" xr:uid="{00000000-0005-0000-0000-000004000000}"/>
    <cellStyle name="Currency 2" xfId="5" xr:uid="{00000000-0005-0000-0000-000005000000}"/>
    <cellStyle name="Currency 3" xfId="9" xr:uid="{27DAA786-1C95-4742-85E9-74293371BA39}"/>
    <cellStyle name="Currency 4" xfId="11" xr:uid="{78ABDE18-49AF-4A19-AF7B-28BDD6266A8F}"/>
    <cellStyle name="Currency 5" xfId="12" xr:uid="{28C6F1BB-C224-4534-BB1F-1CDEE0C7A633}"/>
    <cellStyle name="Normal" xfId="0" builtinId="0"/>
    <cellStyle name="Normal 2" xfId="3" xr:uid="{00000000-0005-0000-0000-000007000000}"/>
    <cellStyle name="Percent 2" xfId="4" xr:uid="{00000000-0005-0000-0000-000008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O48"/>
  <sheetViews>
    <sheetView tabSelected="1" topLeftCell="A19" workbookViewId="0">
      <selection activeCell="E49" sqref="E49:AP53"/>
    </sheetView>
  </sheetViews>
  <sheetFormatPr defaultColWidth="8.6640625" defaultRowHeight="13.8" x14ac:dyDescent="0.3"/>
  <cols>
    <col min="1" max="1" width="28.44140625" style="9" bestFit="1" customWidth="1"/>
    <col min="2" max="2" width="11.44140625" style="9" bestFit="1" customWidth="1"/>
    <col min="3" max="12" width="13.5546875" style="9" customWidth="1"/>
    <col min="13" max="13" width="11" style="9" customWidth="1"/>
    <col min="14" max="14" width="12.44140625" style="9" customWidth="1"/>
    <col min="15" max="16" width="11" style="9" customWidth="1"/>
    <col min="17" max="17" width="12.44140625" style="9" customWidth="1"/>
    <col min="18" max="18" width="11" style="9" customWidth="1"/>
    <col min="19" max="19" width="12.44140625" style="9" customWidth="1"/>
    <col min="20" max="20" width="11" style="9" customWidth="1"/>
    <col min="21" max="21" width="13.109375" style="9" customWidth="1"/>
    <col min="22" max="22" width="12.44140625" style="9" customWidth="1"/>
    <col min="23" max="23" width="11" style="9" customWidth="1"/>
    <col min="24" max="24" width="12.44140625" style="9" customWidth="1"/>
    <col min="25" max="26" width="9.33203125" style="9" customWidth="1"/>
    <col min="27" max="27" width="11" style="9" customWidth="1"/>
    <col min="28" max="28" width="12.44140625" style="9" customWidth="1"/>
    <col min="29" max="29" width="7.33203125" style="9" customWidth="1"/>
    <col min="30" max="30" width="12.44140625" style="9" customWidth="1"/>
    <col min="31" max="31" width="11" style="9" customWidth="1"/>
    <col min="32" max="51" width="12.44140625" style="9" customWidth="1"/>
    <col min="52" max="52" width="11" style="9" customWidth="1"/>
    <col min="53" max="53" width="13.5546875" style="9" customWidth="1"/>
    <col min="54" max="54" width="11" style="9" customWidth="1"/>
    <col min="55" max="55" width="12.44140625" style="9" customWidth="1"/>
    <col min="56" max="56" width="11" style="9" customWidth="1"/>
    <col min="57" max="62" width="12.44140625" style="9" customWidth="1"/>
    <col min="63" max="63" width="11" style="9" customWidth="1"/>
    <col min="64" max="85" width="4.6640625" style="9" customWidth="1"/>
    <col min="86" max="87" width="8.88671875" style="9" hidden="1" customWidth="1"/>
    <col min="88" max="88" width="0" style="9" hidden="1" customWidth="1"/>
    <col min="89" max="16384" width="8.6640625" style="9"/>
  </cols>
  <sheetData>
    <row r="1" spans="1:93" x14ac:dyDescent="0.3">
      <c r="C1" s="3">
        <v>1</v>
      </c>
      <c r="D1" s="3">
        <f>C1+1</f>
        <v>2</v>
      </c>
      <c r="E1" s="3">
        <f t="shared" ref="E1:BP1" si="0">D1+1</f>
        <v>3</v>
      </c>
      <c r="F1" s="3">
        <f t="shared" si="0"/>
        <v>4</v>
      </c>
      <c r="G1" s="3">
        <f t="shared" si="0"/>
        <v>5</v>
      </c>
      <c r="H1" s="3">
        <f t="shared" si="0"/>
        <v>6</v>
      </c>
      <c r="I1" s="3">
        <f t="shared" si="0"/>
        <v>7</v>
      </c>
      <c r="J1" s="3">
        <f t="shared" si="0"/>
        <v>8</v>
      </c>
      <c r="K1" s="3">
        <f t="shared" si="0"/>
        <v>9</v>
      </c>
      <c r="L1" s="3">
        <f t="shared" si="0"/>
        <v>10</v>
      </c>
      <c r="M1" s="3">
        <f t="shared" si="0"/>
        <v>11</v>
      </c>
      <c r="N1" s="3">
        <f t="shared" si="0"/>
        <v>12</v>
      </c>
      <c r="O1" s="3">
        <f t="shared" si="0"/>
        <v>13</v>
      </c>
      <c r="P1" s="3">
        <f t="shared" si="0"/>
        <v>14</v>
      </c>
      <c r="Q1" s="3">
        <f t="shared" si="0"/>
        <v>15</v>
      </c>
      <c r="R1" s="3">
        <f t="shared" si="0"/>
        <v>16</v>
      </c>
      <c r="S1" s="3">
        <f t="shared" si="0"/>
        <v>17</v>
      </c>
      <c r="T1" s="3">
        <f t="shared" si="0"/>
        <v>18</v>
      </c>
      <c r="U1" s="3">
        <f t="shared" si="0"/>
        <v>19</v>
      </c>
      <c r="V1" s="3">
        <f t="shared" si="0"/>
        <v>20</v>
      </c>
      <c r="W1" s="3">
        <f t="shared" si="0"/>
        <v>21</v>
      </c>
      <c r="X1" s="3">
        <f t="shared" si="0"/>
        <v>22</v>
      </c>
      <c r="Y1" s="3">
        <f t="shared" si="0"/>
        <v>23</v>
      </c>
      <c r="Z1" s="3">
        <f t="shared" si="0"/>
        <v>24</v>
      </c>
      <c r="AA1" s="3">
        <f t="shared" si="0"/>
        <v>25</v>
      </c>
      <c r="AB1" s="3">
        <f t="shared" si="0"/>
        <v>26</v>
      </c>
      <c r="AC1" s="3">
        <f t="shared" si="0"/>
        <v>27</v>
      </c>
      <c r="AD1" s="3">
        <f t="shared" si="0"/>
        <v>28</v>
      </c>
      <c r="AE1" s="3">
        <f t="shared" si="0"/>
        <v>29</v>
      </c>
      <c r="AF1" s="3">
        <f t="shared" si="0"/>
        <v>30</v>
      </c>
      <c r="AG1" s="3">
        <f t="shared" si="0"/>
        <v>31</v>
      </c>
      <c r="AH1" s="3">
        <f t="shared" si="0"/>
        <v>32</v>
      </c>
      <c r="AI1" s="3">
        <f t="shared" si="0"/>
        <v>33</v>
      </c>
      <c r="AJ1" s="3">
        <f t="shared" si="0"/>
        <v>34</v>
      </c>
      <c r="AK1" s="3">
        <f t="shared" si="0"/>
        <v>35</v>
      </c>
      <c r="AL1" s="3">
        <f t="shared" si="0"/>
        <v>36</v>
      </c>
      <c r="AM1" s="3">
        <f t="shared" si="0"/>
        <v>37</v>
      </c>
      <c r="AN1" s="3">
        <f t="shared" si="0"/>
        <v>38</v>
      </c>
      <c r="AO1" s="3">
        <f t="shared" si="0"/>
        <v>39</v>
      </c>
      <c r="AP1" s="3">
        <f t="shared" si="0"/>
        <v>40</v>
      </c>
      <c r="AQ1" s="3">
        <f t="shared" si="0"/>
        <v>41</v>
      </c>
      <c r="AR1" s="3">
        <f t="shared" si="0"/>
        <v>42</v>
      </c>
      <c r="AS1" s="3">
        <f t="shared" si="0"/>
        <v>43</v>
      </c>
      <c r="AT1" s="3">
        <f t="shared" si="0"/>
        <v>44</v>
      </c>
      <c r="AU1" s="3">
        <f t="shared" si="0"/>
        <v>45</v>
      </c>
      <c r="AV1" s="3">
        <f t="shared" si="0"/>
        <v>46</v>
      </c>
      <c r="AW1" s="3">
        <f t="shared" si="0"/>
        <v>47</v>
      </c>
      <c r="AX1" s="3">
        <f t="shared" si="0"/>
        <v>48</v>
      </c>
      <c r="AY1" s="3">
        <f t="shared" si="0"/>
        <v>49</v>
      </c>
      <c r="AZ1" s="3">
        <f t="shared" si="0"/>
        <v>50</v>
      </c>
      <c r="BA1" s="3">
        <f t="shared" si="0"/>
        <v>51</v>
      </c>
      <c r="BB1" s="3">
        <f t="shared" si="0"/>
        <v>52</v>
      </c>
      <c r="BC1" s="3">
        <f t="shared" si="0"/>
        <v>53</v>
      </c>
      <c r="BD1" s="3">
        <f t="shared" si="0"/>
        <v>54</v>
      </c>
      <c r="BE1" s="3">
        <f t="shared" si="0"/>
        <v>55</v>
      </c>
      <c r="BF1" s="3">
        <f t="shared" si="0"/>
        <v>56</v>
      </c>
      <c r="BG1" s="3">
        <f t="shared" si="0"/>
        <v>57</v>
      </c>
      <c r="BH1" s="3">
        <f t="shared" si="0"/>
        <v>58</v>
      </c>
      <c r="BI1" s="3">
        <f t="shared" si="0"/>
        <v>59</v>
      </c>
      <c r="BJ1" s="3">
        <f t="shared" si="0"/>
        <v>60</v>
      </c>
      <c r="BK1" s="3">
        <f t="shared" si="0"/>
        <v>61</v>
      </c>
      <c r="BL1" s="3">
        <f t="shared" si="0"/>
        <v>62</v>
      </c>
      <c r="BM1" s="3">
        <f t="shared" si="0"/>
        <v>63</v>
      </c>
      <c r="BN1" s="3">
        <f t="shared" si="0"/>
        <v>64</v>
      </c>
      <c r="BO1" s="3">
        <f t="shared" si="0"/>
        <v>65</v>
      </c>
      <c r="BP1" s="3">
        <f t="shared" si="0"/>
        <v>66</v>
      </c>
      <c r="BQ1" s="3">
        <f t="shared" ref="BQ1:CG1" si="1">BP1+1</f>
        <v>67</v>
      </c>
      <c r="BR1" s="3">
        <f t="shared" si="1"/>
        <v>68</v>
      </c>
      <c r="BS1" s="3">
        <f t="shared" si="1"/>
        <v>69</v>
      </c>
      <c r="BT1" s="3">
        <f t="shared" si="1"/>
        <v>70</v>
      </c>
      <c r="BU1" s="3">
        <f t="shared" si="1"/>
        <v>71</v>
      </c>
      <c r="BV1" s="3">
        <f t="shared" si="1"/>
        <v>72</v>
      </c>
      <c r="BW1" s="3">
        <f t="shared" si="1"/>
        <v>73</v>
      </c>
      <c r="BX1" s="3">
        <f t="shared" si="1"/>
        <v>74</v>
      </c>
      <c r="BY1" s="3">
        <f t="shared" si="1"/>
        <v>75</v>
      </c>
      <c r="BZ1" s="3">
        <f t="shared" si="1"/>
        <v>76</v>
      </c>
      <c r="CA1" s="3">
        <f t="shared" si="1"/>
        <v>77</v>
      </c>
      <c r="CB1" s="3">
        <f t="shared" si="1"/>
        <v>78</v>
      </c>
      <c r="CC1" s="3">
        <f t="shared" si="1"/>
        <v>79</v>
      </c>
      <c r="CD1" s="3">
        <f t="shared" si="1"/>
        <v>80</v>
      </c>
      <c r="CE1" s="3">
        <f t="shared" si="1"/>
        <v>81</v>
      </c>
      <c r="CF1" s="3">
        <f t="shared" si="1"/>
        <v>82</v>
      </c>
      <c r="CG1" s="3">
        <f t="shared" si="1"/>
        <v>83</v>
      </c>
      <c r="CH1" s="3">
        <v>99</v>
      </c>
      <c r="CI1" s="3">
        <v>100</v>
      </c>
      <c r="CJ1" s="3"/>
      <c r="CK1" s="3"/>
      <c r="CL1" s="3"/>
      <c r="CM1" s="3"/>
      <c r="CN1" s="3"/>
      <c r="CO1" s="3"/>
    </row>
    <row r="2" spans="1:93" s="36" customFormat="1" x14ac:dyDescent="0.3">
      <c r="C2" s="57">
        <f>HLOOKUP(C1,'Trial Balance'!$B$1:$CW$6,6,FALSE)</f>
        <v>0</v>
      </c>
      <c r="D2" s="57">
        <f>HLOOKUP(D1,'Trial Balance'!$B$1:$CW$6,6,FALSE)</f>
        <v>0</v>
      </c>
      <c r="E2" s="57">
        <f>HLOOKUP(E1,'Trial Balance'!$B$1:$CW$6,6,FALSE)</f>
        <v>0</v>
      </c>
      <c r="F2" s="57">
        <f>HLOOKUP(F1,'Trial Balance'!$B$1:$CW$6,6,FALSE)</f>
        <v>0</v>
      </c>
      <c r="G2" s="57">
        <f>HLOOKUP(G1,'Trial Balance'!$B$1:$CW$6,6,FALSE)</f>
        <v>0</v>
      </c>
      <c r="H2" s="57">
        <f>HLOOKUP(H1,'Trial Balance'!$B$1:$CW$6,6,FALSE)</f>
        <v>0</v>
      </c>
      <c r="I2" s="57">
        <f>HLOOKUP(I1,'Trial Balance'!$B$1:$CW$6,6,FALSE)</f>
        <v>0</v>
      </c>
      <c r="J2" s="36">
        <f>HLOOKUP(J1,'Trial Balance'!$B$1:$CW$6,6,FALSE)</f>
        <v>0</v>
      </c>
      <c r="K2" s="36">
        <f>HLOOKUP(K1,'Trial Balance'!$B$1:$CW$6,6,FALSE)</f>
        <v>0</v>
      </c>
      <c r="L2" s="36">
        <f>HLOOKUP(L1,'Trial Balance'!$B$1:$CW$6,6,FALSE)</f>
        <v>0</v>
      </c>
      <c r="M2" s="36">
        <f>HLOOKUP(M1,'Trial Balance'!$B$1:$CW$6,6,FALSE)</f>
        <v>0</v>
      </c>
      <c r="N2" s="36">
        <f>HLOOKUP(N1,'Trial Balance'!$B$1:$CW$6,6,FALSE)</f>
        <v>0</v>
      </c>
      <c r="O2" s="36">
        <f>HLOOKUP(O1,'Trial Balance'!$B$1:$CW$6,6,FALSE)</f>
        <v>0</v>
      </c>
      <c r="P2" s="36">
        <f>HLOOKUP(P1,'Trial Balance'!$B$1:$CW$6,6,FALSE)</f>
        <v>0</v>
      </c>
      <c r="Q2" s="36">
        <f>HLOOKUP(Q1,'Trial Balance'!$B$1:$CW$6,6,FALSE)</f>
        <v>0</v>
      </c>
      <c r="R2" s="36">
        <f>HLOOKUP(R1,'Trial Balance'!$B$1:$CW$6,6,FALSE)</f>
        <v>0</v>
      </c>
      <c r="S2" s="36">
        <f>HLOOKUP(S1,'Trial Balance'!$B$1:$CW$6,6,FALSE)</f>
        <v>0</v>
      </c>
      <c r="T2" s="36">
        <f>HLOOKUP(T1,'Trial Balance'!$B$1:$CW$6,6,FALSE)</f>
        <v>0</v>
      </c>
      <c r="U2" s="36">
        <f>HLOOKUP(U1,'Trial Balance'!$B$1:$CW$6,6,FALSE)</f>
        <v>0</v>
      </c>
      <c r="V2" s="36">
        <f>HLOOKUP(V1,'Trial Balance'!$B$1:$CW$6,6,FALSE)</f>
        <v>0</v>
      </c>
      <c r="W2" s="36">
        <f>HLOOKUP(W1,'Trial Balance'!$B$1:$CW$6,6,FALSE)</f>
        <v>0</v>
      </c>
      <c r="X2" s="36">
        <f>HLOOKUP(X1,'Trial Balance'!$B$1:$CW$6,6,FALSE)</f>
        <v>0</v>
      </c>
      <c r="Y2" s="36">
        <f>HLOOKUP(Y1,'Trial Balance'!$B$1:$CW$6,6,FALSE)</f>
        <v>0</v>
      </c>
      <c r="Z2" s="36">
        <f>HLOOKUP(Z1,'Trial Balance'!$B$1:$CW$6,6,FALSE)</f>
        <v>0</v>
      </c>
      <c r="AA2" s="36">
        <f>HLOOKUP(AA1,'Trial Balance'!$B$1:$CW$6,6,FALSE)</f>
        <v>0</v>
      </c>
      <c r="AB2" s="36">
        <f>HLOOKUP(AB1,'Trial Balance'!$B$1:$CW$6,6,FALSE)</f>
        <v>0</v>
      </c>
      <c r="AC2" s="36">
        <f>HLOOKUP(AC1,'Trial Balance'!$B$1:$CW$6,6,FALSE)</f>
        <v>0</v>
      </c>
      <c r="AD2" s="36">
        <f>HLOOKUP(AD1,'Trial Balance'!$B$1:$CW$6,6,FALSE)</f>
        <v>0</v>
      </c>
      <c r="AE2" s="36">
        <f>HLOOKUP(AE1,'Trial Balance'!$B$1:$CW$6,6,FALSE)</f>
        <v>0</v>
      </c>
      <c r="AF2" s="36">
        <f>HLOOKUP(AF1,'Trial Balance'!$B$1:$CW$6,6,FALSE)</f>
        <v>0</v>
      </c>
      <c r="AG2" s="36">
        <f>HLOOKUP(AG1,'Trial Balance'!$B$1:$CW$6,6,FALSE)</f>
        <v>0</v>
      </c>
      <c r="AH2" s="36">
        <f>HLOOKUP(AH1,'Trial Balance'!$B$1:$CW$6,6,FALSE)</f>
        <v>0</v>
      </c>
      <c r="AI2" s="36">
        <f>HLOOKUP(AI1,'Trial Balance'!$B$1:$CW$6,6,FALSE)</f>
        <v>0</v>
      </c>
      <c r="AJ2" s="36">
        <f>HLOOKUP(AJ1,'Trial Balance'!$B$1:$CW$6,6,FALSE)</f>
        <v>0</v>
      </c>
      <c r="AK2" s="36">
        <f>HLOOKUP(AK1,'Trial Balance'!$B$1:$CW$6,6,FALSE)</f>
        <v>0</v>
      </c>
      <c r="AL2" s="36">
        <f>HLOOKUP(AL1,'Trial Balance'!$B$1:$CW$6,6,FALSE)</f>
        <v>0</v>
      </c>
      <c r="AM2" s="36">
        <f>HLOOKUP(AM1,'Trial Balance'!$B$1:$CW$6,6,FALSE)</f>
        <v>0</v>
      </c>
      <c r="AN2" s="36">
        <f>HLOOKUP(AN1,'Trial Balance'!$B$1:$CW$6,6,FALSE)</f>
        <v>0</v>
      </c>
      <c r="AO2" s="36">
        <f>HLOOKUP(AO1,'Trial Balance'!$B$1:$CW$6,6,FALSE)</f>
        <v>0</v>
      </c>
      <c r="AP2" s="36">
        <f>HLOOKUP(AP1,'Trial Balance'!$B$1:$CW$6,6,FALSE)</f>
        <v>0</v>
      </c>
      <c r="AQ2" s="36">
        <f>HLOOKUP(AQ1,'Trial Balance'!$B$1:$CW$6,6,FALSE)</f>
        <v>0</v>
      </c>
      <c r="AR2" s="36">
        <f>HLOOKUP(AR1,'Trial Balance'!$B$1:$CW$6,6,FALSE)</f>
        <v>0</v>
      </c>
      <c r="AS2" s="36">
        <f>HLOOKUP(AS1,'Trial Balance'!$B$1:$CW$6,6,FALSE)</f>
        <v>0</v>
      </c>
      <c r="AT2" s="36">
        <f>HLOOKUP(AT1,'Trial Balance'!$B$1:$CW$6,6,FALSE)</f>
        <v>0</v>
      </c>
      <c r="AU2" s="36">
        <f>HLOOKUP(AU1,'Trial Balance'!$B$1:$CW$6,6,FALSE)</f>
        <v>0</v>
      </c>
      <c r="AV2" s="36">
        <f>HLOOKUP(AV1,'Trial Balance'!$B$1:$CW$6,6,FALSE)</f>
        <v>0</v>
      </c>
      <c r="AW2" s="36">
        <f>HLOOKUP(AW1,'Trial Balance'!$B$1:$CW$6,6,FALSE)</f>
        <v>0</v>
      </c>
      <c r="AX2" s="36">
        <f>HLOOKUP(AX1,'Trial Balance'!$B$1:$CW$6,6,FALSE)</f>
        <v>0</v>
      </c>
      <c r="AY2" s="36">
        <f>HLOOKUP(AY1,'Trial Balance'!$B$1:$CW$6,6,FALSE)</f>
        <v>0</v>
      </c>
      <c r="AZ2" s="36">
        <f>HLOOKUP(AZ1,'Trial Balance'!$B$1:$CW$6,6,FALSE)</f>
        <v>0</v>
      </c>
      <c r="BA2" s="36">
        <f>HLOOKUP(BA1,'Trial Balance'!$B$1:$CW$6,6,FALSE)</f>
        <v>0</v>
      </c>
      <c r="BB2" s="36">
        <f>HLOOKUP(BB1,'Trial Balance'!$B$1:$CW$6,6,FALSE)</f>
        <v>0</v>
      </c>
      <c r="BC2" s="36">
        <f>HLOOKUP(BC1,'Trial Balance'!$B$1:$CW$6,6,FALSE)</f>
        <v>0</v>
      </c>
      <c r="BD2" s="36">
        <f>HLOOKUP(BD1,'Trial Balance'!$B$1:$CW$6,6,FALSE)</f>
        <v>0</v>
      </c>
      <c r="BE2" s="36">
        <f>HLOOKUP(BE1,'Trial Balance'!$B$1:$CW$6,6,FALSE)</f>
        <v>0</v>
      </c>
      <c r="BF2" s="36">
        <f>HLOOKUP(BF1,'Trial Balance'!$B$1:$CW$6,6,FALSE)</f>
        <v>0</v>
      </c>
      <c r="BG2" s="36">
        <f>HLOOKUP(BG1,'Trial Balance'!$B$1:$CW$6,6,FALSE)</f>
        <v>0</v>
      </c>
      <c r="BH2" s="36">
        <f>HLOOKUP(BH1,'Trial Balance'!$B$1:$CW$6,6,FALSE)</f>
        <v>0</v>
      </c>
      <c r="BI2" s="36">
        <f>HLOOKUP(BI1,'Trial Balance'!$B$1:$CW$6,6,FALSE)</f>
        <v>0</v>
      </c>
      <c r="BJ2" s="36">
        <f>HLOOKUP(BJ1,'Trial Balance'!$B$1:$CW$6,6,FALSE)</f>
        <v>0</v>
      </c>
      <c r="BK2" s="36">
        <f>HLOOKUP(BK1,'Trial Balance'!$B$1:$CW$6,6,FALSE)</f>
        <v>0</v>
      </c>
      <c r="BL2" s="36">
        <f>HLOOKUP(BL1,'Trial Balance'!$B$1:$CW$6,6,FALSE)</f>
        <v>0</v>
      </c>
      <c r="BM2" s="36">
        <f>HLOOKUP(BM1,'Trial Balance'!$B$1:$CW$6,6,FALSE)</f>
        <v>0</v>
      </c>
      <c r="BN2" s="36">
        <f>HLOOKUP(BN1,'Trial Balance'!$B$1:$CW$6,6,FALSE)</f>
        <v>0</v>
      </c>
      <c r="BO2" s="36">
        <f>HLOOKUP(BO1,'Trial Balance'!$B$1:$CW$6,6,FALSE)</f>
        <v>0</v>
      </c>
      <c r="BP2" s="36">
        <f>HLOOKUP(BP1,'Trial Balance'!$B$1:$CW$6,6,FALSE)</f>
        <v>0</v>
      </c>
      <c r="BQ2" s="36">
        <f>HLOOKUP(BQ1,'Trial Balance'!$B$1:$CW$6,6,FALSE)</f>
        <v>0</v>
      </c>
      <c r="BR2" s="36">
        <f>HLOOKUP(BR1,'Trial Balance'!$B$1:$CW$6,6,FALSE)</f>
        <v>0</v>
      </c>
      <c r="BS2" s="36">
        <f>HLOOKUP(BS1,'Trial Balance'!$B$1:$CW$6,6,FALSE)</f>
        <v>0</v>
      </c>
      <c r="BT2" s="36">
        <f>HLOOKUP(BT1,'Trial Balance'!$B$1:$CW$6,6,FALSE)</f>
        <v>0</v>
      </c>
      <c r="BU2" s="36">
        <f>HLOOKUP(BU1,'Trial Balance'!$B$1:$CW$6,6,FALSE)</f>
        <v>0</v>
      </c>
      <c r="BV2" s="36">
        <f>HLOOKUP(BV1,'Trial Balance'!$B$1:$CW$6,6,FALSE)</f>
        <v>0</v>
      </c>
      <c r="BW2" s="36">
        <f>HLOOKUP(BW1,'Trial Balance'!$B$1:$CW$6,6,FALSE)</f>
        <v>0</v>
      </c>
      <c r="BX2" s="36">
        <f>HLOOKUP(BX1,'Trial Balance'!$B$1:$CW$6,6,FALSE)</f>
        <v>0</v>
      </c>
      <c r="BY2" s="36">
        <f>HLOOKUP(BY1,'Trial Balance'!$B$1:$CW$6,6,FALSE)</f>
        <v>0</v>
      </c>
      <c r="BZ2" s="36">
        <f>HLOOKUP(BZ1,'Trial Balance'!$B$1:$CW$6,6,FALSE)</f>
        <v>0</v>
      </c>
      <c r="CA2" s="36">
        <f>HLOOKUP(CA1,'Trial Balance'!$B$1:$CW$6,6,FALSE)</f>
        <v>0</v>
      </c>
      <c r="CB2" s="36">
        <f>HLOOKUP(CB1,'Trial Balance'!$B$1:$CW$6,6,FALSE)</f>
        <v>0</v>
      </c>
      <c r="CC2" s="36">
        <f>HLOOKUP(CC1,'Trial Balance'!$B$1:$CW$6,6,FALSE)</f>
        <v>0</v>
      </c>
      <c r="CD2" s="36">
        <f>HLOOKUP(CD1,'Trial Balance'!$B$1:$CW$6,6,FALSE)</f>
        <v>0</v>
      </c>
      <c r="CE2" s="36">
        <f>HLOOKUP(CE1,'Trial Balance'!$B$1:$CW$6,6,FALSE)</f>
        <v>0</v>
      </c>
      <c r="CF2" s="36">
        <f>HLOOKUP(CF1,'Trial Balance'!$B$1:$CW$6,6,FALSE)</f>
        <v>0</v>
      </c>
      <c r="CG2" s="36">
        <f>HLOOKUP(CG1,'Trial Balance'!$B$1:$CW$6,6,FALSE)</f>
        <v>0</v>
      </c>
      <c r="CH2" s="36">
        <f>HLOOKUP(CH1,'Trial Balance'!$B$1:$CW$6,6,FALSE)</f>
        <v>0</v>
      </c>
      <c r="CI2" s="36">
        <f>HLOOKUP(CI1,'Trial Balance'!$B$1:$CW$6,6,FALSE)</f>
        <v>0</v>
      </c>
    </row>
    <row r="3" spans="1:93" s="11" customFormat="1" x14ac:dyDescent="0.3">
      <c r="A3" s="10" t="s">
        <v>0</v>
      </c>
      <c r="B3" s="10"/>
    </row>
    <row r="4" spans="1:93" x14ac:dyDescent="0.3">
      <c r="A4" s="12" t="s">
        <v>1</v>
      </c>
      <c r="B4" s="12" t="s">
        <v>15</v>
      </c>
      <c r="C4" s="6">
        <f>_xlfn.IFNA(-INDEX('Trial Balance'!$B$10:$CQ$25,MATCH('Reconciliation Worksheet'!$A4,'Trial Balance'!$A$10:$A$25,0),MATCH('Reconciliation Worksheet'!C$2,'Trial Balance'!$B$6:$CQ$6,0)),0)-(_xlfn.IFNA(INDEX('Trial Balance'!$B$10:$CQ$25,MATCH("Mortgage 1st Changes",'Trial Balance'!$A$10:$A$25,0),MATCH('Reconciliation Worksheet'!C$2,'Trial Balance'!$B$6:$CQ$6,0)),0))</f>
        <v>0</v>
      </c>
      <c r="D4" s="6">
        <f>_xlfn.IFNA(-INDEX('Trial Balance'!$B$7:$CQ$393,MATCH('Reconciliation Worksheet'!$A4,'Trial Balance'!$A$7:$A$393,0),MATCH('Reconciliation Worksheet'!D$2,'Trial Balance'!$B$6:$CQ$6,0)),0)-(_xlfn.IFNA(INDEX('Trial Balance'!$B$7:$CQ$393,MATCH("Mortgage 1st Changes",'Trial Balance'!$A$7:$A$393,0),MATCH('Reconciliation Worksheet'!D$2,'Trial Balance'!$B$6:$CQ$6,0)),0))</f>
        <v>0</v>
      </c>
      <c r="E4" s="6">
        <f>_xlfn.IFNA(-INDEX('Trial Balance'!$B$7:$CQ$393,MATCH('Reconciliation Worksheet'!$A4,'Trial Balance'!$A$7:$A$393,0),MATCH('Reconciliation Worksheet'!E$2,'Trial Balance'!$B$6:$CQ$6,0)),0)-(_xlfn.IFNA(INDEX('Trial Balance'!$B$7:$CQ$393,MATCH("Mortgage 1st Changes",'Trial Balance'!$A$7:$A$393,0),MATCH('Reconciliation Worksheet'!E$2,'Trial Balance'!$B$6:$CQ$6,0)),0))</f>
        <v>0</v>
      </c>
      <c r="F4" s="6">
        <f>_xlfn.IFNA(-INDEX('Trial Balance'!$B$7:$CQ$393,MATCH('Reconciliation Worksheet'!$A4,'Trial Balance'!$A$7:$A$393,0),MATCH('Reconciliation Worksheet'!F$2,'Trial Balance'!$B$6:$CQ$6,0)),0)-(_xlfn.IFNA(INDEX('Trial Balance'!$B$7:$CQ$393,MATCH("Mortgage 1st Changes",'Trial Balance'!$A$7:$A$393,0),MATCH('Reconciliation Worksheet'!F$2,'Trial Balance'!$B$6:$CQ$6,0)),0))</f>
        <v>0</v>
      </c>
      <c r="G4" s="6">
        <f>_xlfn.IFNA(-INDEX('Trial Balance'!$B$7:$CQ$393,MATCH('Reconciliation Worksheet'!$A4,'Trial Balance'!$A$7:$A$393,0),MATCH('Reconciliation Worksheet'!G$2,'Trial Balance'!$B$6:$CQ$6,0)),0)-(_xlfn.IFNA(INDEX('Trial Balance'!$B$7:$CQ$393,MATCH("Mortgage 1st Changes",'Trial Balance'!$A$7:$A$393,0),MATCH('Reconciliation Worksheet'!G$2,'Trial Balance'!$B$6:$CQ$6,0)),0))</f>
        <v>0</v>
      </c>
      <c r="H4" s="6">
        <f>_xlfn.IFNA(-INDEX('Trial Balance'!$B$7:$CQ$393,MATCH('Reconciliation Worksheet'!$A4,'Trial Balance'!$A$7:$A$393,0),MATCH('Reconciliation Worksheet'!H$2,'Trial Balance'!$B$6:$CQ$6,0)),0)-(_xlfn.IFNA(INDEX('Trial Balance'!$B$7:$CQ$393,MATCH("Mortgage 1st Changes",'Trial Balance'!$A$7:$A$393,0),MATCH('Reconciliation Worksheet'!H$2,'Trial Balance'!$B$6:$CQ$6,0)),0))</f>
        <v>0</v>
      </c>
      <c r="I4" s="6">
        <f>_xlfn.IFNA(-INDEX('Trial Balance'!$B$7:$CQ$393,MATCH('Reconciliation Worksheet'!$A4,'Trial Balance'!$A$7:$A$393,0),MATCH('Reconciliation Worksheet'!I$2,'Trial Balance'!$B$6:$CQ$6,0)),0)-(_xlfn.IFNA(INDEX('Trial Balance'!$B$7:$CQ$393,MATCH("Mortgage 1st Changes",'Trial Balance'!$A$7:$A$393,0),MATCH('Reconciliation Worksheet'!I$2,'Trial Balance'!$B$6:$CQ$6,0)),0))</f>
        <v>0</v>
      </c>
      <c r="J4" s="6">
        <f>_xlfn.IFNA(-INDEX('Trial Balance'!$B$10:$CQ$25,MATCH('Reconciliation Worksheet'!$A4,'Trial Balance'!$A$10:$A$25,0),MATCH('Reconciliation Worksheet'!J$2,'Trial Balance'!$B$6:$CQ$6,0)),0)-(_xlfn.IFNA(INDEX('Trial Balance'!$B$10:$CQ$25,MATCH("Mortgage 1st Changes",'Trial Balance'!$A$10:$A$25,0),MATCH('Reconciliation Worksheet'!J$2,'Trial Balance'!$B$6:$CQ$6,0)),0))</f>
        <v>0</v>
      </c>
      <c r="K4" s="6">
        <f>_xlfn.IFNA(-INDEX('Trial Balance'!$B$10:$CQ$25,MATCH('Reconciliation Worksheet'!$A4,'Trial Balance'!$A$10:$A$25,0),MATCH('Reconciliation Worksheet'!K$2,'Trial Balance'!$B$6:$CQ$6,0)),0)-(_xlfn.IFNA(INDEX('Trial Balance'!$B$10:$CQ$25,MATCH("Mortgage 1st Changes",'Trial Balance'!$A$10:$A$25,0),MATCH('Reconciliation Worksheet'!K$2,'Trial Balance'!$B$6:$CQ$6,0)),0))</f>
        <v>0</v>
      </c>
      <c r="L4" s="6">
        <f>_xlfn.IFNA(-INDEX('Trial Balance'!$B$10:$CQ$25,MATCH('Reconciliation Worksheet'!$A4,'Trial Balance'!$A$10:$A$25,0),MATCH('Reconciliation Worksheet'!L$2,'Trial Balance'!$B$6:$CQ$6,0)),0)-(_xlfn.IFNA(INDEX('Trial Balance'!$B$10:$CQ$25,MATCH("Mortgage 1st Changes",'Trial Balance'!$A$10:$A$25,0),MATCH('Reconciliation Worksheet'!L$2,'Trial Balance'!$B$6:$CQ$6,0)),0))</f>
        <v>0</v>
      </c>
      <c r="M4" s="6">
        <f>_xlfn.IFNA(-INDEX('Trial Balance'!$B$10:$CQ$25,MATCH('Reconciliation Worksheet'!$A4,'Trial Balance'!$A$10:$A$25,0),MATCH('Reconciliation Worksheet'!M$2,'Trial Balance'!$B$6:$CQ$6,0)),0)-(_xlfn.IFNA(INDEX('Trial Balance'!$B$10:$CQ$25,MATCH("Mortgage 1st Changes",'Trial Balance'!$A$10:$A$25,0),MATCH('Reconciliation Worksheet'!M$2,'Trial Balance'!$B$6:$CQ$6,0)),0))</f>
        <v>0</v>
      </c>
      <c r="N4" s="6">
        <f>_xlfn.IFNA(-INDEX('Trial Balance'!$B$10:$CQ$25,MATCH('Reconciliation Worksheet'!$A4,'Trial Balance'!$A$10:$A$25,0),MATCH('Reconciliation Worksheet'!N$2,'Trial Balance'!$B$6:$CQ$6,0)),0)-(_xlfn.IFNA(INDEX('Trial Balance'!$B$10:$CQ$25,MATCH("Mortgage 1st Changes",'Trial Balance'!$A$10:$A$25,0),MATCH('Reconciliation Worksheet'!N$2,'Trial Balance'!$B$6:$CQ$6,0)),0))</f>
        <v>0</v>
      </c>
      <c r="O4" s="6">
        <f>_xlfn.IFNA(-INDEX('Trial Balance'!$B$10:$CQ$25,MATCH('Reconciliation Worksheet'!$A4,'Trial Balance'!$A$10:$A$25,0),MATCH('Reconciliation Worksheet'!O$2,'Trial Balance'!$B$6:$CQ$6,0)),0)-(_xlfn.IFNA(INDEX('Trial Balance'!$B$10:$CQ$25,MATCH("Mortgage 1st Changes",'Trial Balance'!$A$10:$A$25,0),MATCH('Reconciliation Worksheet'!O$2,'Trial Balance'!$B$6:$CQ$6,0)),0))</f>
        <v>0</v>
      </c>
      <c r="P4" s="6">
        <f>_xlfn.IFNA(-INDEX('Trial Balance'!$B$10:$CQ$25,MATCH('Reconciliation Worksheet'!$A4,'Trial Balance'!$A$10:$A$25,0),MATCH('Reconciliation Worksheet'!P$2,'Trial Balance'!$B$6:$CQ$6,0)),0)-(_xlfn.IFNA(INDEX('Trial Balance'!$B$10:$CQ$25,MATCH("Mortgage 1st Changes",'Trial Balance'!$A$10:$A$25,0),MATCH('Reconciliation Worksheet'!P$2,'Trial Balance'!$B$6:$CQ$6,0)),0))</f>
        <v>0</v>
      </c>
      <c r="Q4" s="6">
        <f>_xlfn.IFNA(-INDEX('Trial Balance'!$B$10:$CQ$25,MATCH('Reconciliation Worksheet'!$A4,'Trial Balance'!$A$10:$A$25,0),MATCH('Reconciliation Worksheet'!Q$2,'Trial Balance'!$B$6:$CQ$6,0)),0)-(_xlfn.IFNA(INDEX('Trial Balance'!$B$10:$CQ$25,MATCH("Mortgage 1st Changes",'Trial Balance'!$A$10:$A$25,0),MATCH('Reconciliation Worksheet'!Q$2,'Trial Balance'!$B$6:$CQ$6,0)),0))</f>
        <v>0</v>
      </c>
      <c r="R4" s="6">
        <f>_xlfn.IFNA(-INDEX('Trial Balance'!$B$10:$CQ$25,MATCH('Reconciliation Worksheet'!$A4,'Trial Balance'!$A$10:$A$25,0),MATCH('Reconciliation Worksheet'!R$2,'Trial Balance'!$B$6:$CQ$6,0)),0)-(_xlfn.IFNA(INDEX('Trial Balance'!$B$10:$CQ$25,MATCH("Mortgage 1st Changes",'Trial Balance'!$A$10:$A$25,0),MATCH('Reconciliation Worksheet'!R$2,'Trial Balance'!$B$6:$CQ$6,0)),0))</f>
        <v>0</v>
      </c>
      <c r="S4" s="6">
        <f>_xlfn.IFNA(-INDEX('Trial Balance'!$B$10:$CQ$25,MATCH('Reconciliation Worksheet'!$A4,'Trial Balance'!$A$10:$A$25,0),MATCH('Reconciliation Worksheet'!S$2,'Trial Balance'!$B$6:$CQ$6,0)),0)-(_xlfn.IFNA(INDEX('Trial Balance'!$B$10:$CQ$25,MATCH("Mortgage 1st Changes",'Trial Balance'!$A$10:$A$25,0),MATCH('Reconciliation Worksheet'!S$2,'Trial Balance'!$B$6:$CQ$6,0)),0))</f>
        <v>0</v>
      </c>
      <c r="T4" s="6">
        <f>_xlfn.IFNA(-INDEX('Trial Balance'!$B$10:$CQ$25,MATCH('Reconciliation Worksheet'!$A4,'Trial Balance'!$A$10:$A$25,0),MATCH('Reconciliation Worksheet'!T$2,'Trial Balance'!$B$6:$CQ$6,0)),0)-(_xlfn.IFNA(INDEX('Trial Balance'!$B$10:$CQ$25,MATCH("Mortgage 1st Changes",'Trial Balance'!$A$10:$A$25,0),MATCH('Reconciliation Worksheet'!T$2,'Trial Balance'!$B$6:$CQ$6,0)),0))</f>
        <v>0</v>
      </c>
      <c r="U4" s="6">
        <f>_xlfn.IFNA(-INDEX('Trial Balance'!$B$10:$CQ$25,MATCH('Reconciliation Worksheet'!$A4,'Trial Balance'!$A$10:$A$25,0),MATCH('Reconciliation Worksheet'!U$2,'Trial Balance'!$B$6:$CQ$6,0)),0)-(_xlfn.IFNA(INDEX('Trial Balance'!$B$10:$CQ$25,MATCH("Mortgage 1st Changes",'Trial Balance'!$A$10:$A$25,0),MATCH('Reconciliation Worksheet'!U$2,'Trial Balance'!$B$6:$CQ$6,0)),0))</f>
        <v>0</v>
      </c>
      <c r="V4" s="6">
        <f>_xlfn.IFNA(-INDEX('Trial Balance'!$B$10:$CQ$25,MATCH('Reconciliation Worksheet'!$A4,'Trial Balance'!$A$10:$A$25,0),MATCH('Reconciliation Worksheet'!V$2,'Trial Balance'!$B$6:$CQ$6,0)),0)-(_xlfn.IFNA(INDEX('Trial Balance'!$B$10:$CQ$25,MATCH("Mortgage 1st Changes",'Trial Balance'!$A$10:$A$25,0),MATCH('Reconciliation Worksheet'!V$2,'Trial Balance'!$B$6:$CQ$6,0)),0))</f>
        <v>0</v>
      </c>
      <c r="W4" s="6">
        <f>_xlfn.IFNA(-INDEX('Trial Balance'!$B$10:$CQ$25,MATCH('Reconciliation Worksheet'!$A4,'Trial Balance'!$A$10:$A$25,0),MATCH('Reconciliation Worksheet'!W$2,'Trial Balance'!$B$6:$CQ$6,0)),0)-(_xlfn.IFNA(INDEX('Trial Balance'!$B$10:$CQ$25,MATCH("Mortgage 1st Changes",'Trial Balance'!$A$10:$A$25,0),MATCH('Reconciliation Worksheet'!W$2,'Trial Balance'!$B$6:$CQ$6,0)),0))</f>
        <v>0</v>
      </c>
      <c r="X4" s="6">
        <f>_xlfn.IFNA(-INDEX('Trial Balance'!$B$10:$CQ$25,MATCH('Reconciliation Worksheet'!$A4,'Trial Balance'!$A$10:$A$25,0),MATCH('Reconciliation Worksheet'!X$2,'Trial Balance'!$B$6:$CQ$6,0)),0)-(_xlfn.IFNA(INDEX('Trial Balance'!$B$10:$CQ$25,MATCH("Mortgage 1st Changes",'Trial Balance'!$A$10:$A$25,0),MATCH('Reconciliation Worksheet'!X$2,'Trial Balance'!$B$6:$CQ$6,0)),0))</f>
        <v>0</v>
      </c>
      <c r="Y4" s="6">
        <f>_xlfn.IFNA(-INDEX('Trial Balance'!$B$10:$CQ$25,MATCH('Reconciliation Worksheet'!$A4,'Trial Balance'!$A$10:$A$25,0),MATCH('Reconciliation Worksheet'!Y$2,'Trial Balance'!$B$6:$CQ$6,0)),0)-(_xlfn.IFNA(INDEX('Trial Balance'!$B$10:$CQ$25,MATCH("Mortgage 1st Changes",'Trial Balance'!$A$10:$A$25,0),MATCH('Reconciliation Worksheet'!Y$2,'Trial Balance'!$B$6:$CQ$6,0)),0))</f>
        <v>0</v>
      </c>
      <c r="Z4" s="6">
        <f>_xlfn.IFNA(-INDEX('Trial Balance'!$B$10:$CQ$25,MATCH('Reconciliation Worksheet'!$A4,'Trial Balance'!$A$10:$A$25,0),MATCH('Reconciliation Worksheet'!Z$2,'Trial Balance'!$B$6:$CQ$6,0)),0)-(_xlfn.IFNA(INDEX('Trial Balance'!$B$10:$CQ$25,MATCH("Mortgage 1st Changes",'Trial Balance'!$A$10:$A$25,0),MATCH('Reconciliation Worksheet'!Z$2,'Trial Balance'!$B$6:$CQ$6,0)),0))</f>
        <v>0</v>
      </c>
      <c r="AA4" s="6">
        <f>_xlfn.IFNA(-INDEX('Trial Balance'!$B$10:$CQ$25,MATCH('Reconciliation Worksheet'!$A4,'Trial Balance'!$A$10:$A$25,0),MATCH('Reconciliation Worksheet'!AA$2,'Trial Balance'!$B$6:$CQ$6,0)),0)-(_xlfn.IFNA(INDEX('Trial Balance'!$B$10:$CQ$25,MATCH("Mortgage 1st Changes",'Trial Balance'!$A$10:$A$25,0),MATCH('Reconciliation Worksheet'!AA$2,'Trial Balance'!$B$6:$CQ$6,0)),0))</f>
        <v>0</v>
      </c>
      <c r="AB4" s="6">
        <f>_xlfn.IFNA(-INDEX('Trial Balance'!$B$10:$CQ$25,MATCH('Reconciliation Worksheet'!$A4,'Trial Balance'!$A$10:$A$25,0),MATCH('Reconciliation Worksheet'!AB$2,'Trial Balance'!$B$6:$CQ$6,0)),0)-(_xlfn.IFNA(INDEX('Trial Balance'!$B$10:$CQ$25,MATCH("Mortgage 1st Changes",'Trial Balance'!$A$10:$A$25,0),MATCH('Reconciliation Worksheet'!AB$2,'Trial Balance'!$B$6:$CQ$6,0)),0))</f>
        <v>0</v>
      </c>
      <c r="AC4" s="6">
        <f>_xlfn.IFNA(-INDEX('Trial Balance'!$B$10:$CQ$25,MATCH('Reconciliation Worksheet'!$A4,'Trial Balance'!$A$10:$A$25,0),MATCH('Reconciliation Worksheet'!AC$2,'Trial Balance'!$B$6:$CQ$6,0)),0)-(_xlfn.IFNA(INDEX('Trial Balance'!$B$10:$CQ$25,MATCH("Mortgage 1st Changes",'Trial Balance'!$A$10:$A$25,0),MATCH('Reconciliation Worksheet'!AC$2,'Trial Balance'!$B$6:$CQ$6,0)),0))</f>
        <v>0</v>
      </c>
      <c r="AD4" s="6">
        <f>_xlfn.IFNA(-INDEX('Trial Balance'!$B$10:$CQ$25,MATCH('Reconciliation Worksheet'!$A4,'Trial Balance'!$A$10:$A$25,0),MATCH('Reconciliation Worksheet'!AD$2,'Trial Balance'!$B$6:$CQ$6,0)),0)-(_xlfn.IFNA(INDEX('Trial Balance'!$B$10:$CQ$25,MATCH("Mortgage 1st Changes",'Trial Balance'!$A$10:$A$25,0),MATCH('Reconciliation Worksheet'!AD$2,'Trial Balance'!$B$6:$CQ$6,0)),0))</f>
        <v>0</v>
      </c>
      <c r="AE4" s="6">
        <f>_xlfn.IFNA(-INDEX('Trial Balance'!$B$10:$CQ$25,MATCH('Reconciliation Worksheet'!$A4,'Trial Balance'!$A$10:$A$25,0),MATCH('Reconciliation Worksheet'!AE$2,'Trial Balance'!$B$6:$CQ$6,0)),0)-(_xlfn.IFNA(INDEX('Trial Balance'!$B$10:$CQ$25,MATCH("Mortgage 1st Changes",'Trial Balance'!$A$10:$A$25,0),MATCH('Reconciliation Worksheet'!AE$2,'Trial Balance'!$B$6:$CQ$6,0)),0))</f>
        <v>0</v>
      </c>
      <c r="AF4" s="6">
        <f>_xlfn.IFNA(-INDEX('Trial Balance'!$B$10:$CQ$25,MATCH('Reconciliation Worksheet'!$A4,'Trial Balance'!$A$10:$A$25,0),MATCH('Reconciliation Worksheet'!AF$2,'Trial Balance'!$B$6:$CQ$6,0)),0)-(_xlfn.IFNA(INDEX('Trial Balance'!$B$10:$CQ$25,MATCH("Mortgage 1st Changes",'Trial Balance'!$A$10:$A$25,0),MATCH('Reconciliation Worksheet'!AF$2,'Trial Balance'!$B$6:$CQ$6,0)),0))</f>
        <v>0</v>
      </c>
      <c r="AG4" s="6">
        <f>_xlfn.IFNA(-INDEX('Trial Balance'!$B$10:$CQ$25,MATCH('Reconciliation Worksheet'!$A4,'Trial Balance'!$A$10:$A$25,0),MATCH('Reconciliation Worksheet'!AG$2,'Trial Balance'!$B$6:$CQ$6,0)),0)-(_xlfn.IFNA(INDEX('Trial Balance'!$B$10:$CQ$25,MATCH("Mortgage 1st Changes",'Trial Balance'!$A$10:$A$25,0),MATCH('Reconciliation Worksheet'!AG$2,'Trial Balance'!$B$6:$CQ$6,0)),0))</f>
        <v>0</v>
      </c>
      <c r="AH4" s="6">
        <f>_xlfn.IFNA(-INDEX('Trial Balance'!$B$10:$CQ$25,MATCH('Reconciliation Worksheet'!$A4,'Trial Balance'!$A$10:$A$25,0),MATCH('Reconciliation Worksheet'!AH$2,'Trial Balance'!$B$6:$CQ$6,0)),0)-(_xlfn.IFNA(INDEX('Trial Balance'!$B$10:$CQ$25,MATCH("Mortgage 1st Changes",'Trial Balance'!$A$10:$A$25,0),MATCH('Reconciliation Worksheet'!AH$2,'Trial Balance'!$B$6:$CQ$6,0)),0))</f>
        <v>0</v>
      </c>
      <c r="AI4" s="6">
        <f>_xlfn.IFNA(-INDEX('Trial Balance'!$B$10:$CQ$25,MATCH('Reconciliation Worksheet'!$A4,'Trial Balance'!$A$10:$A$25,0),MATCH('Reconciliation Worksheet'!AI$2,'Trial Balance'!$B$6:$CQ$6,0)),0)-(_xlfn.IFNA(INDEX('Trial Balance'!$B$10:$CQ$25,MATCH("Mortgage 1st Changes",'Trial Balance'!$A$10:$A$25,0),MATCH('Reconciliation Worksheet'!AI$2,'Trial Balance'!$B$6:$CQ$6,0)),0))</f>
        <v>0</v>
      </c>
      <c r="AJ4" s="6">
        <f>_xlfn.IFNA(-INDEX('Trial Balance'!$B$10:$CQ$25,MATCH('Reconciliation Worksheet'!$A4,'Trial Balance'!$A$10:$A$25,0),MATCH('Reconciliation Worksheet'!AJ$2,'Trial Balance'!$B$6:$CQ$6,0)),0)-(_xlfn.IFNA(INDEX('Trial Balance'!$B$10:$CQ$25,MATCH("Mortgage 1st Changes",'Trial Balance'!$A$10:$A$25,0),MATCH('Reconciliation Worksheet'!AJ$2,'Trial Balance'!$B$6:$CQ$6,0)),0))</f>
        <v>0</v>
      </c>
      <c r="AK4" s="6">
        <f>_xlfn.IFNA(-INDEX('Trial Balance'!$B$10:$CQ$25,MATCH('Reconciliation Worksheet'!$A4,'Trial Balance'!$A$10:$A$25,0),MATCH('Reconciliation Worksheet'!AK$2,'Trial Balance'!$B$6:$CQ$6,0)),0)-(_xlfn.IFNA(INDEX('Trial Balance'!$B$10:$CQ$25,MATCH("Mortgage 1st Changes",'Trial Balance'!$A$10:$A$25,0),MATCH('Reconciliation Worksheet'!AK$2,'Trial Balance'!$B$6:$CQ$6,0)),0))</f>
        <v>0</v>
      </c>
      <c r="AL4" s="6">
        <f>_xlfn.IFNA(-INDEX('Trial Balance'!$B$10:$CQ$25,MATCH('Reconciliation Worksheet'!$A4,'Trial Balance'!$A$10:$A$25,0),MATCH('Reconciliation Worksheet'!AL$2,'Trial Balance'!$B$6:$CQ$6,0)),0)-(_xlfn.IFNA(INDEX('Trial Balance'!$B$10:$CQ$25,MATCH("Mortgage 1st Changes",'Trial Balance'!$A$10:$A$25,0),MATCH('Reconciliation Worksheet'!AL$2,'Trial Balance'!$B$6:$CQ$6,0)),0))</f>
        <v>0</v>
      </c>
      <c r="AM4" s="6">
        <f>_xlfn.IFNA(-INDEX('Trial Balance'!$B$10:$CQ$25,MATCH('Reconciliation Worksheet'!$A4,'Trial Balance'!$A$10:$A$25,0),MATCH('Reconciliation Worksheet'!AM$2,'Trial Balance'!$B$6:$CQ$6,0)),0)-(_xlfn.IFNA(INDEX('Trial Balance'!$B$10:$CQ$25,MATCH("Mortgage 1st Changes",'Trial Balance'!$A$10:$A$25,0),MATCH('Reconciliation Worksheet'!AM$2,'Trial Balance'!$B$6:$CQ$6,0)),0))</f>
        <v>0</v>
      </c>
      <c r="AN4" s="6">
        <f>_xlfn.IFNA(-INDEX('Trial Balance'!$B$10:$CQ$25,MATCH('Reconciliation Worksheet'!$A4,'Trial Balance'!$A$10:$A$25,0),MATCH('Reconciliation Worksheet'!AN$2,'Trial Balance'!$B$6:$CQ$6,0)),0)-(_xlfn.IFNA(INDEX('Trial Balance'!$B$10:$CQ$25,MATCH("Mortgage 1st Changes",'Trial Balance'!$A$10:$A$25,0),MATCH('Reconciliation Worksheet'!AN$2,'Trial Balance'!$B$6:$CQ$6,0)),0))</f>
        <v>0</v>
      </c>
      <c r="AO4" s="6">
        <f>_xlfn.IFNA(-INDEX('Trial Balance'!$B$10:$CQ$25,MATCH('Reconciliation Worksheet'!$A4,'Trial Balance'!$A$10:$A$25,0),MATCH('Reconciliation Worksheet'!AO$2,'Trial Balance'!$B$6:$CQ$6,0)),0)-(_xlfn.IFNA(INDEX('Trial Balance'!$B$10:$CQ$25,MATCH("Mortgage 1st Changes",'Trial Balance'!$A$10:$A$25,0),MATCH('Reconciliation Worksheet'!AO$2,'Trial Balance'!$B$6:$CQ$6,0)),0))</f>
        <v>0</v>
      </c>
      <c r="AP4" s="6">
        <f>_xlfn.IFNA(-INDEX('Trial Balance'!$B$10:$CQ$25,MATCH('Reconciliation Worksheet'!$A4,'Trial Balance'!$A$10:$A$25,0),MATCH('Reconciliation Worksheet'!AP$2,'Trial Balance'!$B$6:$CQ$6,0)),0)-(_xlfn.IFNA(INDEX('Trial Balance'!$B$10:$CQ$25,MATCH("Mortgage 1st Changes",'Trial Balance'!$A$10:$A$25,0),MATCH('Reconciliation Worksheet'!AP$2,'Trial Balance'!$B$6:$CQ$6,0)),0))</f>
        <v>0</v>
      </c>
      <c r="AQ4" s="6">
        <f>_xlfn.IFNA(-INDEX('Trial Balance'!$B$10:$CQ$25,MATCH('Reconciliation Worksheet'!$A4,'Trial Balance'!$A$10:$A$25,0),MATCH('Reconciliation Worksheet'!AQ$2,'Trial Balance'!$B$6:$CQ$6,0)),0)-(_xlfn.IFNA(INDEX('Trial Balance'!$B$10:$CQ$25,MATCH("Mortgage 1st Changes",'Trial Balance'!$A$10:$A$25,0),MATCH('Reconciliation Worksheet'!AQ$2,'Trial Balance'!$B$6:$CQ$6,0)),0))</f>
        <v>0</v>
      </c>
      <c r="AR4" s="6">
        <f>_xlfn.IFNA(-INDEX('Trial Balance'!$B$10:$CQ$25,MATCH('Reconciliation Worksheet'!$A4,'Trial Balance'!$A$10:$A$25,0),MATCH('Reconciliation Worksheet'!AR$2,'Trial Balance'!$B$6:$CQ$6,0)),0)-(_xlfn.IFNA(INDEX('Trial Balance'!$B$10:$CQ$25,MATCH("Mortgage 1st Changes",'Trial Balance'!$A$10:$A$25,0),MATCH('Reconciliation Worksheet'!AR$2,'Trial Balance'!$B$6:$CQ$6,0)),0))</f>
        <v>0</v>
      </c>
      <c r="AS4" s="6">
        <f>_xlfn.IFNA(-INDEX('Trial Balance'!$B$10:$CQ$25,MATCH('Reconciliation Worksheet'!$A4,'Trial Balance'!$A$10:$A$25,0),MATCH('Reconciliation Worksheet'!AS$2,'Trial Balance'!$B$6:$CQ$6,0)),0)-(_xlfn.IFNA(INDEX('Trial Balance'!$B$10:$CQ$25,MATCH("Mortgage 1st Changes",'Trial Balance'!$A$10:$A$25,0),MATCH('Reconciliation Worksheet'!AS$2,'Trial Balance'!$B$6:$CQ$6,0)),0))</f>
        <v>0</v>
      </c>
      <c r="AT4" s="6">
        <f>_xlfn.IFNA(-INDEX('Trial Balance'!$B$10:$CQ$25,MATCH('Reconciliation Worksheet'!$A4,'Trial Balance'!$A$10:$A$25,0),MATCH('Reconciliation Worksheet'!AT$2,'Trial Balance'!$B$6:$CQ$6,0)),0)-(_xlfn.IFNA(INDEX('Trial Balance'!$B$10:$CQ$25,MATCH("Mortgage 1st Changes",'Trial Balance'!$A$10:$A$25,0),MATCH('Reconciliation Worksheet'!AT$2,'Trial Balance'!$B$6:$CQ$6,0)),0))</f>
        <v>0</v>
      </c>
      <c r="AU4" s="6">
        <f>_xlfn.IFNA(-INDEX('Trial Balance'!$B$10:$CQ$25,MATCH('Reconciliation Worksheet'!$A4,'Trial Balance'!$A$10:$A$25,0),MATCH('Reconciliation Worksheet'!AU$2,'Trial Balance'!$B$6:$CQ$6,0)),0)-(_xlfn.IFNA(INDEX('Trial Balance'!$B$10:$CQ$25,MATCH("Mortgage 1st Changes",'Trial Balance'!$A$10:$A$25,0),MATCH('Reconciliation Worksheet'!AU$2,'Trial Balance'!$B$6:$CQ$6,0)),0))</f>
        <v>0</v>
      </c>
      <c r="AV4" s="6">
        <f>_xlfn.IFNA(-INDEX('Trial Balance'!$B$10:$CQ$25,MATCH('Reconciliation Worksheet'!$A4,'Trial Balance'!$A$10:$A$25,0),MATCH('Reconciliation Worksheet'!AV$2,'Trial Balance'!$B$6:$CQ$6,0)),0)-(_xlfn.IFNA(INDEX('Trial Balance'!$B$10:$CQ$25,MATCH("Mortgage 1st Changes",'Trial Balance'!$A$10:$A$25,0),MATCH('Reconciliation Worksheet'!AV$2,'Trial Balance'!$B$6:$CQ$6,0)),0))</f>
        <v>0</v>
      </c>
      <c r="AW4" s="6">
        <f>_xlfn.IFNA(-INDEX('Trial Balance'!$B$10:$CQ$25,MATCH('Reconciliation Worksheet'!$A4,'Trial Balance'!$A$10:$A$25,0),MATCH('Reconciliation Worksheet'!AW$2,'Trial Balance'!$B$6:$CQ$6,0)),0)-(_xlfn.IFNA(INDEX('Trial Balance'!$B$10:$CQ$25,MATCH("Mortgage 1st Changes",'Trial Balance'!$A$10:$A$25,0),MATCH('Reconciliation Worksheet'!AW$2,'Trial Balance'!$B$6:$CQ$6,0)),0))</f>
        <v>0</v>
      </c>
      <c r="AX4" s="6">
        <f>_xlfn.IFNA(-INDEX('Trial Balance'!$B$10:$CQ$25,MATCH('Reconciliation Worksheet'!$A4,'Trial Balance'!$A$10:$A$25,0),MATCH('Reconciliation Worksheet'!AX$2,'Trial Balance'!$B$6:$CQ$6,0)),0)-(_xlfn.IFNA(INDEX('Trial Balance'!$B$10:$CQ$25,MATCH("Mortgage 1st Changes",'Trial Balance'!$A$10:$A$25,0),MATCH('Reconciliation Worksheet'!AX$2,'Trial Balance'!$B$6:$CQ$6,0)),0))</f>
        <v>0</v>
      </c>
      <c r="AY4" s="6">
        <f>_xlfn.IFNA(-INDEX('Trial Balance'!$B$10:$CQ$25,MATCH('Reconciliation Worksheet'!$A4,'Trial Balance'!$A$10:$A$25,0),MATCH('Reconciliation Worksheet'!AY$2,'Trial Balance'!$B$6:$CQ$6,0)),0)-(_xlfn.IFNA(INDEX('Trial Balance'!$B$10:$CQ$25,MATCH("Mortgage 1st Changes",'Trial Balance'!$A$10:$A$25,0),MATCH('Reconciliation Worksheet'!AY$2,'Trial Balance'!$B$6:$CQ$6,0)),0))</f>
        <v>0</v>
      </c>
      <c r="AZ4" s="6">
        <f>_xlfn.IFNA(-INDEX('Trial Balance'!$B$10:$CQ$25,MATCH('Reconciliation Worksheet'!$A4,'Trial Balance'!$A$10:$A$25,0),MATCH('Reconciliation Worksheet'!AZ$2,'Trial Balance'!$B$6:$CQ$6,0)),0)-(_xlfn.IFNA(INDEX('Trial Balance'!$B$10:$CQ$25,MATCH("Mortgage 1st Changes",'Trial Balance'!$A$10:$A$25,0),MATCH('Reconciliation Worksheet'!AZ$2,'Trial Balance'!$B$6:$CQ$6,0)),0))</f>
        <v>0</v>
      </c>
      <c r="BA4" s="6">
        <f>_xlfn.IFNA(-INDEX('Trial Balance'!$B$10:$CQ$25,MATCH('Reconciliation Worksheet'!$A4,'Trial Balance'!$A$10:$A$25,0),MATCH('Reconciliation Worksheet'!BA$2,'Trial Balance'!$B$6:$CQ$6,0)),0)-(_xlfn.IFNA(INDEX('Trial Balance'!$B$10:$CQ$25,MATCH("Mortgage 1st Changes",'Trial Balance'!$A$10:$A$25,0),MATCH('Reconciliation Worksheet'!BA$2,'Trial Balance'!$B$6:$CQ$6,0)),0))</f>
        <v>0</v>
      </c>
      <c r="BB4" s="6">
        <f>_xlfn.IFNA(-INDEX('Trial Balance'!$B$10:$CQ$25,MATCH('Reconciliation Worksheet'!$A4,'Trial Balance'!$A$10:$A$25,0),MATCH('Reconciliation Worksheet'!BB$2,'Trial Balance'!$B$6:$CQ$6,0)),0)-(_xlfn.IFNA(INDEX('Trial Balance'!$B$10:$CQ$25,MATCH("Mortgage 1st Changes",'Trial Balance'!$A$10:$A$25,0),MATCH('Reconciliation Worksheet'!BB$2,'Trial Balance'!$B$6:$CQ$6,0)),0))</f>
        <v>0</v>
      </c>
      <c r="BC4" s="6">
        <f>_xlfn.IFNA(-INDEX('Trial Balance'!$B$10:$CQ$25,MATCH('Reconciliation Worksheet'!$A4,'Trial Balance'!$A$10:$A$25,0),MATCH('Reconciliation Worksheet'!BC$2,'Trial Balance'!$B$6:$CQ$6,0)),0)-(_xlfn.IFNA(INDEX('Trial Balance'!$B$10:$CQ$25,MATCH("Mortgage 1st Changes",'Trial Balance'!$A$10:$A$25,0),MATCH('Reconciliation Worksheet'!BC$2,'Trial Balance'!$B$6:$CQ$6,0)),0))</f>
        <v>0</v>
      </c>
      <c r="BD4" s="6">
        <f>_xlfn.IFNA(-INDEX('Trial Balance'!$B$10:$CQ$25,MATCH('Reconciliation Worksheet'!$A4,'Trial Balance'!$A$10:$A$25,0),MATCH('Reconciliation Worksheet'!BD$2,'Trial Balance'!$B$6:$CQ$6,0)),0)</f>
        <v>0</v>
      </c>
      <c r="BE4" s="6">
        <f>_xlfn.IFNA(-INDEX('Trial Balance'!$B$10:$CQ$25,MATCH('Reconciliation Worksheet'!$A4,'Trial Balance'!$A$10:$A$25,0),MATCH('Reconciliation Worksheet'!BE$2,'Trial Balance'!$B$6:$CQ$6,0)),0)</f>
        <v>0</v>
      </c>
      <c r="BF4" s="6">
        <f>_xlfn.IFNA(-INDEX('Trial Balance'!$B$10:$CQ$25,MATCH('Reconciliation Worksheet'!$A4,'Trial Balance'!$A$10:$A$25,0),MATCH('Reconciliation Worksheet'!BF$2,'Trial Balance'!$B$6:$CQ$6,0)),0)</f>
        <v>0</v>
      </c>
      <c r="BG4" s="6">
        <f>_xlfn.IFNA(-INDEX('Trial Balance'!$B$10:$CQ$25,MATCH('Reconciliation Worksheet'!$A4,'Trial Balance'!$A$10:$A$25,0),MATCH('Reconciliation Worksheet'!BG$2,'Trial Balance'!$B$6:$CQ$6,0)),0)</f>
        <v>0</v>
      </c>
      <c r="BH4" s="6">
        <f>_xlfn.IFNA(-INDEX('Trial Balance'!$B$10:$CQ$25,MATCH('Reconciliation Worksheet'!$A4,'Trial Balance'!$A$10:$A$25,0),MATCH('Reconciliation Worksheet'!BH$2,'Trial Balance'!$B$6:$CQ$6,0)),0)</f>
        <v>0</v>
      </c>
      <c r="BI4" s="6">
        <f>_xlfn.IFNA(-INDEX('Trial Balance'!$B$10:$CQ$25,MATCH('Reconciliation Worksheet'!$A4,'Trial Balance'!$A$10:$A$25,0),MATCH('Reconciliation Worksheet'!BI$2,'Trial Balance'!$B$6:$CQ$6,0)),0)</f>
        <v>0</v>
      </c>
      <c r="BJ4" s="6">
        <f>_xlfn.IFNA(-INDEX('Trial Balance'!$B$10:$CQ$25,MATCH('Reconciliation Worksheet'!$A4,'Trial Balance'!$A$10:$A$25,0),MATCH('Reconciliation Worksheet'!BJ$2,'Trial Balance'!$B$6:$CQ$6,0)),0)</f>
        <v>0</v>
      </c>
      <c r="BK4" s="6">
        <f>_xlfn.IFNA(-INDEX('Trial Balance'!$B$10:$CQ$25,MATCH('Reconciliation Worksheet'!$A4,'Trial Balance'!$A$10:$A$25,0),MATCH('Reconciliation Worksheet'!BK$2,'Trial Balance'!$B$6:$CQ$6,0)),0)</f>
        <v>0</v>
      </c>
      <c r="BL4" s="6">
        <f>_xlfn.IFNA(-INDEX('Trial Balance'!$B$10:$CQ$25,MATCH('Reconciliation Worksheet'!$A4,'Trial Balance'!$A$10:$A$25,0),MATCH('Reconciliation Worksheet'!BL$2,'Trial Balance'!$B$6:$CQ$6,0)),0)</f>
        <v>0</v>
      </c>
      <c r="BM4" s="6">
        <f>_xlfn.IFNA(-INDEX('Trial Balance'!$B$10:$CQ$25,MATCH('Reconciliation Worksheet'!$A4,'Trial Balance'!$A$10:$A$25,0),MATCH('Reconciliation Worksheet'!BM$2,'Trial Balance'!$B$6:$CQ$6,0)),0)</f>
        <v>0</v>
      </c>
      <c r="BN4" s="6">
        <f>_xlfn.IFNA(-INDEX('Trial Balance'!$B$10:$CQ$25,MATCH('Reconciliation Worksheet'!$A4,'Trial Balance'!$A$10:$A$25,0),MATCH('Reconciliation Worksheet'!BN$2,'Trial Balance'!$B$6:$CQ$6,0)),0)</f>
        <v>0</v>
      </c>
      <c r="BO4" s="6">
        <f>_xlfn.IFNA(-INDEX('Trial Balance'!$B$10:$CQ$25,MATCH('Reconciliation Worksheet'!$A4,'Trial Balance'!$A$10:$A$25,0),MATCH('Reconciliation Worksheet'!BO$2,'Trial Balance'!$B$6:$CQ$6,0)),0)</f>
        <v>0</v>
      </c>
      <c r="BP4" s="6">
        <f>_xlfn.IFNA(-INDEX('Trial Balance'!$B$10:$CQ$25,MATCH('Reconciliation Worksheet'!$A4,'Trial Balance'!$A$10:$A$25,0),MATCH('Reconciliation Worksheet'!BP$2,'Trial Balance'!$B$6:$CQ$6,0)),0)</f>
        <v>0</v>
      </c>
      <c r="BQ4" s="6">
        <f>_xlfn.IFNA(-INDEX('Trial Balance'!$B$10:$CQ$25,MATCH('Reconciliation Worksheet'!$A4,'Trial Balance'!$A$10:$A$25,0),MATCH('Reconciliation Worksheet'!BQ$2,'Trial Balance'!$B$6:$CQ$6,0)),0)</f>
        <v>0</v>
      </c>
      <c r="BR4" s="6">
        <f>_xlfn.IFNA(-INDEX('Trial Balance'!$B$10:$CQ$25,MATCH('Reconciliation Worksheet'!$A4,'Trial Balance'!$A$10:$A$25,0),MATCH('Reconciliation Worksheet'!BR$2,'Trial Balance'!$B$6:$CQ$6,0)),0)</f>
        <v>0</v>
      </c>
      <c r="BS4" s="6">
        <f>_xlfn.IFNA(-INDEX('Trial Balance'!$B$10:$CQ$25,MATCH('Reconciliation Worksheet'!$A4,'Trial Balance'!$A$10:$A$25,0),MATCH('Reconciliation Worksheet'!BS$2,'Trial Balance'!$B$6:$CQ$6,0)),0)</f>
        <v>0</v>
      </c>
      <c r="BT4" s="6">
        <f>_xlfn.IFNA(-INDEX('Trial Balance'!$B$10:$CQ$25,MATCH('Reconciliation Worksheet'!$A4,'Trial Balance'!$A$10:$A$25,0),MATCH('Reconciliation Worksheet'!BT$2,'Trial Balance'!$B$6:$CQ$6,0)),0)</f>
        <v>0</v>
      </c>
      <c r="BU4" s="6">
        <f>_xlfn.IFNA(-INDEX('Trial Balance'!$B$10:$CQ$25,MATCH('Reconciliation Worksheet'!$A4,'Trial Balance'!$A$10:$A$25,0),MATCH('Reconciliation Worksheet'!BU$2,'Trial Balance'!$B$6:$CQ$6,0)),0)</f>
        <v>0</v>
      </c>
      <c r="BV4" s="6">
        <f>_xlfn.IFNA(-INDEX('Trial Balance'!$B$10:$CQ$25,MATCH('Reconciliation Worksheet'!$A4,'Trial Balance'!$A$10:$A$25,0),MATCH('Reconciliation Worksheet'!BV$2,'Trial Balance'!$B$6:$CQ$6,0)),0)</f>
        <v>0</v>
      </c>
      <c r="BW4" s="6">
        <f>_xlfn.IFNA(-INDEX('Trial Balance'!$B$10:$CQ$25,MATCH('Reconciliation Worksheet'!$A4,'Trial Balance'!$A$10:$A$25,0),MATCH('Reconciliation Worksheet'!BW$2,'Trial Balance'!$B$6:$CQ$6,0)),0)</f>
        <v>0</v>
      </c>
      <c r="BX4" s="6">
        <f>_xlfn.IFNA(-INDEX('Trial Balance'!$B$10:$CQ$25,MATCH('Reconciliation Worksheet'!$A4,'Trial Balance'!$A$10:$A$25,0),MATCH('Reconciliation Worksheet'!BX$2,'Trial Balance'!$B$6:$CQ$6,0)),0)</f>
        <v>0</v>
      </c>
      <c r="BY4" s="6">
        <f>_xlfn.IFNA(-INDEX('Trial Balance'!$B$10:$CQ$25,MATCH('Reconciliation Worksheet'!$A4,'Trial Balance'!$A$10:$A$25,0),MATCH('Reconciliation Worksheet'!BY$2,'Trial Balance'!$B$6:$CQ$6,0)),0)</f>
        <v>0</v>
      </c>
      <c r="BZ4" s="6">
        <f>_xlfn.IFNA(-INDEX('Trial Balance'!$B$10:$CQ$25,MATCH('Reconciliation Worksheet'!$A4,'Trial Balance'!$A$10:$A$25,0),MATCH('Reconciliation Worksheet'!BZ$2,'Trial Balance'!$B$6:$CQ$6,0)),0)</f>
        <v>0</v>
      </c>
      <c r="CA4" s="6">
        <f>_xlfn.IFNA(-INDEX('Trial Balance'!$B$10:$CQ$25,MATCH('Reconciliation Worksheet'!$A4,'Trial Balance'!$A$10:$A$25,0),MATCH('Reconciliation Worksheet'!CA$2,'Trial Balance'!$B$6:$CQ$6,0)),0)</f>
        <v>0</v>
      </c>
      <c r="CB4" s="6">
        <f>_xlfn.IFNA(-INDEX('Trial Balance'!$B$10:$CQ$25,MATCH('Reconciliation Worksheet'!$A4,'Trial Balance'!$A$10:$A$25,0),MATCH('Reconciliation Worksheet'!CB$2,'Trial Balance'!$B$6:$CQ$6,0)),0)</f>
        <v>0</v>
      </c>
      <c r="CC4" s="6">
        <f>_xlfn.IFNA(-INDEX('Trial Balance'!$B$10:$CQ$25,MATCH('Reconciliation Worksheet'!$A4,'Trial Balance'!$A$10:$A$25,0),MATCH('Reconciliation Worksheet'!CC$2,'Trial Balance'!$B$6:$CQ$6,0)),0)</f>
        <v>0</v>
      </c>
      <c r="CD4" s="6">
        <f>_xlfn.IFNA(-INDEX('Trial Balance'!$B$10:$CQ$25,MATCH('Reconciliation Worksheet'!$A4,'Trial Balance'!$A$10:$A$25,0),MATCH('Reconciliation Worksheet'!CD$2,'Trial Balance'!$B$6:$CQ$6,0)),0)</f>
        <v>0</v>
      </c>
      <c r="CE4" s="6">
        <f>_xlfn.IFNA(-INDEX('Trial Balance'!$B$10:$CQ$25,MATCH('Reconciliation Worksheet'!$A4,'Trial Balance'!$A$10:$A$25,0),MATCH('Reconciliation Worksheet'!CE$2,'Trial Balance'!$B$6:$CQ$6,0)),0)</f>
        <v>0</v>
      </c>
      <c r="CF4" s="6">
        <f>_xlfn.IFNA(-INDEX('Trial Balance'!$B$10:$CQ$25,MATCH('Reconciliation Worksheet'!$A4,'Trial Balance'!$A$10:$A$25,0),MATCH('Reconciliation Worksheet'!CF$2,'Trial Balance'!$B$6:$CQ$6,0)),0)</f>
        <v>0</v>
      </c>
      <c r="CG4" s="6">
        <f>_xlfn.IFNA(-INDEX('Trial Balance'!$B$10:$CQ$25,MATCH('Reconciliation Worksheet'!$A4,'Trial Balance'!$A$10:$A$25,0),MATCH('Reconciliation Worksheet'!CG$2,'Trial Balance'!$B$6:$CQ$6,0)),0)</f>
        <v>0</v>
      </c>
      <c r="CH4" s="6">
        <f>_xlfn.IFNA(-INDEX('Trial Balance'!$B$10:$CQ$25,MATCH('Reconciliation Worksheet'!$A4,'Trial Balance'!$A$10:$A$25,0),MATCH('Reconciliation Worksheet'!CH$2,'Trial Balance'!$B$6:$CQ$6,0)),0)</f>
        <v>0</v>
      </c>
      <c r="CI4" s="6">
        <f>_xlfn.IFNA(-INDEX('Trial Balance'!$B$10:$CQ$25,MATCH('Reconciliation Worksheet'!$A4,'Trial Balance'!$A$10:$A$25,0),MATCH('Reconciliation Worksheet'!CI$2,'Trial Balance'!$B$6:$CQ$6,0)),0)</f>
        <v>0</v>
      </c>
    </row>
    <row r="5" spans="1:93" x14ac:dyDescent="0.3">
      <c r="A5" s="12"/>
      <c r="B5" s="12" t="s">
        <v>16</v>
      </c>
      <c r="C5" s="6">
        <f>_xlfn.IFNA(SUMIF('Mortgage Import'!$B$5:$B$18,'Reconciliation Worksheet'!C$2,INDEX('Mortgage Import'!$C$5:$N$18,0,MATCH('Reconciliation Worksheet'!$A4,'Mortgage Import'!$C$4:$N$4,0))),0)</f>
        <v>0</v>
      </c>
      <c r="D5" s="6">
        <f>_xlfn.IFNA(SUMIF('Mortgage Import'!$B$5:$B$18,'Reconciliation Worksheet'!D$2,INDEX('Mortgage Import'!$C$5:$N$18,0,MATCH('Reconciliation Worksheet'!$A4,'Mortgage Import'!$C$4:$N$4,0))),0)</f>
        <v>0</v>
      </c>
      <c r="E5" s="6">
        <f>_xlfn.IFNA(SUMIF('Mortgage Import'!$B$5:$B$18,'Reconciliation Worksheet'!E$2,INDEX('Mortgage Import'!$C$5:$N$18,0,MATCH('Reconciliation Worksheet'!$A4,'Mortgage Import'!$C$4:$N$4,0))),0)</f>
        <v>0</v>
      </c>
      <c r="F5" s="6">
        <f>_xlfn.IFNA(SUMIF('Mortgage Import'!$B$5:$B$18,'Reconciliation Worksheet'!F$2,INDEX('Mortgage Import'!$C$5:$N$18,0,MATCH('Reconciliation Worksheet'!$A4,'Mortgage Import'!$C$4:$N$4,0))),0)</f>
        <v>0</v>
      </c>
      <c r="G5" s="6">
        <f>_xlfn.IFNA(SUMIF('Mortgage Import'!$B$5:$B$18,'Reconciliation Worksheet'!G$2,INDEX('Mortgage Import'!$C$5:$N$18,0,MATCH('Reconciliation Worksheet'!$A4,'Mortgage Import'!$C$4:$N$4,0))),0)</f>
        <v>0</v>
      </c>
      <c r="H5" s="6">
        <f>_xlfn.IFNA(SUMIF('Mortgage Import'!$B$5:$B$18,'Reconciliation Worksheet'!H$2,INDEX('Mortgage Import'!$C$5:$N$18,0,MATCH('Reconciliation Worksheet'!$A4,'Mortgage Import'!$C$4:$N$4,0))),0)</f>
        <v>0</v>
      </c>
      <c r="I5" s="6">
        <f>_xlfn.IFNA(SUMIF('Mortgage Import'!$B$5:$B$18,'Reconciliation Worksheet'!I$2,INDEX('Mortgage Import'!$C$5:$N$18,0,MATCH('Reconciliation Worksheet'!$A4,'Mortgage Import'!$C$4:$N$4,0))),0)</f>
        <v>0</v>
      </c>
      <c r="J5" s="6">
        <f>_xlfn.IFNA(SUMIF('Mortgage Import'!$B$5:$B$18,'Reconciliation Worksheet'!J$2,INDEX('Mortgage Import'!$C$5:$N$18,0,MATCH('Reconciliation Worksheet'!$A4,'Mortgage Import'!$C$4:$N$4,0))),0)</f>
        <v>0</v>
      </c>
      <c r="K5" s="6">
        <f>_xlfn.IFNA(SUMIF('Mortgage Import'!$B$5:$B$18,'Reconciliation Worksheet'!K$2,INDEX('Mortgage Import'!$C$5:$N$18,0,MATCH('Reconciliation Worksheet'!$A4,'Mortgage Import'!$C$4:$N$4,0))),0)</f>
        <v>0</v>
      </c>
      <c r="L5" s="6">
        <f>_xlfn.IFNA(SUMIF('Mortgage Import'!$B$5:$B$18,'Reconciliation Worksheet'!L$2,INDEX('Mortgage Import'!$C$5:$N$18,0,MATCH('Reconciliation Worksheet'!$A4,'Mortgage Import'!$C$4:$N$4,0))),0)</f>
        <v>0</v>
      </c>
      <c r="M5" s="6">
        <f>_xlfn.IFNA(SUMIF('Mortgage Import'!$B$5:$B$18,'Reconciliation Worksheet'!M$2,INDEX('Mortgage Import'!$C$5:$N$18,0,MATCH('Reconciliation Worksheet'!$A4,'Mortgage Import'!$C$4:$N$4,0))),0)</f>
        <v>0</v>
      </c>
      <c r="N5" s="6">
        <f>_xlfn.IFNA(SUMIF('Mortgage Import'!$B$5:$B$18,'Reconciliation Worksheet'!N$2,INDEX('Mortgage Import'!$C$5:$N$18,0,MATCH('Reconciliation Worksheet'!$A4,'Mortgage Import'!$C$4:$N$4,0))),0)</f>
        <v>0</v>
      </c>
      <c r="O5" s="6">
        <f>_xlfn.IFNA(SUMIF('Mortgage Import'!$B$5:$B$18,'Reconciliation Worksheet'!O$2,INDEX('Mortgage Import'!$C$5:$N$18,0,MATCH('Reconciliation Worksheet'!$A4,'Mortgage Import'!$C$4:$N$4,0))),0)</f>
        <v>0</v>
      </c>
      <c r="P5" s="6">
        <f>_xlfn.IFNA(SUMIF('Mortgage Import'!$B$5:$B$18,'Reconciliation Worksheet'!P$2,INDEX('Mortgage Import'!$C$5:$N$18,0,MATCH('Reconciliation Worksheet'!$A4,'Mortgage Import'!$C$4:$N$4,0))),0)</f>
        <v>0</v>
      </c>
      <c r="Q5" s="6">
        <f>_xlfn.IFNA(SUMIF('Mortgage Import'!$B$5:$B$18,'Reconciliation Worksheet'!Q$2,INDEX('Mortgage Import'!$C$5:$N$18,0,MATCH('Reconciliation Worksheet'!$A4,'Mortgage Import'!$C$4:$N$4,0))),0)</f>
        <v>0</v>
      </c>
      <c r="R5" s="6">
        <f>_xlfn.IFNA(SUMIF('Mortgage Import'!$B$5:$B$18,'Reconciliation Worksheet'!R$2,INDEX('Mortgage Import'!$C$5:$N$18,0,MATCH('Reconciliation Worksheet'!$A4,'Mortgage Import'!$C$4:$N$4,0))),0)</f>
        <v>0</v>
      </c>
      <c r="S5" s="6">
        <f>_xlfn.IFNA(SUMIF('Mortgage Import'!$B$5:$B$18,'Reconciliation Worksheet'!S$2,INDEX('Mortgage Import'!$C$5:$N$18,0,MATCH('Reconciliation Worksheet'!$A4,'Mortgage Import'!$C$4:$N$4,0))),0)</f>
        <v>0</v>
      </c>
      <c r="T5" s="6">
        <f>_xlfn.IFNA(SUMIF('Mortgage Import'!$B$5:$B$18,'Reconciliation Worksheet'!T$2,INDEX('Mortgage Import'!$C$5:$N$18,0,MATCH('Reconciliation Worksheet'!$A4,'Mortgage Import'!$C$4:$N$4,0))),0)</f>
        <v>0</v>
      </c>
      <c r="U5" s="6">
        <f>_xlfn.IFNA(SUMIF('Mortgage Import'!$B$5:$B$18,'Reconciliation Worksheet'!U$2,INDEX('Mortgage Import'!$C$5:$N$18,0,MATCH('Reconciliation Worksheet'!$A4,'Mortgage Import'!$C$4:$N$4,0))),0)</f>
        <v>0</v>
      </c>
      <c r="V5" s="6">
        <f>_xlfn.IFNA(SUMIF('Mortgage Import'!$B$5:$B$18,'Reconciliation Worksheet'!V$2,INDEX('Mortgage Import'!$C$5:$N$18,0,MATCH('Reconciliation Worksheet'!$A4,'Mortgage Import'!$C$4:$N$4,0))),0)</f>
        <v>0</v>
      </c>
      <c r="W5" s="6">
        <f>_xlfn.IFNA(SUMIF('Mortgage Import'!$B$5:$B$18,'Reconciliation Worksheet'!W$2,INDEX('Mortgage Import'!$C$5:$N$18,0,MATCH('Reconciliation Worksheet'!$A4,'Mortgage Import'!$C$4:$N$4,0))),0)</f>
        <v>0</v>
      </c>
      <c r="X5" s="6">
        <f>_xlfn.IFNA(SUMIF('Mortgage Import'!$B$5:$B$18,'Reconciliation Worksheet'!X$2,INDEX('Mortgage Import'!$C$5:$N$18,0,MATCH('Reconciliation Worksheet'!$A4,'Mortgage Import'!$C$4:$N$4,0))),0)</f>
        <v>0</v>
      </c>
      <c r="Y5" s="6">
        <f>_xlfn.IFNA(SUMIF('Mortgage Import'!$B$5:$B$18,'Reconciliation Worksheet'!Y$2,INDEX('Mortgage Import'!$C$5:$N$18,0,MATCH('Reconciliation Worksheet'!$A4,'Mortgage Import'!$C$4:$N$4,0))),0)</f>
        <v>0</v>
      </c>
      <c r="Z5" s="6">
        <f>_xlfn.IFNA(SUMIF('Mortgage Import'!$B$5:$B$18,'Reconciliation Worksheet'!Z$2,INDEX('Mortgage Import'!$C$5:$N$18,0,MATCH('Reconciliation Worksheet'!$A4,'Mortgage Import'!$C$4:$N$4,0))),0)</f>
        <v>0</v>
      </c>
      <c r="AA5" s="6">
        <f>_xlfn.IFNA(SUMIF('Mortgage Import'!$B$5:$B$18,'Reconciliation Worksheet'!AA$2,INDEX('Mortgage Import'!$C$5:$N$18,0,MATCH('Reconciliation Worksheet'!$A4,'Mortgage Import'!$C$4:$N$4,0))),0)</f>
        <v>0</v>
      </c>
      <c r="AB5" s="6">
        <f>_xlfn.IFNA(SUMIF('Mortgage Import'!$B$5:$B$18,'Reconciliation Worksheet'!AB$2,INDEX('Mortgage Import'!$C$5:$N$18,0,MATCH('Reconciliation Worksheet'!$A4,'Mortgage Import'!$C$4:$N$4,0))),0)</f>
        <v>0</v>
      </c>
      <c r="AC5" s="6">
        <f>_xlfn.IFNA(SUMIF('Mortgage Import'!$B$5:$B$18,'Reconciliation Worksheet'!AC$2,INDEX('Mortgage Import'!$C$5:$N$18,0,MATCH('Reconciliation Worksheet'!$A4,'Mortgage Import'!$C$4:$N$4,0))),0)</f>
        <v>0</v>
      </c>
      <c r="AD5" s="6">
        <f>_xlfn.IFNA(SUMIF('Mortgage Import'!$B$5:$B$18,'Reconciliation Worksheet'!AD$2,INDEX('Mortgage Import'!$C$5:$N$18,0,MATCH('Reconciliation Worksheet'!$A4,'Mortgage Import'!$C$4:$N$4,0))),0)</f>
        <v>0</v>
      </c>
      <c r="AE5" s="6">
        <f>_xlfn.IFNA(SUMIF('Mortgage Import'!$B$5:$B$18,'Reconciliation Worksheet'!AE$2,INDEX('Mortgage Import'!$C$5:$N$18,0,MATCH('Reconciliation Worksheet'!$A4,'Mortgage Import'!$C$4:$N$4,0))),0)</f>
        <v>0</v>
      </c>
      <c r="AF5" s="6">
        <f>_xlfn.IFNA(SUMIF('Mortgage Import'!$B$5:$B$18,'Reconciliation Worksheet'!AF$2,INDEX('Mortgage Import'!$C$5:$N$18,0,MATCH('Reconciliation Worksheet'!$A4,'Mortgage Import'!$C$4:$N$4,0))),0)</f>
        <v>0</v>
      </c>
      <c r="AG5" s="6">
        <f>_xlfn.IFNA(SUMIF('Mortgage Import'!$B$5:$B$18,'Reconciliation Worksheet'!AG$2,INDEX('Mortgage Import'!$C$5:$N$18,0,MATCH('Reconciliation Worksheet'!$A4,'Mortgage Import'!$C$4:$N$4,0))),0)</f>
        <v>0</v>
      </c>
      <c r="AH5" s="6">
        <f>_xlfn.IFNA(SUMIF('Mortgage Import'!$B$5:$B$18,'Reconciliation Worksheet'!AH$2,INDEX('Mortgage Import'!$C$5:$N$18,0,MATCH('Reconciliation Worksheet'!$A4,'Mortgage Import'!$C$4:$N$4,0))),0)</f>
        <v>0</v>
      </c>
      <c r="AI5" s="6">
        <f>_xlfn.IFNA(SUMIF('Mortgage Import'!$B$5:$B$18,'Reconciliation Worksheet'!AI$2,INDEX('Mortgage Import'!$C$5:$N$18,0,MATCH('Reconciliation Worksheet'!$A4,'Mortgage Import'!$C$4:$N$4,0))),0)</f>
        <v>0</v>
      </c>
      <c r="AJ5" s="6">
        <f>_xlfn.IFNA(SUMIF('Mortgage Import'!$B$5:$B$18,'Reconciliation Worksheet'!AJ$2,INDEX('Mortgage Import'!$C$5:$N$18,0,MATCH('Reconciliation Worksheet'!$A4,'Mortgage Import'!$C$4:$N$4,0))),0)</f>
        <v>0</v>
      </c>
      <c r="AK5" s="6">
        <f>_xlfn.IFNA(SUMIF('Mortgage Import'!$B$5:$B$18,'Reconciliation Worksheet'!AK$2,INDEX('Mortgage Import'!$C$5:$N$18,0,MATCH('Reconciliation Worksheet'!$A4,'Mortgage Import'!$C$4:$N$4,0))),0)</f>
        <v>0</v>
      </c>
      <c r="AL5" s="6">
        <f>_xlfn.IFNA(SUMIF('Mortgage Import'!$B$5:$B$18,'Reconciliation Worksheet'!AL$2,INDEX('Mortgage Import'!$C$5:$N$18,0,MATCH('Reconciliation Worksheet'!$A4,'Mortgage Import'!$C$4:$N$4,0))),0)</f>
        <v>0</v>
      </c>
      <c r="AM5" s="6">
        <f>_xlfn.IFNA(SUMIF('Mortgage Import'!$B$5:$B$18,'Reconciliation Worksheet'!AM$2,INDEX('Mortgage Import'!$C$5:$N$18,0,MATCH('Reconciliation Worksheet'!$A4,'Mortgage Import'!$C$4:$N$4,0))),0)</f>
        <v>0</v>
      </c>
      <c r="AN5" s="6">
        <f>_xlfn.IFNA(SUMIF('Mortgage Import'!$B$5:$B$18,'Reconciliation Worksheet'!AN$2,INDEX('Mortgage Import'!$C$5:$N$18,0,MATCH('Reconciliation Worksheet'!$A4,'Mortgage Import'!$C$4:$N$4,0))),0)</f>
        <v>0</v>
      </c>
      <c r="AO5" s="6">
        <f>_xlfn.IFNA(SUMIF('Mortgage Import'!$B$5:$B$18,'Reconciliation Worksheet'!AO$2,INDEX('Mortgage Import'!$C$5:$N$18,0,MATCH('Reconciliation Worksheet'!$A4,'Mortgage Import'!$C$4:$N$4,0))),0)</f>
        <v>0</v>
      </c>
      <c r="AP5" s="6">
        <f>_xlfn.IFNA(SUMIF('Mortgage Import'!$B$5:$B$18,'Reconciliation Worksheet'!AP$2,INDEX('Mortgage Import'!$C$5:$N$18,0,MATCH('Reconciliation Worksheet'!$A4,'Mortgage Import'!$C$4:$N$4,0))),0)</f>
        <v>0</v>
      </c>
      <c r="AQ5" s="6">
        <f>_xlfn.IFNA(SUMIF('Mortgage Import'!$B$5:$B$18,'Reconciliation Worksheet'!AQ$2,INDEX('Mortgage Import'!$C$5:$N$18,0,MATCH('Reconciliation Worksheet'!$A4,'Mortgage Import'!$C$4:$N$4,0))),0)</f>
        <v>0</v>
      </c>
      <c r="AR5" s="6">
        <f>_xlfn.IFNA(SUMIF('Mortgage Import'!$B$5:$B$18,'Reconciliation Worksheet'!AR$2,INDEX('Mortgage Import'!$C$5:$N$18,0,MATCH('Reconciliation Worksheet'!$A4,'Mortgage Import'!$C$4:$N$4,0))),0)</f>
        <v>0</v>
      </c>
      <c r="AS5" s="6">
        <f>_xlfn.IFNA(SUMIF('Mortgage Import'!$B$5:$B$18,'Reconciliation Worksheet'!AS$2,INDEX('Mortgage Import'!$C$5:$N$18,0,MATCH('Reconciliation Worksheet'!$A4,'Mortgage Import'!$C$4:$N$4,0))),0)</f>
        <v>0</v>
      </c>
      <c r="AT5" s="6">
        <f>_xlfn.IFNA(SUMIF('Mortgage Import'!$B$5:$B$18,'Reconciliation Worksheet'!AT$2,INDEX('Mortgage Import'!$C$5:$N$18,0,MATCH('Reconciliation Worksheet'!$A4,'Mortgage Import'!$C$4:$N$4,0))),0)</f>
        <v>0</v>
      </c>
      <c r="AU5" s="6">
        <f>_xlfn.IFNA(SUMIF('Mortgage Import'!$B$5:$B$18,'Reconciliation Worksheet'!AU$2,INDEX('Mortgage Import'!$C$5:$N$18,0,MATCH('Reconciliation Worksheet'!$A4,'Mortgage Import'!$C$4:$N$4,0))),0)</f>
        <v>0</v>
      </c>
      <c r="AV5" s="6">
        <f>_xlfn.IFNA(SUMIF('Mortgage Import'!$B$5:$B$18,'Reconciliation Worksheet'!AV$2,INDEX('Mortgage Import'!$C$5:$N$18,0,MATCH('Reconciliation Worksheet'!$A4,'Mortgage Import'!$C$4:$N$4,0))),0)</f>
        <v>0</v>
      </c>
      <c r="AW5" s="6">
        <f>_xlfn.IFNA(SUMIF('Mortgage Import'!$B$5:$B$18,'Reconciliation Worksheet'!AW$2,INDEX('Mortgage Import'!$C$5:$N$18,0,MATCH('Reconciliation Worksheet'!$A4,'Mortgage Import'!$C$4:$N$4,0))),0)</f>
        <v>0</v>
      </c>
      <c r="AX5" s="6">
        <f>_xlfn.IFNA(SUMIF('Mortgage Import'!$B$5:$B$18,'Reconciliation Worksheet'!AX$2,INDEX('Mortgage Import'!$C$5:$N$18,0,MATCH('Reconciliation Worksheet'!$A4,'Mortgage Import'!$C$4:$N$4,0))),0)</f>
        <v>0</v>
      </c>
      <c r="AY5" s="6">
        <f>_xlfn.IFNA(SUMIF('Mortgage Import'!$B$5:$B$18,'Reconciliation Worksheet'!AY$2,INDEX('Mortgage Import'!$C$5:$N$18,0,MATCH('Reconciliation Worksheet'!$A4,'Mortgage Import'!$C$4:$N$4,0))),0)</f>
        <v>0</v>
      </c>
      <c r="AZ5" s="6">
        <f>_xlfn.IFNA(SUMIF('Mortgage Import'!$B$5:$B$18,'Reconciliation Worksheet'!AZ$2,INDEX('Mortgage Import'!$C$5:$N$18,0,MATCH('Reconciliation Worksheet'!$A4,'Mortgage Import'!$C$4:$N$4,0))),0)</f>
        <v>0</v>
      </c>
      <c r="BA5" s="6">
        <f>_xlfn.IFNA(SUMIF('Mortgage Import'!$B$5:$B$18,'Reconciliation Worksheet'!BA$2,INDEX('Mortgage Import'!$C$5:$N$18,0,MATCH('Reconciliation Worksheet'!$A4,'Mortgage Import'!$C$4:$N$4,0))),0)</f>
        <v>0</v>
      </c>
      <c r="BB5" s="6">
        <f>_xlfn.IFNA(SUMIF('Mortgage Import'!$B$5:$B$18,'Reconciliation Worksheet'!BB$2,INDEX('Mortgage Import'!$C$5:$N$18,0,MATCH('Reconciliation Worksheet'!$A4,'Mortgage Import'!$C$4:$N$4,0))),0)</f>
        <v>0</v>
      </c>
      <c r="BC5" s="6">
        <f>_xlfn.IFNA(SUMIF('Mortgage Import'!$B$5:$B$18,'Reconciliation Worksheet'!BC$2,INDEX('Mortgage Import'!$C$5:$N$18,0,MATCH('Reconciliation Worksheet'!$A4,'Mortgage Import'!$C$4:$N$4,0))),0)</f>
        <v>0</v>
      </c>
      <c r="BD5" s="6">
        <f>_xlfn.IFNA(SUMIF('Mortgage Import'!$B$5:$B$18,'Reconciliation Worksheet'!BD$2,INDEX('Mortgage Import'!$C$5:$N$18,0,MATCH('Reconciliation Worksheet'!$A4,'Mortgage Import'!$C$4:$N$4,0))),0)</f>
        <v>0</v>
      </c>
      <c r="BE5" s="6">
        <f>_xlfn.IFNA(SUMIF('Mortgage Import'!$B$5:$B$18,'Reconciliation Worksheet'!BE$2,INDEX('Mortgage Import'!$C$5:$N$18,0,MATCH('Reconciliation Worksheet'!$A4,'Mortgage Import'!$C$4:$N$4,0))),0)</f>
        <v>0</v>
      </c>
      <c r="BF5" s="6">
        <f>_xlfn.IFNA(SUMIF('Mortgage Import'!$B$5:$B$18,'Reconciliation Worksheet'!BF$2,INDEX('Mortgage Import'!$C$5:$N$18,0,MATCH('Reconciliation Worksheet'!$A4,'Mortgage Import'!$C$4:$N$4,0))),0)</f>
        <v>0</v>
      </c>
      <c r="BG5" s="6">
        <f>_xlfn.IFNA(SUMIF('Mortgage Import'!$B$5:$B$18,'Reconciliation Worksheet'!BG$2,INDEX('Mortgage Import'!$C$5:$N$18,0,MATCH('Reconciliation Worksheet'!$A4,'Mortgage Import'!$C$4:$N$4,0))),0)</f>
        <v>0</v>
      </c>
      <c r="BH5" s="6">
        <f>_xlfn.IFNA(SUMIF('Mortgage Import'!$B$5:$B$18,'Reconciliation Worksheet'!BH$2,INDEX('Mortgage Import'!$C$5:$N$18,0,MATCH('Reconciliation Worksheet'!$A4,'Mortgage Import'!$C$4:$N$4,0))),0)</f>
        <v>0</v>
      </c>
      <c r="BI5" s="6">
        <f>_xlfn.IFNA(SUMIF('Mortgage Import'!$B$5:$B$18,'Reconciliation Worksheet'!BI$2,INDEX('Mortgage Import'!$C$5:$N$18,0,MATCH('Reconciliation Worksheet'!$A4,'Mortgage Import'!$C$4:$N$4,0))),0)</f>
        <v>0</v>
      </c>
      <c r="BJ5" s="6">
        <f>_xlfn.IFNA(SUMIF('Mortgage Import'!$B$5:$B$18,'Reconciliation Worksheet'!BJ$2,INDEX('Mortgage Import'!$C$5:$N$18,0,MATCH('Reconciliation Worksheet'!$A4,'Mortgage Import'!$C$4:$N$4,0))),0)</f>
        <v>0</v>
      </c>
      <c r="BK5" s="6">
        <f>_xlfn.IFNA(SUMIF('Mortgage Import'!$B$5:$B$18,'Reconciliation Worksheet'!BK$2,INDEX('Mortgage Import'!$C$5:$N$18,0,MATCH('Reconciliation Worksheet'!$A4,'Mortgage Import'!$C$4:$N$4,0))),0)</f>
        <v>0</v>
      </c>
      <c r="BL5" s="6">
        <f>_xlfn.IFNA(SUMIF('Mortgage Import'!$B$5:$B$18,'Reconciliation Worksheet'!BL$2,INDEX('Mortgage Import'!$C$5:$N$18,0,MATCH('Reconciliation Worksheet'!$A4,'Mortgage Import'!$C$4:$N$4,0))),0)</f>
        <v>0</v>
      </c>
      <c r="BM5" s="6">
        <f>_xlfn.IFNA(SUMIF('Mortgage Import'!$B$5:$B$18,'Reconciliation Worksheet'!BM$2,INDEX('Mortgage Import'!$C$5:$N$18,0,MATCH('Reconciliation Worksheet'!$A4,'Mortgage Import'!$C$4:$N$4,0))),0)</f>
        <v>0</v>
      </c>
      <c r="BN5" s="6">
        <f>_xlfn.IFNA(SUMIF('Mortgage Import'!$B$5:$B$18,'Reconciliation Worksheet'!BN$2,INDEX('Mortgage Import'!$C$5:$N$18,0,MATCH('Reconciliation Worksheet'!$A4,'Mortgage Import'!$C$4:$N$4,0))),0)</f>
        <v>0</v>
      </c>
      <c r="BO5" s="6">
        <f>_xlfn.IFNA(SUMIF('Mortgage Import'!$B$5:$B$18,'Reconciliation Worksheet'!BO$2,INDEX('Mortgage Import'!$C$5:$N$18,0,MATCH('Reconciliation Worksheet'!$A4,'Mortgage Import'!$C$4:$N$4,0))),0)</f>
        <v>0</v>
      </c>
      <c r="BP5" s="6">
        <f>_xlfn.IFNA(SUMIF('Mortgage Import'!$B$5:$B$18,'Reconciliation Worksheet'!BP$2,INDEX('Mortgage Import'!$C$5:$N$18,0,MATCH('Reconciliation Worksheet'!$A4,'Mortgage Import'!$C$4:$N$4,0))),0)</f>
        <v>0</v>
      </c>
      <c r="BQ5" s="6">
        <f>_xlfn.IFNA(SUMIF('Mortgage Import'!$B$5:$B$18,'Reconciliation Worksheet'!BQ$2,INDEX('Mortgage Import'!$C$5:$N$18,0,MATCH('Reconciliation Worksheet'!$A4,'Mortgage Import'!$C$4:$N$4,0))),0)</f>
        <v>0</v>
      </c>
      <c r="BR5" s="6">
        <f>_xlfn.IFNA(SUMIF('Mortgage Import'!$B$5:$B$18,'Reconciliation Worksheet'!BR$2,INDEX('Mortgage Import'!$C$5:$N$18,0,MATCH('Reconciliation Worksheet'!$A4,'Mortgage Import'!$C$4:$N$4,0))),0)</f>
        <v>0</v>
      </c>
      <c r="BS5" s="6">
        <f>_xlfn.IFNA(SUMIF('Mortgage Import'!$B$5:$B$18,'Reconciliation Worksheet'!BS$2,INDEX('Mortgage Import'!$C$5:$N$18,0,MATCH('Reconciliation Worksheet'!$A4,'Mortgage Import'!$C$4:$N$4,0))),0)</f>
        <v>0</v>
      </c>
      <c r="BT5" s="6">
        <f>_xlfn.IFNA(SUMIF('Mortgage Import'!$B$5:$B$18,'Reconciliation Worksheet'!BT$2,INDEX('Mortgage Import'!$C$5:$N$18,0,MATCH('Reconciliation Worksheet'!$A4,'Mortgage Import'!$C$4:$N$4,0))),0)</f>
        <v>0</v>
      </c>
      <c r="BU5" s="6">
        <f>_xlfn.IFNA(SUMIF('Mortgage Import'!$B$5:$B$18,'Reconciliation Worksheet'!BU$2,INDEX('Mortgage Import'!$C$5:$N$18,0,MATCH('Reconciliation Worksheet'!$A4,'Mortgage Import'!$C$4:$N$4,0))),0)</f>
        <v>0</v>
      </c>
      <c r="BV5" s="6">
        <f>_xlfn.IFNA(SUMIF('Mortgage Import'!$B$5:$B$18,'Reconciliation Worksheet'!BV$2,INDEX('Mortgage Import'!$C$5:$N$18,0,MATCH('Reconciliation Worksheet'!$A4,'Mortgage Import'!$C$4:$N$4,0))),0)</f>
        <v>0</v>
      </c>
      <c r="BW5" s="6">
        <f>_xlfn.IFNA(SUMIF('Mortgage Import'!$B$5:$B$18,'Reconciliation Worksheet'!BW$2,INDEX('Mortgage Import'!$C$5:$N$18,0,MATCH('Reconciliation Worksheet'!$A4,'Mortgage Import'!$C$4:$N$4,0))),0)</f>
        <v>0</v>
      </c>
      <c r="BX5" s="6">
        <f>_xlfn.IFNA(SUMIF('Mortgage Import'!$B$5:$B$18,'Reconciliation Worksheet'!BX$2,INDEX('Mortgage Import'!$C$5:$N$18,0,MATCH('Reconciliation Worksheet'!$A4,'Mortgage Import'!$C$4:$N$4,0))),0)</f>
        <v>0</v>
      </c>
      <c r="BY5" s="6">
        <f>_xlfn.IFNA(SUMIF('Mortgage Import'!$B$5:$B$18,'Reconciliation Worksheet'!BY$2,INDEX('Mortgage Import'!$C$5:$N$18,0,MATCH('Reconciliation Worksheet'!$A4,'Mortgage Import'!$C$4:$N$4,0))),0)</f>
        <v>0</v>
      </c>
      <c r="BZ5" s="6">
        <f>_xlfn.IFNA(SUMIF('Mortgage Import'!$B$5:$B$18,'Reconciliation Worksheet'!BZ$2,INDEX('Mortgage Import'!$C$5:$N$18,0,MATCH('Reconciliation Worksheet'!$A4,'Mortgage Import'!$C$4:$N$4,0))),0)</f>
        <v>0</v>
      </c>
      <c r="CA5" s="6">
        <f>_xlfn.IFNA(SUMIF('Mortgage Import'!$B$5:$B$18,'Reconciliation Worksheet'!CA$2,INDEX('Mortgage Import'!$C$5:$N$18,0,MATCH('Reconciliation Worksheet'!$A4,'Mortgage Import'!$C$4:$N$4,0))),0)</f>
        <v>0</v>
      </c>
      <c r="CB5" s="6">
        <f>_xlfn.IFNA(SUMIF('Mortgage Import'!$B$5:$B$18,'Reconciliation Worksheet'!CB$2,INDEX('Mortgage Import'!$C$5:$N$18,0,MATCH('Reconciliation Worksheet'!$A4,'Mortgage Import'!$C$4:$N$4,0))),0)</f>
        <v>0</v>
      </c>
      <c r="CC5" s="6">
        <f>_xlfn.IFNA(SUMIF('Mortgage Import'!$B$5:$B$18,'Reconciliation Worksheet'!CC$2,INDEX('Mortgage Import'!$C$5:$N$18,0,MATCH('Reconciliation Worksheet'!$A4,'Mortgage Import'!$C$4:$N$4,0))),0)</f>
        <v>0</v>
      </c>
      <c r="CD5" s="6">
        <f>_xlfn.IFNA(SUMIF('Mortgage Import'!$B$5:$B$18,'Reconciliation Worksheet'!CD$2,INDEX('Mortgage Import'!$C$5:$N$18,0,MATCH('Reconciliation Worksheet'!$A4,'Mortgage Import'!$C$4:$N$4,0))),0)</f>
        <v>0</v>
      </c>
      <c r="CE5" s="6">
        <f>_xlfn.IFNA(SUMIF('Mortgage Import'!$B$5:$B$18,'Reconciliation Worksheet'!CE$2,INDEX('Mortgage Import'!$C$5:$N$18,0,MATCH('Reconciliation Worksheet'!$A4,'Mortgage Import'!$C$4:$N$4,0))),0)</f>
        <v>0</v>
      </c>
      <c r="CF5" s="6">
        <f>_xlfn.IFNA(SUMIF('Mortgage Import'!$B$5:$B$18,'Reconciliation Worksheet'!CF$2,INDEX('Mortgage Import'!$C$5:$N$18,0,MATCH('Reconciliation Worksheet'!$A4,'Mortgage Import'!$C$4:$N$4,0))),0)</f>
        <v>0</v>
      </c>
      <c r="CG5" s="6">
        <f>_xlfn.IFNA(SUMIF('Mortgage Import'!$B$5:$B$18,'Reconciliation Worksheet'!CG$2,INDEX('Mortgage Import'!$C$5:$N$18,0,MATCH('Reconciliation Worksheet'!$A4,'Mortgage Import'!$C$4:$N$4,0))),0)</f>
        <v>0</v>
      </c>
      <c r="CH5" s="6">
        <f>_xlfn.IFNA(SUMIF('Mortgage Import'!$B$5:$B$18,'Reconciliation Worksheet'!CH$2,INDEX('Mortgage Import'!$C$5:$N$18,0,MATCH('Reconciliation Worksheet'!$A4,'Mortgage Import'!$C$4:$N$4,0))),0)</f>
        <v>0</v>
      </c>
      <c r="CI5" s="6">
        <f>_xlfn.IFNA(SUMIF('Mortgage Import'!$B$5:$B$18,'Reconciliation Worksheet'!CI$2,INDEX('Mortgage Import'!$C$5:$N$18,0,MATCH('Reconciliation Worksheet'!$A4,'Mortgage Import'!$C$4:$N$4,0))),0)</f>
        <v>0</v>
      </c>
    </row>
    <row r="6" spans="1:93" x14ac:dyDescent="0.3">
      <c r="A6" s="12"/>
      <c r="B6" s="12" t="s">
        <v>17</v>
      </c>
      <c r="C6" s="13">
        <f>C4-C5</f>
        <v>0</v>
      </c>
      <c r="D6" s="13">
        <f t="shared" ref="D6:AZ6" si="2">D4-D5</f>
        <v>0</v>
      </c>
      <c r="E6" s="13">
        <f t="shared" si="2"/>
        <v>0</v>
      </c>
      <c r="F6" s="13">
        <f t="shared" si="2"/>
        <v>0</v>
      </c>
      <c r="G6" s="13">
        <f t="shared" si="2"/>
        <v>0</v>
      </c>
      <c r="H6" s="13">
        <f t="shared" si="2"/>
        <v>0</v>
      </c>
      <c r="I6" s="13">
        <f t="shared" si="2"/>
        <v>0</v>
      </c>
      <c r="J6" s="13">
        <f t="shared" si="2"/>
        <v>0</v>
      </c>
      <c r="K6" s="13">
        <f t="shared" si="2"/>
        <v>0</v>
      </c>
      <c r="L6" s="13">
        <f t="shared" si="2"/>
        <v>0</v>
      </c>
      <c r="M6" s="13">
        <f t="shared" si="2"/>
        <v>0</v>
      </c>
      <c r="N6" s="13">
        <f t="shared" si="2"/>
        <v>0</v>
      </c>
      <c r="O6" s="13">
        <f t="shared" si="2"/>
        <v>0</v>
      </c>
      <c r="P6" s="13">
        <f t="shared" si="2"/>
        <v>0</v>
      </c>
      <c r="Q6" s="13">
        <f t="shared" si="2"/>
        <v>0</v>
      </c>
      <c r="R6" s="13">
        <f t="shared" si="2"/>
        <v>0</v>
      </c>
      <c r="S6" s="13">
        <f t="shared" si="2"/>
        <v>0</v>
      </c>
      <c r="T6" s="13">
        <f t="shared" si="2"/>
        <v>0</v>
      </c>
      <c r="U6" s="13">
        <f t="shared" si="2"/>
        <v>0</v>
      </c>
      <c r="V6" s="13">
        <f t="shared" si="2"/>
        <v>0</v>
      </c>
      <c r="W6" s="13">
        <f t="shared" si="2"/>
        <v>0</v>
      </c>
      <c r="X6" s="13">
        <f t="shared" si="2"/>
        <v>0</v>
      </c>
      <c r="Y6" s="13">
        <f t="shared" si="2"/>
        <v>0</v>
      </c>
      <c r="Z6" s="13">
        <f t="shared" si="2"/>
        <v>0</v>
      </c>
      <c r="AA6" s="13">
        <f t="shared" si="2"/>
        <v>0</v>
      </c>
      <c r="AB6" s="13">
        <f t="shared" si="2"/>
        <v>0</v>
      </c>
      <c r="AC6" s="13">
        <f t="shared" si="2"/>
        <v>0</v>
      </c>
      <c r="AD6" s="13">
        <f t="shared" si="2"/>
        <v>0</v>
      </c>
      <c r="AE6" s="13">
        <f t="shared" si="2"/>
        <v>0</v>
      </c>
      <c r="AF6" s="13">
        <f t="shared" si="2"/>
        <v>0</v>
      </c>
      <c r="AG6" s="13">
        <f t="shared" si="2"/>
        <v>0</v>
      </c>
      <c r="AH6" s="13">
        <f t="shared" si="2"/>
        <v>0</v>
      </c>
      <c r="AI6" s="13">
        <f t="shared" si="2"/>
        <v>0</v>
      </c>
      <c r="AJ6" s="13">
        <f t="shared" si="2"/>
        <v>0</v>
      </c>
      <c r="AK6" s="13">
        <f t="shared" si="2"/>
        <v>0</v>
      </c>
      <c r="AL6" s="13">
        <f t="shared" si="2"/>
        <v>0</v>
      </c>
      <c r="AM6" s="13">
        <f t="shared" si="2"/>
        <v>0</v>
      </c>
      <c r="AN6" s="13">
        <f t="shared" si="2"/>
        <v>0</v>
      </c>
      <c r="AO6" s="13">
        <f t="shared" si="2"/>
        <v>0</v>
      </c>
      <c r="AP6" s="13">
        <f t="shared" si="2"/>
        <v>0</v>
      </c>
      <c r="AQ6" s="13">
        <f t="shared" si="2"/>
        <v>0</v>
      </c>
      <c r="AR6" s="13">
        <f t="shared" si="2"/>
        <v>0</v>
      </c>
      <c r="AS6" s="13">
        <f t="shared" si="2"/>
        <v>0</v>
      </c>
      <c r="AT6" s="13">
        <f t="shared" si="2"/>
        <v>0</v>
      </c>
      <c r="AU6" s="13">
        <f t="shared" si="2"/>
        <v>0</v>
      </c>
      <c r="AV6" s="13">
        <f t="shared" si="2"/>
        <v>0</v>
      </c>
      <c r="AW6" s="13">
        <f t="shared" si="2"/>
        <v>0</v>
      </c>
      <c r="AX6" s="13">
        <f t="shared" si="2"/>
        <v>0</v>
      </c>
      <c r="AY6" s="13">
        <f t="shared" si="2"/>
        <v>0</v>
      </c>
      <c r="AZ6" s="13">
        <f t="shared" si="2"/>
        <v>0</v>
      </c>
      <c r="BA6" s="13">
        <f t="shared" ref="BA6:CI6" si="3">BA4-BA5</f>
        <v>0</v>
      </c>
      <c r="BB6" s="13">
        <f t="shared" si="3"/>
        <v>0</v>
      </c>
      <c r="BC6" s="13">
        <f t="shared" si="3"/>
        <v>0</v>
      </c>
      <c r="BD6" s="13">
        <f t="shared" si="3"/>
        <v>0</v>
      </c>
      <c r="BE6" s="13">
        <f t="shared" si="3"/>
        <v>0</v>
      </c>
      <c r="BF6" s="13">
        <f t="shared" si="3"/>
        <v>0</v>
      </c>
      <c r="BG6" s="13">
        <f t="shared" si="3"/>
        <v>0</v>
      </c>
      <c r="BH6" s="13">
        <f t="shared" si="3"/>
        <v>0</v>
      </c>
      <c r="BI6" s="13">
        <f t="shared" si="3"/>
        <v>0</v>
      </c>
      <c r="BJ6" s="13">
        <f t="shared" si="3"/>
        <v>0</v>
      </c>
      <c r="BK6" s="13">
        <f t="shared" si="3"/>
        <v>0</v>
      </c>
      <c r="BL6" s="13">
        <f t="shared" si="3"/>
        <v>0</v>
      </c>
      <c r="BM6" s="13">
        <f t="shared" si="3"/>
        <v>0</v>
      </c>
      <c r="BN6" s="13">
        <f t="shared" si="3"/>
        <v>0</v>
      </c>
      <c r="BO6" s="13">
        <f t="shared" si="3"/>
        <v>0</v>
      </c>
      <c r="BP6" s="13">
        <f t="shared" si="3"/>
        <v>0</v>
      </c>
      <c r="BQ6" s="13">
        <f t="shared" si="3"/>
        <v>0</v>
      </c>
      <c r="BR6" s="13">
        <f t="shared" si="3"/>
        <v>0</v>
      </c>
      <c r="BS6" s="13">
        <f t="shared" si="3"/>
        <v>0</v>
      </c>
      <c r="BT6" s="13">
        <f t="shared" si="3"/>
        <v>0</v>
      </c>
      <c r="BU6" s="13">
        <f t="shared" si="3"/>
        <v>0</v>
      </c>
      <c r="BV6" s="13">
        <f t="shared" si="3"/>
        <v>0</v>
      </c>
      <c r="BW6" s="13">
        <f t="shared" si="3"/>
        <v>0</v>
      </c>
      <c r="BX6" s="13">
        <f t="shared" si="3"/>
        <v>0</v>
      </c>
      <c r="BY6" s="13">
        <f t="shared" si="3"/>
        <v>0</v>
      </c>
      <c r="BZ6" s="13">
        <f t="shared" si="3"/>
        <v>0</v>
      </c>
      <c r="CA6" s="13">
        <f t="shared" si="3"/>
        <v>0</v>
      </c>
      <c r="CB6" s="13">
        <f t="shared" si="3"/>
        <v>0</v>
      </c>
      <c r="CC6" s="13">
        <f t="shared" si="3"/>
        <v>0</v>
      </c>
      <c r="CD6" s="13">
        <f t="shared" si="3"/>
        <v>0</v>
      </c>
      <c r="CE6" s="13">
        <f t="shared" si="3"/>
        <v>0</v>
      </c>
      <c r="CF6" s="13">
        <f t="shared" si="3"/>
        <v>0</v>
      </c>
      <c r="CG6" s="13">
        <f t="shared" si="3"/>
        <v>0</v>
      </c>
      <c r="CH6" s="13">
        <f t="shared" si="3"/>
        <v>0</v>
      </c>
      <c r="CI6" s="13">
        <f t="shared" si="3"/>
        <v>0</v>
      </c>
    </row>
    <row r="7" spans="1:93" s="11" customFormat="1" x14ac:dyDescent="0.3">
      <c r="A7" s="14" t="s">
        <v>2</v>
      </c>
      <c r="B7" s="14" t="s">
        <v>15</v>
      </c>
      <c r="C7" s="7">
        <f>_xlfn.IFNA(-INDEX('Trial Balance'!$B$10:$BT$25,MATCH('Reconciliation Worksheet'!$A7,'Trial Balance'!$A$10:$A$25,0),MATCH('Reconciliation Worksheet'!C$2,'Trial Balance'!$B$6:$BT$6,0)),0)</f>
        <v>0</v>
      </c>
      <c r="D7" s="7">
        <f>_xlfn.IFNA(-INDEX('Trial Balance'!$B$7:$BT$393,MATCH('Reconciliation Worksheet'!$A7,'Trial Balance'!$A$7:$A$393,0),MATCH('Reconciliation Worksheet'!D$2,'Trial Balance'!$B$6:$BT$6,0)),0)</f>
        <v>0</v>
      </c>
      <c r="E7" s="7">
        <f>_xlfn.IFNA(-INDEX('Trial Balance'!$B$7:$BT$393,MATCH('Reconciliation Worksheet'!$A7,'Trial Balance'!$A$7:$A$393,0),MATCH('Reconciliation Worksheet'!E$2,'Trial Balance'!$B$6:$BT$6,0)),0)</f>
        <v>0</v>
      </c>
      <c r="F7" s="7">
        <f>_xlfn.IFNA(-INDEX('Trial Balance'!$B$7:$BT$393,MATCH('Reconciliation Worksheet'!$A7,'Trial Balance'!$A$7:$A$393,0),MATCH('Reconciliation Worksheet'!F$2,'Trial Balance'!$B$6:$BT$6,0)),0)</f>
        <v>0</v>
      </c>
      <c r="G7" s="7">
        <f>_xlfn.IFNA(-INDEX('Trial Balance'!$B$7:$BT$393,MATCH('Reconciliation Worksheet'!$A7,'Trial Balance'!$A$7:$A$393,0),MATCH('Reconciliation Worksheet'!G$2,'Trial Balance'!$B$6:$BT$6,0)),0)</f>
        <v>0</v>
      </c>
      <c r="H7" s="7">
        <f>_xlfn.IFNA(-INDEX('Trial Balance'!$B$7:$BT$393,MATCH('Reconciliation Worksheet'!$A7,'Trial Balance'!$A$7:$A$393,0),MATCH('Reconciliation Worksheet'!H$2,'Trial Balance'!$B$6:$BT$6,0)),0)</f>
        <v>0</v>
      </c>
      <c r="I7" s="7">
        <f>_xlfn.IFNA(-INDEX('Trial Balance'!$B$7:$BT$393,MATCH('Reconciliation Worksheet'!$A7,'Trial Balance'!$A$7:$A$393,0),MATCH('Reconciliation Worksheet'!I$2,'Trial Balance'!$B$6:$BT$6,0)),0)</f>
        <v>0</v>
      </c>
      <c r="J7" s="7">
        <f>_xlfn.IFNA(-INDEX('Trial Balance'!$B$7:$BT$393,MATCH('Reconciliation Worksheet'!$A7,'Trial Balance'!$A$7:$A$393,0),MATCH('Reconciliation Worksheet'!J$2,'Trial Balance'!$B$6:$BT$6,0)),0)</f>
        <v>0</v>
      </c>
      <c r="K7" s="7">
        <f>_xlfn.IFNA(-INDEX('Trial Balance'!$B$7:$BT$393,MATCH('Reconciliation Worksheet'!$A7,'Trial Balance'!$A$7:$A$393,0),MATCH('Reconciliation Worksheet'!K$2,'Trial Balance'!$B$6:$BT$6,0)),0)</f>
        <v>0</v>
      </c>
      <c r="L7" s="7">
        <f>_xlfn.IFNA(-INDEX('Trial Balance'!$B$7:$BT$393,MATCH('Reconciliation Worksheet'!$A7,'Trial Balance'!$A$7:$A$393,0),MATCH('Reconciliation Worksheet'!L$2,'Trial Balance'!$B$6:$BT$6,0)),0)</f>
        <v>0</v>
      </c>
      <c r="M7" s="7">
        <f>_xlfn.IFNA(-INDEX('Trial Balance'!$B$7:$BT$393,MATCH('Reconciliation Worksheet'!$A7,'Trial Balance'!$A$7:$A$393,0),MATCH('Reconciliation Worksheet'!M$2,'Trial Balance'!$B$6:$BT$6,0)),0)</f>
        <v>0</v>
      </c>
      <c r="N7" s="7">
        <f>_xlfn.IFNA(-INDEX('Trial Balance'!$B$7:$BT$393,MATCH('Reconciliation Worksheet'!$A7,'Trial Balance'!$A$7:$A$393,0),MATCH('Reconciliation Worksheet'!N$2,'Trial Balance'!$B$6:$BT$6,0)),0)</f>
        <v>0</v>
      </c>
      <c r="O7" s="7">
        <f>_xlfn.IFNA(-INDEX('Trial Balance'!$B$7:$BT$393,MATCH('Reconciliation Worksheet'!$A7,'Trial Balance'!$A$7:$A$393,0),MATCH('Reconciliation Worksheet'!O$2,'Trial Balance'!$B$6:$BT$6,0)),0)</f>
        <v>0</v>
      </c>
      <c r="P7" s="7">
        <f>_xlfn.IFNA(-INDEX('Trial Balance'!$B$7:$BT$393,MATCH('Reconciliation Worksheet'!$A7,'Trial Balance'!$A$7:$A$393,0),MATCH('Reconciliation Worksheet'!P$2,'Trial Balance'!$B$6:$BT$6,0)),0)</f>
        <v>0</v>
      </c>
      <c r="Q7" s="7">
        <f>_xlfn.IFNA(-INDEX('Trial Balance'!$B$7:$BT$393,MATCH('Reconciliation Worksheet'!$A7,'Trial Balance'!$A$7:$A$393,0),MATCH('Reconciliation Worksheet'!Q$2,'Trial Balance'!$B$6:$BT$6,0)),0)</f>
        <v>0</v>
      </c>
      <c r="R7" s="7">
        <f>_xlfn.IFNA(-INDEX('Trial Balance'!$B$10:$BT$25,MATCH('Reconciliation Worksheet'!$A7,'Trial Balance'!$A$10:$A$25,0),MATCH('Reconciliation Worksheet'!R$2,'Trial Balance'!$B$6:$BT$6,0)),0)</f>
        <v>0</v>
      </c>
      <c r="S7" s="7">
        <f>_xlfn.IFNA(-INDEX('Trial Balance'!$B$10:$BT$25,MATCH('Reconciliation Worksheet'!$A7,'Trial Balance'!$A$10:$A$25,0),MATCH('Reconciliation Worksheet'!S$2,'Trial Balance'!$B$6:$BT$6,0)),0)</f>
        <v>0</v>
      </c>
      <c r="T7" s="7">
        <f>_xlfn.IFNA(-INDEX('Trial Balance'!$B$10:$BT$25,MATCH('Reconciliation Worksheet'!$A7,'Trial Balance'!$A$10:$A$25,0),MATCH('Reconciliation Worksheet'!T$2,'Trial Balance'!$B$6:$BT$6,0)),0)</f>
        <v>0</v>
      </c>
      <c r="U7" s="7">
        <f>_xlfn.IFNA(-INDEX('Trial Balance'!$B$10:$BT$25,MATCH('Reconciliation Worksheet'!$A7,'Trial Balance'!$A$10:$A$25,0),MATCH('Reconciliation Worksheet'!U$2,'Trial Balance'!$B$6:$BT$6,0)),0)</f>
        <v>0</v>
      </c>
      <c r="V7" s="7">
        <f>_xlfn.IFNA(-INDEX('Trial Balance'!$B$10:$BT$25,MATCH('Reconciliation Worksheet'!$A7,'Trial Balance'!$A$10:$A$25,0),MATCH('Reconciliation Worksheet'!V$2,'Trial Balance'!$B$6:$BT$6,0)),0)</f>
        <v>0</v>
      </c>
      <c r="W7" s="7">
        <f>_xlfn.IFNA(-INDEX('Trial Balance'!$B$10:$BT$25,MATCH('Reconciliation Worksheet'!$A7,'Trial Balance'!$A$10:$A$25,0),MATCH('Reconciliation Worksheet'!W$2,'Trial Balance'!$B$6:$BT$6,0)),0)</f>
        <v>0</v>
      </c>
      <c r="X7" s="7">
        <f>_xlfn.IFNA(-INDEX('Trial Balance'!$B$10:$BT$25,MATCH('Reconciliation Worksheet'!$A7,'Trial Balance'!$A$10:$A$25,0),MATCH('Reconciliation Worksheet'!X$2,'Trial Balance'!$B$6:$BT$6,0)),0)</f>
        <v>0</v>
      </c>
      <c r="Y7" s="7">
        <f>_xlfn.IFNA(-INDEX('Trial Balance'!$B$10:$BT$25,MATCH('Reconciliation Worksheet'!$A7,'Trial Balance'!$A$10:$A$25,0),MATCH('Reconciliation Worksheet'!Y$2,'Trial Balance'!$B$6:$BT$6,0)),0)</f>
        <v>0</v>
      </c>
      <c r="Z7" s="7">
        <f>_xlfn.IFNA(-INDEX('Trial Balance'!$B$10:$BT$25,MATCH('Reconciliation Worksheet'!$A7,'Trial Balance'!$A$10:$A$25,0),MATCH('Reconciliation Worksheet'!Z$2,'Trial Balance'!$B$6:$BT$6,0)),0)</f>
        <v>0</v>
      </c>
      <c r="AA7" s="7">
        <f>_xlfn.IFNA(-INDEX('Trial Balance'!$B$10:$BT$25,MATCH('Reconciliation Worksheet'!$A7,'Trial Balance'!$A$10:$A$25,0),MATCH('Reconciliation Worksheet'!AA$2,'Trial Balance'!$B$6:$BT$6,0)),0)</f>
        <v>0</v>
      </c>
      <c r="AB7" s="7">
        <f>_xlfn.IFNA(-INDEX('Trial Balance'!$B$10:$BT$25,MATCH('Reconciliation Worksheet'!$A7,'Trial Balance'!$A$10:$A$25,0),MATCH('Reconciliation Worksheet'!AB$2,'Trial Balance'!$B$6:$BT$6,0)),0)</f>
        <v>0</v>
      </c>
      <c r="AC7" s="7">
        <f>_xlfn.IFNA(-INDEX('Trial Balance'!$B$10:$BT$25,MATCH('Reconciliation Worksheet'!$A7,'Trial Balance'!$A$10:$A$25,0),MATCH('Reconciliation Worksheet'!AC$2,'Trial Balance'!$B$6:$BT$6,0)),0)</f>
        <v>0</v>
      </c>
      <c r="AD7" s="7">
        <f>_xlfn.IFNA(-INDEX('Trial Balance'!$B$10:$BT$25,MATCH('Reconciliation Worksheet'!$A7,'Trial Balance'!$A$10:$A$25,0),MATCH('Reconciliation Worksheet'!AD$2,'Trial Balance'!$B$6:$BT$6,0)),0)</f>
        <v>0</v>
      </c>
      <c r="AE7" s="7">
        <f>_xlfn.IFNA(-INDEX('Trial Balance'!$B$10:$BT$25,MATCH('Reconciliation Worksheet'!$A7,'Trial Balance'!$A$10:$A$25,0),MATCH('Reconciliation Worksheet'!AE$2,'Trial Balance'!$B$6:$BT$6,0)),0)</f>
        <v>0</v>
      </c>
      <c r="AF7" s="7">
        <f>_xlfn.IFNA(-INDEX('Trial Balance'!$B$10:$BT$25,MATCH('Reconciliation Worksheet'!$A7,'Trial Balance'!$A$10:$A$25,0),MATCH('Reconciliation Worksheet'!AF$2,'Trial Balance'!$B$6:$BT$6,0)),0)</f>
        <v>0</v>
      </c>
      <c r="AG7" s="7">
        <f>_xlfn.IFNA(-INDEX('Trial Balance'!$B$10:$BT$25,MATCH('Reconciliation Worksheet'!$A7,'Trial Balance'!$A$10:$A$25,0),MATCH('Reconciliation Worksheet'!AG$2,'Trial Balance'!$B$6:$BT$6,0)),0)</f>
        <v>0</v>
      </c>
      <c r="AH7" s="7">
        <f>_xlfn.IFNA(-INDEX('Trial Balance'!$B$10:$BT$25,MATCH('Reconciliation Worksheet'!$A7,'Trial Balance'!$A$10:$A$25,0),MATCH('Reconciliation Worksheet'!AH$2,'Trial Balance'!$B$6:$BT$6,0)),0)</f>
        <v>0</v>
      </c>
      <c r="AI7" s="7">
        <f>_xlfn.IFNA(-INDEX('Trial Balance'!$B$10:$BT$25,MATCH('Reconciliation Worksheet'!$A7,'Trial Balance'!$A$10:$A$25,0),MATCH('Reconciliation Worksheet'!AI$2,'Trial Balance'!$B$6:$BT$6,0)),0)</f>
        <v>0</v>
      </c>
      <c r="AJ7" s="7">
        <f>_xlfn.IFNA(-INDEX('Trial Balance'!$B$10:$BT$25,MATCH('Reconciliation Worksheet'!$A7,'Trial Balance'!$A$10:$A$25,0),MATCH('Reconciliation Worksheet'!AJ$2,'Trial Balance'!$B$6:$BT$6,0)),0)</f>
        <v>0</v>
      </c>
      <c r="AK7" s="7">
        <f>_xlfn.IFNA(-INDEX('Trial Balance'!$B$10:$BT$25,MATCH('Reconciliation Worksheet'!$A7,'Trial Balance'!$A$10:$A$25,0),MATCH('Reconciliation Worksheet'!AK$2,'Trial Balance'!$B$6:$BT$6,0)),0)</f>
        <v>0</v>
      </c>
      <c r="AL7" s="7">
        <f>_xlfn.IFNA(-INDEX('Trial Balance'!$B$10:$BT$25,MATCH('Reconciliation Worksheet'!$A7,'Trial Balance'!$A$10:$A$25,0),MATCH('Reconciliation Worksheet'!AL$2,'Trial Balance'!$B$6:$BT$6,0)),0)</f>
        <v>0</v>
      </c>
      <c r="AM7" s="7">
        <f>_xlfn.IFNA(-INDEX('Trial Balance'!$B$10:$BT$25,MATCH('Reconciliation Worksheet'!$A7,'Trial Balance'!$A$10:$A$25,0),MATCH('Reconciliation Worksheet'!AM$2,'Trial Balance'!$B$6:$BT$6,0)),0)</f>
        <v>0</v>
      </c>
      <c r="AN7" s="7">
        <f>_xlfn.IFNA(-INDEX('Trial Balance'!$B$10:$BT$25,MATCH('Reconciliation Worksheet'!$A7,'Trial Balance'!$A$10:$A$25,0),MATCH('Reconciliation Worksheet'!AN$2,'Trial Balance'!$B$6:$BT$6,0)),0)</f>
        <v>0</v>
      </c>
      <c r="AO7" s="7">
        <f>_xlfn.IFNA(-INDEX('Trial Balance'!$B$10:$BT$25,MATCH('Reconciliation Worksheet'!$A7,'Trial Balance'!$A$10:$A$25,0),MATCH('Reconciliation Worksheet'!AO$2,'Trial Balance'!$B$6:$BT$6,0)),0)</f>
        <v>0</v>
      </c>
      <c r="AP7" s="7">
        <f>_xlfn.IFNA(-INDEX('Trial Balance'!$B$10:$BT$25,MATCH('Reconciliation Worksheet'!$A7,'Trial Balance'!$A$10:$A$25,0),MATCH('Reconciliation Worksheet'!AP$2,'Trial Balance'!$B$6:$BT$6,0)),0)</f>
        <v>0</v>
      </c>
      <c r="AQ7" s="7">
        <f>_xlfn.IFNA(-INDEX('Trial Balance'!$B$10:$BT$25,MATCH('Reconciliation Worksheet'!$A7,'Trial Balance'!$A$10:$A$25,0),MATCH('Reconciliation Worksheet'!AQ$2,'Trial Balance'!$B$6:$BT$6,0)),0)</f>
        <v>0</v>
      </c>
      <c r="AR7" s="7">
        <f>_xlfn.IFNA(-INDEX('Trial Balance'!$B$10:$BT$25,MATCH('Reconciliation Worksheet'!$A7,'Trial Balance'!$A$10:$A$25,0),MATCH('Reconciliation Worksheet'!AR$2,'Trial Balance'!$B$6:$BT$6,0)),0)</f>
        <v>0</v>
      </c>
      <c r="AS7" s="7">
        <f>_xlfn.IFNA(-INDEX('Trial Balance'!$B$10:$BT$25,MATCH('Reconciliation Worksheet'!$A7,'Trial Balance'!$A$10:$A$25,0),MATCH('Reconciliation Worksheet'!AS$2,'Trial Balance'!$B$6:$BT$6,0)),0)</f>
        <v>0</v>
      </c>
      <c r="AT7" s="7">
        <f>_xlfn.IFNA(-INDEX('Trial Balance'!$B$10:$BT$25,MATCH('Reconciliation Worksheet'!$A7,'Trial Balance'!$A$10:$A$25,0),MATCH('Reconciliation Worksheet'!AT$2,'Trial Balance'!$B$6:$BT$6,0)),0)</f>
        <v>0</v>
      </c>
      <c r="AU7" s="7">
        <f>_xlfn.IFNA(-INDEX('Trial Balance'!$B$10:$BT$25,MATCH('Reconciliation Worksheet'!$A7,'Trial Balance'!$A$10:$A$25,0),MATCH('Reconciliation Worksheet'!AU$2,'Trial Balance'!$B$6:$BT$6,0)),0)</f>
        <v>0</v>
      </c>
      <c r="AV7" s="7">
        <f>_xlfn.IFNA(-INDEX('Trial Balance'!$B$10:$BT$25,MATCH('Reconciliation Worksheet'!$A7,'Trial Balance'!$A$10:$A$25,0),MATCH('Reconciliation Worksheet'!AV$2,'Trial Balance'!$B$6:$BT$6,0)),0)</f>
        <v>0</v>
      </c>
      <c r="AW7" s="7">
        <f>_xlfn.IFNA(-INDEX('Trial Balance'!$B$10:$BT$25,MATCH('Reconciliation Worksheet'!$A7,'Trial Balance'!$A$10:$A$25,0),MATCH('Reconciliation Worksheet'!AW$2,'Trial Balance'!$B$6:$BT$6,0)),0)</f>
        <v>0</v>
      </c>
      <c r="AX7" s="7">
        <f>_xlfn.IFNA(-INDEX('Trial Balance'!$B$10:$BT$25,MATCH('Reconciliation Worksheet'!$A7,'Trial Balance'!$A$10:$A$25,0),MATCH('Reconciliation Worksheet'!AX$2,'Trial Balance'!$B$6:$BT$6,0)),0)</f>
        <v>0</v>
      </c>
      <c r="AY7" s="7">
        <f>_xlfn.IFNA(-INDEX('Trial Balance'!$B$10:$BT$25,MATCH('Reconciliation Worksheet'!$A7,'Trial Balance'!$A$10:$A$25,0),MATCH('Reconciliation Worksheet'!AY$2,'Trial Balance'!$B$6:$BT$6,0)),0)</f>
        <v>0</v>
      </c>
      <c r="AZ7" s="7">
        <f>_xlfn.IFNA(-INDEX('Trial Balance'!$B$10:$BT$25,MATCH('Reconciliation Worksheet'!$A7,'Trial Balance'!$A$10:$A$25,0),MATCH('Reconciliation Worksheet'!AZ$2,'Trial Balance'!$B$6:$BT$6,0)),0)</f>
        <v>0</v>
      </c>
      <c r="BA7" s="7">
        <f>_xlfn.IFNA(-INDEX('Trial Balance'!$B$10:$BT$25,MATCH('Reconciliation Worksheet'!$A7,'Trial Balance'!$A$10:$A$25,0),MATCH('Reconciliation Worksheet'!BA$2,'Trial Balance'!$B$6:$BT$6,0)),0)</f>
        <v>0</v>
      </c>
      <c r="BB7" s="7">
        <f>_xlfn.IFNA(-INDEX('Trial Balance'!$B$10:$BT$25,MATCH('Reconciliation Worksheet'!$A7,'Trial Balance'!$A$10:$A$25,0),MATCH('Reconciliation Worksheet'!BB$2,'Trial Balance'!$B$6:$BT$6,0)),0)</f>
        <v>0</v>
      </c>
      <c r="BC7" s="7">
        <f>_xlfn.IFNA(-INDEX('Trial Balance'!$B$10:$BT$25,MATCH('Reconciliation Worksheet'!$A7,'Trial Balance'!$A$10:$A$25,0),MATCH('Reconciliation Worksheet'!BC$2,'Trial Balance'!$B$6:$BT$6,0)),0)</f>
        <v>0</v>
      </c>
      <c r="BD7" s="7">
        <f>_xlfn.IFNA(-INDEX('Trial Balance'!$B$10:$BT$25,MATCH('Reconciliation Worksheet'!$A7,'Trial Balance'!$A$10:$A$25,0),MATCH('Reconciliation Worksheet'!BD$2,'Trial Balance'!$B$6:$BT$6,0)),0)</f>
        <v>0</v>
      </c>
      <c r="BE7" s="7">
        <f>_xlfn.IFNA(-INDEX('Trial Balance'!$B$10:$BT$25,MATCH('Reconciliation Worksheet'!$A7,'Trial Balance'!$A$10:$A$25,0),MATCH('Reconciliation Worksheet'!BE$2,'Trial Balance'!$B$6:$BT$6,0)),0)</f>
        <v>0</v>
      </c>
      <c r="BF7" s="7">
        <f>_xlfn.IFNA(-INDEX('Trial Balance'!$B$10:$BT$25,MATCH('Reconciliation Worksheet'!$A7,'Trial Balance'!$A$10:$A$25,0),MATCH('Reconciliation Worksheet'!BF$2,'Trial Balance'!$B$6:$BT$6,0)),0)</f>
        <v>0</v>
      </c>
      <c r="BG7" s="7">
        <f>_xlfn.IFNA(-INDEX('Trial Balance'!$B$10:$BT$25,MATCH('Reconciliation Worksheet'!$A7,'Trial Balance'!$A$10:$A$25,0),MATCH('Reconciliation Worksheet'!BG$2,'Trial Balance'!$B$6:$BT$6,0)),0)</f>
        <v>0</v>
      </c>
      <c r="BH7" s="7">
        <f>_xlfn.IFNA(-INDEX('Trial Balance'!$B$10:$BT$25,MATCH('Reconciliation Worksheet'!$A7,'Trial Balance'!$A$10:$A$25,0),MATCH('Reconciliation Worksheet'!BH$2,'Trial Balance'!$B$6:$BT$6,0)),0)</f>
        <v>0</v>
      </c>
      <c r="BI7" s="7">
        <f>_xlfn.IFNA(-INDEX('Trial Balance'!$B$10:$BT$25,MATCH('Reconciliation Worksheet'!$A7,'Trial Balance'!$A$10:$A$25,0),MATCH('Reconciliation Worksheet'!BI$2,'Trial Balance'!$B$6:$BT$6,0)),0)</f>
        <v>0</v>
      </c>
      <c r="BJ7" s="7">
        <f>_xlfn.IFNA(-INDEX('Trial Balance'!$B$10:$BT$25,MATCH('Reconciliation Worksheet'!$A7,'Trial Balance'!$A$10:$A$25,0),MATCH('Reconciliation Worksheet'!BJ$2,'Trial Balance'!$B$6:$BT$6,0)),0)</f>
        <v>0</v>
      </c>
      <c r="BK7" s="7">
        <f>_xlfn.IFNA(-INDEX('Trial Balance'!$B$10:$BT$25,MATCH('Reconciliation Worksheet'!$A7,'Trial Balance'!$A$10:$A$25,0),MATCH('Reconciliation Worksheet'!BK$2,'Trial Balance'!$B$6:$BT$6,0)),0)</f>
        <v>0</v>
      </c>
      <c r="BL7" s="7">
        <f>_xlfn.IFNA(-INDEX('Trial Balance'!$B$10:$BT$25,MATCH('Reconciliation Worksheet'!$A7,'Trial Balance'!$A$10:$A$25,0),MATCH('Reconciliation Worksheet'!BL$2,'Trial Balance'!$B$6:$BT$6,0)),0)</f>
        <v>0</v>
      </c>
      <c r="BM7" s="7">
        <f>_xlfn.IFNA(-INDEX('Trial Balance'!$B$10:$BT$25,MATCH('Reconciliation Worksheet'!$A7,'Trial Balance'!$A$10:$A$25,0),MATCH('Reconciliation Worksheet'!BM$2,'Trial Balance'!$B$6:$BT$6,0)),0)</f>
        <v>0</v>
      </c>
      <c r="BN7" s="7">
        <f>_xlfn.IFNA(-INDEX('Trial Balance'!$B$10:$BT$25,MATCH('Reconciliation Worksheet'!$A7,'Trial Balance'!$A$10:$A$25,0),MATCH('Reconciliation Worksheet'!BN$2,'Trial Balance'!$B$6:$BT$6,0)),0)</f>
        <v>0</v>
      </c>
      <c r="BO7" s="7">
        <f>_xlfn.IFNA(-INDEX('Trial Balance'!$B$10:$BT$25,MATCH('Reconciliation Worksheet'!$A7,'Trial Balance'!$A$10:$A$25,0),MATCH('Reconciliation Worksheet'!BO$2,'Trial Balance'!$B$6:$BT$6,0)),0)</f>
        <v>0</v>
      </c>
      <c r="BP7" s="7">
        <f>_xlfn.IFNA(-INDEX('Trial Balance'!$B$10:$BT$25,MATCH('Reconciliation Worksheet'!$A7,'Trial Balance'!$A$10:$A$25,0),MATCH('Reconciliation Worksheet'!BP$2,'Trial Balance'!$B$6:$BT$6,0)),0)</f>
        <v>0</v>
      </c>
      <c r="BQ7" s="7">
        <f>_xlfn.IFNA(-INDEX('Trial Balance'!$B$10:$BT$25,MATCH('Reconciliation Worksheet'!$A7,'Trial Balance'!$A$10:$A$25,0),MATCH('Reconciliation Worksheet'!BQ$2,'Trial Balance'!$B$6:$BT$6,0)),0)</f>
        <v>0</v>
      </c>
      <c r="BR7" s="7">
        <f>_xlfn.IFNA(-INDEX('Trial Balance'!$B$10:$BT$25,MATCH('Reconciliation Worksheet'!$A7,'Trial Balance'!$A$10:$A$25,0),MATCH('Reconciliation Worksheet'!BR$2,'Trial Balance'!$B$6:$BT$6,0)),0)</f>
        <v>0</v>
      </c>
      <c r="BS7" s="7">
        <f>_xlfn.IFNA(-INDEX('Trial Balance'!$B$10:$BT$25,MATCH('Reconciliation Worksheet'!$A7,'Trial Balance'!$A$10:$A$25,0),MATCH('Reconciliation Worksheet'!BS$2,'Trial Balance'!$B$6:$BT$6,0)),0)</f>
        <v>0</v>
      </c>
      <c r="BT7" s="7">
        <f>_xlfn.IFNA(-INDEX('Trial Balance'!$B$10:$BT$25,MATCH('Reconciliation Worksheet'!$A7,'Trial Balance'!$A$10:$A$25,0),MATCH('Reconciliation Worksheet'!BT$2,'Trial Balance'!$B$6:$BT$6,0)),0)</f>
        <v>0</v>
      </c>
      <c r="BU7" s="7">
        <f>_xlfn.IFNA(-INDEX('Trial Balance'!$B$10:$BT$25,MATCH('Reconciliation Worksheet'!$A7,'Trial Balance'!$A$10:$A$25,0),MATCH('Reconciliation Worksheet'!BU$2,'Trial Balance'!$B$6:$BT$6,0)),0)</f>
        <v>0</v>
      </c>
      <c r="BV7" s="7">
        <f>_xlfn.IFNA(-INDEX('Trial Balance'!$B$10:$BT$25,MATCH('Reconciliation Worksheet'!$A7,'Trial Balance'!$A$10:$A$25,0),MATCH('Reconciliation Worksheet'!BV$2,'Trial Balance'!$B$6:$BT$6,0)),0)</f>
        <v>0</v>
      </c>
      <c r="BW7" s="7">
        <f>_xlfn.IFNA(-INDEX('Trial Balance'!$B$10:$BT$25,MATCH('Reconciliation Worksheet'!$A7,'Trial Balance'!$A$10:$A$25,0),MATCH('Reconciliation Worksheet'!BW$2,'Trial Balance'!$B$6:$BT$6,0)),0)</f>
        <v>0</v>
      </c>
      <c r="BX7" s="7">
        <f>_xlfn.IFNA(-INDEX('Trial Balance'!$B$10:$BT$25,MATCH('Reconciliation Worksheet'!$A7,'Trial Balance'!$A$10:$A$25,0),MATCH('Reconciliation Worksheet'!BX$2,'Trial Balance'!$B$6:$BT$6,0)),0)</f>
        <v>0</v>
      </c>
      <c r="BY7" s="7">
        <f>_xlfn.IFNA(-INDEX('Trial Balance'!$B$10:$BT$25,MATCH('Reconciliation Worksheet'!$A7,'Trial Balance'!$A$10:$A$25,0),MATCH('Reconciliation Worksheet'!BY$2,'Trial Balance'!$B$6:$BT$6,0)),0)</f>
        <v>0</v>
      </c>
      <c r="BZ7" s="7">
        <f>_xlfn.IFNA(-INDEX('Trial Balance'!$B$10:$BT$25,MATCH('Reconciliation Worksheet'!$A7,'Trial Balance'!$A$10:$A$25,0),MATCH('Reconciliation Worksheet'!BZ$2,'Trial Balance'!$B$6:$BT$6,0)),0)</f>
        <v>0</v>
      </c>
      <c r="CA7" s="7">
        <f>_xlfn.IFNA(-INDEX('Trial Balance'!$B$10:$BT$25,MATCH('Reconciliation Worksheet'!$A7,'Trial Balance'!$A$10:$A$25,0),MATCH('Reconciliation Worksheet'!CA$2,'Trial Balance'!$B$6:$BT$6,0)),0)</f>
        <v>0</v>
      </c>
      <c r="CB7" s="7">
        <f>_xlfn.IFNA(-INDEX('Trial Balance'!$B$10:$BT$25,MATCH('Reconciliation Worksheet'!$A7,'Trial Balance'!$A$10:$A$25,0),MATCH('Reconciliation Worksheet'!CB$2,'Trial Balance'!$B$6:$BT$6,0)),0)</f>
        <v>0</v>
      </c>
      <c r="CC7" s="7">
        <f>_xlfn.IFNA(-INDEX('Trial Balance'!$B$10:$BT$25,MATCH('Reconciliation Worksheet'!$A7,'Trial Balance'!$A$10:$A$25,0),MATCH('Reconciliation Worksheet'!CC$2,'Trial Balance'!$B$6:$BT$6,0)),0)</f>
        <v>0</v>
      </c>
      <c r="CD7" s="7">
        <f>_xlfn.IFNA(-INDEX('Trial Balance'!$B$10:$BT$25,MATCH('Reconciliation Worksheet'!$A7,'Trial Balance'!$A$10:$A$25,0),MATCH('Reconciliation Worksheet'!CD$2,'Trial Balance'!$B$6:$BT$6,0)),0)</f>
        <v>0</v>
      </c>
      <c r="CE7" s="7">
        <f>_xlfn.IFNA(-INDEX('Trial Balance'!$B$10:$BT$25,MATCH('Reconciliation Worksheet'!$A7,'Trial Balance'!$A$10:$A$25,0),MATCH('Reconciliation Worksheet'!CE$2,'Trial Balance'!$B$6:$BT$6,0)),0)</f>
        <v>0</v>
      </c>
      <c r="CF7" s="7">
        <f>_xlfn.IFNA(-INDEX('Trial Balance'!$B$10:$BT$25,MATCH('Reconciliation Worksheet'!$A7,'Trial Balance'!$A$10:$A$25,0),MATCH('Reconciliation Worksheet'!CF$2,'Trial Balance'!$B$6:$BT$6,0)),0)</f>
        <v>0</v>
      </c>
      <c r="CG7" s="7">
        <f>_xlfn.IFNA(-INDEX('Trial Balance'!$B$10:$BT$25,MATCH('Reconciliation Worksheet'!$A7,'Trial Balance'!$A$10:$A$25,0),MATCH('Reconciliation Worksheet'!CG$2,'Trial Balance'!$B$6:$BT$6,0)),0)</f>
        <v>0</v>
      </c>
      <c r="CH7" s="7">
        <f>_xlfn.IFNA(-INDEX('Trial Balance'!$B$10:$BT$25,MATCH('Reconciliation Worksheet'!$A7,'Trial Balance'!$A$10:$A$25,0),MATCH('Reconciliation Worksheet'!CH$2,'Trial Balance'!$B$6:$BT$6,0)),0)</f>
        <v>0</v>
      </c>
      <c r="CI7" s="7">
        <f>_xlfn.IFNA(-INDEX('Trial Balance'!$B$10:$BT$25,MATCH('Reconciliation Worksheet'!$A7,'Trial Balance'!$A$10:$A$25,0),MATCH('Reconciliation Worksheet'!CI$2,'Trial Balance'!$B$6:$BT$6,0)),0)</f>
        <v>0</v>
      </c>
    </row>
    <row r="8" spans="1:93" x14ac:dyDescent="0.3">
      <c r="A8" s="12"/>
      <c r="B8" s="12" t="s">
        <v>16</v>
      </c>
      <c r="C8" s="6">
        <f>_xlfn.IFNA(SUMIF('Mortgage Import'!$B$5:$B$18,'Reconciliation Worksheet'!C$2,INDEX('Mortgage Import'!$C$5:$N$18,0,MATCH('Reconciliation Worksheet'!$A7,'Mortgage Import'!$C$4:$N$4,0))),0)</f>
        <v>0</v>
      </c>
      <c r="D8" s="6">
        <f>_xlfn.IFNA(SUMIF('Mortgage Import'!$B$5:$B$18,'Reconciliation Worksheet'!D$2,INDEX('Mortgage Import'!$C$5:$N$18,0,MATCH('Reconciliation Worksheet'!$A7,'Mortgage Import'!$C$4:$N$4,0))),0)</f>
        <v>0</v>
      </c>
      <c r="E8" s="6">
        <f>_xlfn.IFNA(SUMIF('Mortgage Import'!$B$5:$B$18,'Reconciliation Worksheet'!E$2,INDEX('Mortgage Import'!$C$5:$N$18,0,MATCH('Reconciliation Worksheet'!$A7,'Mortgage Import'!$C$4:$N$4,0))),0)</f>
        <v>0</v>
      </c>
      <c r="F8" s="6">
        <f>_xlfn.IFNA(SUMIF('Mortgage Import'!$B$5:$B$18,'Reconciliation Worksheet'!F$2,INDEX('Mortgage Import'!$C$5:$N$18,0,MATCH('Reconciliation Worksheet'!$A7,'Mortgage Import'!$C$4:$N$4,0))),0)</f>
        <v>0</v>
      </c>
      <c r="G8" s="6">
        <f>_xlfn.IFNA(SUMIF('Mortgage Import'!$B$5:$B$18,'Reconciliation Worksheet'!G$2,INDEX('Mortgage Import'!$C$5:$N$18,0,MATCH('Reconciliation Worksheet'!$A7,'Mortgage Import'!$C$4:$N$4,0))),0)</f>
        <v>0</v>
      </c>
      <c r="H8" s="6">
        <f>_xlfn.IFNA(SUMIF('Mortgage Import'!$B$5:$B$18,'Reconciliation Worksheet'!H$2,INDEX('Mortgage Import'!$C$5:$N$18,0,MATCH('Reconciliation Worksheet'!$A7,'Mortgage Import'!$C$4:$N$4,0))),0)</f>
        <v>0</v>
      </c>
      <c r="I8" s="6">
        <f>_xlfn.IFNA(SUMIF('Mortgage Import'!$B$5:$B$18,'Reconciliation Worksheet'!I$2,INDEX('Mortgage Import'!$C$5:$N$18,0,MATCH('Reconciliation Worksheet'!$A7,'Mortgage Import'!$C$4:$N$4,0))),0)</f>
        <v>0</v>
      </c>
      <c r="J8" s="6">
        <f>_xlfn.IFNA(SUMIF('Mortgage Import'!$B$5:$B$18,'Reconciliation Worksheet'!J$2,INDEX('Mortgage Import'!$C$5:$N$18,0,MATCH('Reconciliation Worksheet'!$A7,'Mortgage Import'!$C$4:$N$4,0))),0)</f>
        <v>0</v>
      </c>
      <c r="K8" s="6">
        <f>_xlfn.IFNA(SUMIF('Mortgage Import'!$B$5:$B$18,'Reconciliation Worksheet'!K$2,INDEX('Mortgage Import'!$C$5:$N$18,0,MATCH('Reconciliation Worksheet'!$A7,'Mortgage Import'!$C$4:$N$4,0))),0)</f>
        <v>0</v>
      </c>
      <c r="L8" s="6">
        <f>_xlfn.IFNA(SUMIF('Mortgage Import'!$B$5:$B$18,'Reconciliation Worksheet'!L$2,INDEX('Mortgage Import'!$C$5:$N$18,0,MATCH('Reconciliation Worksheet'!$A7,'Mortgage Import'!$C$4:$N$4,0))),0)</f>
        <v>0</v>
      </c>
      <c r="M8" s="6">
        <f>_xlfn.IFNA(SUMIF('Mortgage Import'!$B$5:$B$18,'Reconciliation Worksheet'!M$2,INDEX('Mortgage Import'!$C$5:$N$18,0,MATCH('Reconciliation Worksheet'!$A7,'Mortgage Import'!$C$4:$N$4,0))),0)</f>
        <v>0</v>
      </c>
      <c r="N8" s="6">
        <f>_xlfn.IFNA(SUMIF('Mortgage Import'!$B$5:$B$18,'Reconciliation Worksheet'!N$2,INDEX('Mortgage Import'!$C$5:$N$18,0,MATCH('Reconciliation Worksheet'!$A7,'Mortgage Import'!$C$4:$N$4,0))),0)</f>
        <v>0</v>
      </c>
      <c r="O8" s="6">
        <f>_xlfn.IFNA(SUMIF('Mortgage Import'!$B$5:$B$18,'Reconciliation Worksheet'!O$2,INDEX('Mortgage Import'!$C$5:$N$18,0,MATCH('Reconciliation Worksheet'!$A7,'Mortgage Import'!$C$4:$N$4,0))),0)</f>
        <v>0</v>
      </c>
      <c r="P8" s="6">
        <f>_xlfn.IFNA(SUMIF('Mortgage Import'!$B$5:$B$18,'Reconciliation Worksheet'!P$2,INDEX('Mortgage Import'!$C$5:$N$18,0,MATCH('Reconciliation Worksheet'!$A7,'Mortgage Import'!$C$4:$N$4,0))),0)</f>
        <v>0</v>
      </c>
      <c r="Q8" s="6">
        <f>_xlfn.IFNA(SUMIF('Mortgage Import'!$B$5:$B$18,'Reconciliation Worksheet'!Q$2,INDEX('Mortgage Import'!$C$5:$N$18,0,MATCH('Reconciliation Worksheet'!$A7,'Mortgage Import'!$C$4:$N$4,0))),0)</f>
        <v>0</v>
      </c>
      <c r="R8" s="6">
        <f>_xlfn.IFNA(SUMIF('Mortgage Import'!$B$5:$B$18,'Reconciliation Worksheet'!R$2,INDEX('Mortgage Import'!$C$5:$N$18,0,MATCH('Reconciliation Worksheet'!$A7,'Mortgage Import'!$C$4:$N$4,0))),0)</f>
        <v>0</v>
      </c>
      <c r="S8" s="6">
        <f>_xlfn.IFNA(SUMIF('Mortgage Import'!$B$5:$B$18,'Reconciliation Worksheet'!S$2,INDEX('Mortgage Import'!$C$5:$N$18,0,MATCH('Reconciliation Worksheet'!$A7,'Mortgage Import'!$C$4:$N$4,0))),0)</f>
        <v>0</v>
      </c>
      <c r="T8" s="6">
        <f>_xlfn.IFNA(SUMIF('Mortgage Import'!$B$5:$B$18,'Reconciliation Worksheet'!T$2,INDEX('Mortgage Import'!$C$5:$N$18,0,MATCH('Reconciliation Worksheet'!$A7,'Mortgage Import'!$C$4:$N$4,0))),0)</f>
        <v>0</v>
      </c>
      <c r="U8" s="6">
        <f>_xlfn.IFNA(SUMIF('Mortgage Import'!$B$5:$B$18,'Reconciliation Worksheet'!U$2,INDEX('Mortgage Import'!$C$5:$N$18,0,MATCH('Reconciliation Worksheet'!$A7,'Mortgage Import'!$C$4:$N$4,0))),0)</f>
        <v>0</v>
      </c>
      <c r="V8" s="6">
        <f>_xlfn.IFNA(SUMIF('Mortgage Import'!$B$5:$B$18,'Reconciliation Worksheet'!V$2,INDEX('Mortgage Import'!$C$5:$N$18,0,MATCH('Reconciliation Worksheet'!$A7,'Mortgage Import'!$C$4:$N$4,0))),0)</f>
        <v>0</v>
      </c>
      <c r="W8" s="6">
        <f>_xlfn.IFNA(SUMIF('Mortgage Import'!$B$5:$B$18,'Reconciliation Worksheet'!W$2,INDEX('Mortgage Import'!$C$5:$N$18,0,MATCH('Reconciliation Worksheet'!$A7,'Mortgage Import'!$C$4:$N$4,0))),0)</f>
        <v>0</v>
      </c>
      <c r="X8" s="6">
        <f>_xlfn.IFNA(SUMIF('Mortgage Import'!$B$5:$B$18,'Reconciliation Worksheet'!X$2,INDEX('Mortgage Import'!$C$5:$N$18,0,MATCH('Reconciliation Worksheet'!$A7,'Mortgage Import'!$C$4:$N$4,0))),0)</f>
        <v>0</v>
      </c>
      <c r="Y8" s="6">
        <f>_xlfn.IFNA(SUMIF('Mortgage Import'!$B$5:$B$18,'Reconciliation Worksheet'!Y$2,INDEX('Mortgage Import'!$C$5:$N$18,0,MATCH('Reconciliation Worksheet'!$A7,'Mortgage Import'!$C$4:$N$4,0))),0)</f>
        <v>0</v>
      </c>
      <c r="Z8" s="6">
        <f>_xlfn.IFNA(SUMIF('Mortgage Import'!$B$5:$B$18,'Reconciliation Worksheet'!Z$2,INDEX('Mortgage Import'!$C$5:$N$18,0,MATCH('Reconciliation Worksheet'!$A7,'Mortgage Import'!$C$4:$N$4,0))),0)</f>
        <v>0</v>
      </c>
      <c r="AA8" s="6">
        <f>_xlfn.IFNA(SUMIF('Mortgage Import'!$B$5:$B$18,'Reconciliation Worksheet'!AA$2,INDEX('Mortgage Import'!$C$5:$N$18,0,MATCH('Reconciliation Worksheet'!$A7,'Mortgage Import'!$C$4:$N$4,0))),0)</f>
        <v>0</v>
      </c>
      <c r="AB8" s="6">
        <f>_xlfn.IFNA(SUMIF('Mortgage Import'!$B$5:$B$18,'Reconciliation Worksheet'!AB$2,INDEX('Mortgage Import'!$C$5:$N$18,0,MATCH('Reconciliation Worksheet'!$A7,'Mortgage Import'!$C$4:$N$4,0))),0)</f>
        <v>0</v>
      </c>
      <c r="AC8" s="6">
        <f>_xlfn.IFNA(SUMIF('Mortgage Import'!$B$5:$B$18,'Reconciliation Worksheet'!AC$2,INDEX('Mortgage Import'!$C$5:$N$18,0,MATCH('Reconciliation Worksheet'!$A7,'Mortgage Import'!$C$4:$N$4,0))),0)</f>
        <v>0</v>
      </c>
      <c r="AD8" s="6">
        <f>_xlfn.IFNA(SUMIF('Mortgage Import'!$B$5:$B$18,'Reconciliation Worksheet'!AD$2,INDEX('Mortgage Import'!$C$5:$N$18,0,MATCH('Reconciliation Worksheet'!$A7,'Mortgage Import'!$C$4:$N$4,0))),0)</f>
        <v>0</v>
      </c>
      <c r="AE8" s="6">
        <f>_xlfn.IFNA(SUMIF('Mortgage Import'!$B$5:$B$18,'Reconciliation Worksheet'!AE$2,INDEX('Mortgage Import'!$C$5:$N$18,0,MATCH('Reconciliation Worksheet'!$A7,'Mortgage Import'!$C$4:$N$4,0))),0)</f>
        <v>0</v>
      </c>
      <c r="AF8" s="6">
        <f>_xlfn.IFNA(SUMIF('Mortgage Import'!$B$5:$B$18,'Reconciliation Worksheet'!AF$2,INDEX('Mortgage Import'!$C$5:$N$18,0,MATCH('Reconciliation Worksheet'!$A7,'Mortgage Import'!$C$4:$N$4,0))),0)</f>
        <v>0</v>
      </c>
      <c r="AG8" s="6">
        <f>_xlfn.IFNA(SUMIF('Mortgage Import'!$B$5:$B$18,'Reconciliation Worksheet'!AG$2,INDEX('Mortgage Import'!$C$5:$N$18,0,MATCH('Reconciliation Worksheet'!$A7,'Mortgage Import'!$C$4:$N$4,0))),0)</f>
        <v>0</v>
      </c>
      <c r="AH8" s="6">
        <f>_xlfn.IFNA(SUMIF('Mortgage Import'!$B$5:$B$18,'Reconciliation Worksheet'!AH$2,INDEX('Mortgage Import'!$C$5:$N$18,0,MATCH('Reconciliation Worksheet'!$A7,'Mortgage Import'!$C$4:$N$4,0))),0)</f>
        <v>0</v>
      </c>
      <c r="AI8" s="6">
        <f>_xlfn.IFNA(SUMIF('Mortgage Import'!$B$5:$B$18,'Reconciliation Worksheet'!AI$2,INDEX('Mortgage Import'!$C$5:$N$18,0,MATCH('Reconciliation Worksheet'!$A7,'Mortgage Import'!$C$4:$N$4,0))),0)</f>
        <v>0</v>
      </c>
      <c r="AJ8" s="6">
        <f>_xlfn.IFNA(SUMIF('Mortgage Import'!$B$5:$B$18,'Reconciliation Worksheet'!AJ$2,INDEX('Mortgage Import'!$C$5:$N$18,0,MATCH('Reconciliation Worksheet'!$A7,'Mortgage Import'!$C$4:$N$4,0))),0)</f>
        <v>0</v>
      </c>
      <c r="AK8" s="6">
        <f>_xlfn.IFNA(SUMIF('Mortgage Import'!$B$5:$B$18,'Reconciliation Worksheet'!AK$2,INDEX('Mortgage Import'!$C$5:$N$18,0,MATCH('Reconciliation Worksheet'!$A7,'Mortgage Import'!$C$4:$N$4,0))),0)</f>
        <v>0</v>
      </c>
      <c r="AL8" s="6">
        <f>_xlfn.IFNA(SUMIF('Mortgage Import'!$B$5:$B$18,'Reconciliation Worksheet'!AL$2,INDEX('Mortgage Import'!$C$5:$N$18,0,MATCH('Reconciliation Worksheet'!$A7,'Mortgage Import'!$C$4:$N$4,0))),0)</f>
        <v>0</v>
      </c>
      <c r="AM8" s="6">
        <f>_xlfn.IFNA(SUMIF('Mortgage Import'!$B$5:$B$18,'Reconciliation Worksheet'!AM$2,INDEX('Mortgage Import'!$C$5:$N$18,0,MATCH('Reconciliation Worksheet'!$A7,'Mortgage Import'!$C$4:$N$4,0))),0)</f>
        <v>0</v>
      </c>
      <c r="AN8" s="6">
        <f>_xlfn.IFNA(SUMIF('Mortgage Import'!$B$5:$B$18,'Reconciliation Worksheet'!AN$2,INDEX('Mortgage Import'!$C$5:$N$18,0,MATCH('Reconciliation Worksheet'!$A7,'Mortgage Import'!$C$4:$N$4,0))),0)</f>
        <v>0</v>
      </c>
      <c r="AO8" s="6">
        <f>_xlfn.IFNA(SUMIF('Mortgage Import'!$B$5:$B$18,'Reconciliation Worksheet'!AO$2,INDEX('Mortgage Import'!$C$5:$N$18,0,MATCH('Reconciliation Worksheet'!$A7,'Mortgage Import'!$C$4:$N$4,0))),0)</f>
        <v>0</v>
      </c>
      <c r="AP8" s="6">
        <f>_xlfn.IFNA(SUMIF('Mortgage Import'!$B$5:$B$18,'Reconciliation Worksheet'!AP$2,INDEX('Mortgage Import'!$C$5:$N$18,0,MATCH('Reconciliation Worksheet'!$A7,'Mortgage Import'!$C$4:$N$4,0))),0)</f>
        <v>0</v>
      </c>
      <c r="AQ8" s="6">
        <f>_xlfn.IFNA(SUMIF('Mortgage Import'!$B$5:$B$18,'Reconciliation Worksheet'!AQ$2,INDEX('Mortgage Import'!$C$5:$N$18,0,MATCH('Reconciliation Worksheet'!$A7,'Mortgage Import'!$C$4:$N$4,0))),0)</f>
        <v>0</v>
      </c>
      <c r="AR8" s="6">
        <f>_xlfn.IFNA(SUMIF('Mortgage Import'!$B$5:$B$18,'Reconciliation Worksheet'!AR$2,INDEX('Mortgage Import'!$C$5:$N$18,0,MATCH('Reconciliation Worksheet'!$A7,'Mortgage Import'!$C$4:$N$4,0))),0)</f>
        <v>0</v>
      </c>
      <c r="AS8" s="6">
        <f>_xlfn.IFNA(SUMIF('Mortgage Import'!$B$5:$B$18,'Reconciliation Worksheet'!AS$2,INDEX('Mortgage Import'!$C$5:$N$18,0,MATCH('Reconciliation Worksheet'!$A7,'Mortgage Import'!$C$4:$N$4,0))),0)</f>
        <v>0</v>
      </c>
      <c r="AT8" s="6">
        <f>_xlfn.IFNA(SUMIF('Mortgage Import'!$B$5:$B$18,'Reconciliation Worksheet'!AT$2,INDEX('Mortgage Import'!$C$5:$N$18,0,MATCH('Reconciliation Worksheet'!$A7,'Mortgage Import'!$C$4:$N$4,0))),0)</f>
        <v>0</v>
      </c>
      <c r="AU8" s="6">
        <f>_xlfn.IFNA(SUMIF('Mortgage Import'!$B$5:$B$18,'Reconciliation Worksheet'!AU$2,INDEX('Mortgage Import'!$C$5:$N$18,0,MATCH('Reconciliation Worksheet'!$A7,'Mortgage Import'!$C$4:$N$4,0))),0)</f>
        <v>0</v>
      </c>
      <c r="AV8" s="6">
        <f>_xlfn.IFNA(SUMIF('Mortgage Import'!$B$5:$B$18,'Reconciliation Worksheet'!AV$2,INDEX('Mortgage Import'!$C$5:$N$18,0,MATCH('Reconciliation Worksheet'!$A7,'Mortgage Import'!$C$4:$N$4,0))),0)</f>
        <v>0</v>
      </c>
      <c r="AW8" s="6">
        <f>_xlfn.IFNA(SUMIF('Mortgage Import'!$B$5:$B$18,'Reconciliation Worksheet'!AW$2,INDEX('Mortgage Import'!$C$5:$N$18,0,MATCH('Reconciliation Worksheet'!$A7,'Mortgage Import'!$C$4:$N$4,0))),0)</f>
        <v>0</v>
      </c>
      <c r="AX8" s="6">
        <f>_xlfn.IFNA(SUMIF('Mortgage Import'!$B$5:$B$18,'Reconciliation Worksheet'!AX$2,INDEX('Mortgage Import'!$C$5:$N$18,0,MATCH('Reconciliation Worksheet'!$A7,'Mortgage Import'!$C$4:$N$4,0))),0)</f>
        <v>0</v>
      </c>
      <c r="AY8" s="6">
        <f>_xlfn.IFNA(SUMIF('Mortgage Import'!$B$5:$B$18,'Reconciliation Worksheet'!AY$2,INDEX('Mortgage Import'!$C$5:$N$18,0,MATCH('Reconciliation Worksheet'!$A7,'Mortgage Import'!$C$4:$N$4,0))),0)</f>
        <v>0</v>
      </c>
      <c r="AZ8" s="6">
        <f>_xlfn.IFNA(SUMIF('Mortgage Import'!$B$5:$B$18,'Reconciliation Worksheet'!AZ$2,INDEX('Mortgage Import'!$C$5:$N$18,0,MATCH('Reconciliation Worksheet'!$A7,'Mortgage Import'!$C$4:$N$4,0))),0)</f>
        <v>0</v>
      </c>
      <c r="BA8" s="6">
        <f>_xlfn.IFNA(SUMIF('Mortgage Import'!$B$5:$B$18,'Reconciliation Worksheet'!BA$2,INDEX('Mortgage Import'!$C$5:$N$18,0,MATCH('Reconciliation Worksheet'!$A7,'Mortgage Import'!$C$4:$N$4,0))),0)</f>
        <v>0</v>
      </c>
      <c r="BB8" s="6">
        <f>_xlfn.IFNA(SUMIF('Mortgage Import'!$B$5:$B$18,'Reconciliation Worksheet'!BB$2,INDEX('Mortgage Import'!$C$5:$N$18,0,MATCH('Reconciliation Worksheet'!$A7,'Mortgage Import'!$C$4:$N$4,0))),0)</f>
        <v>0</v>
      </c>
      <c r="BC8" s="6">
        <f>_xlfn.IFNA(SUMIF('Mortgage Import'!$B$5:$B$18,'Reconciliation Worksheet'!BC$2,INDEX('Mortgage Import'!$C$5:$N$18,0,MATCH('Reconciliation Worksheet'!$A7,'Mortgage Import'!$C$4:$N$4,0))),0)</f>
        <v>0</v>
      </c>
      <c r="BD8" s="6">
        <f>_xlfn.IFNA(SUMIF('Mortgage Import'!$B$5:$B$18,'Reconciliation Worksheet'!BD$2,INDEX('Mortgage Import'!$C$5:$N$18,0,MATCH('Reconciliation Worksheet'!$A7,'Mortgage Import'!$C$4:$N$4,0))),0)</f>
        <v>0</v>
      </c>
      <c r="BE8" s="6">
        <f>_xlfn.IFNA(SUMIF('Mortgage Import'!$B$5:$B$18,'Reconciliation Worksheet'!BE$2,INDEX('Mortgage Import'!$C$5:$N$18,0,MATCH('Reconciliation Worksheet'!$A7,'Mortgage Import'!$C$4:$N$4,0))),0)</f>
        <v>0</v>
      </c>
      <c r="BF8" s="6">
        <f>_xlfn.IFNA(SUMIF('Mortgage Import'!$B$5:$B$18,'Reconciliation Worksheet'!BF$2,INDEX('Mortgage Import'!$C$5:$N$18,0,MATCH('Reconciliation Worksheet'!$A7,'Mortgage Import'!$C$4:$N$4,0))),0)</f>
        <v>0</v>
      </c>
      <c r="BG8" s="6">
        <f>_xlfn.IFNA(SUMIF('Mortgage Import'!$B$5:$B$18,'Reconciliation Worksheet'!BG$2,INDEX('Mortgage Import'!$C$5:$N$18,0,MATCH('Reconciliation Worksheet'!$A7,'Mortgage Import'!$C$4:$N$4,0))),0)</f>
        <v>0</v>
      </c>
      <c r="BH8" s="6">
        <f>_xlfn.IFNA(SUMIF('Mortgage Import'!$B$5:$B$18,'Reconciliation Worksheet'!BH$2,INDEX('Mortgage Import'!$C$5:$N$18,0,MATCH('Reconciliation Worksheet'!$A7,'Mortgage Import'!$C$4:$N$4,0))),0)</f>
        <v>0</v>
      </c>
      <c r="BI8" s="6">
        <f>_xlfn.IFNA(SUMIF('Mortgage Import'!$B$5:$B$18,'Reconciliation Worksheet'!BI$2,INDEX('Mortgage Import'!$C$5:$N$18,0,MATCH('Reconciliation Worksheet'!$A7,'Mortgage Import'!$C$4:$N$4,0))),0)</f>
        <v>0</v>
      </c>
      <c r="BJ8" s="6">
        <f>_xlfn.IFNA(SUMIF('Mortgage Import'!$B$5:$B$18,'Reconciliation Worksheet'!BJ$2,INDEX('Mortgage Import'!$C$5:$N$18,0,MATCH('Reconciliation Worksheet'!$A7,'Mortgage Import'!$C$4:$N$4,0))),0)</f>
        <v>0</v>
      </c>
      <c r="BK8" s="6">
        <f>_xlfn.IFNA(SUMIF('Mortgage Import'!$B$5:$B$18,'Reconciliation Worksheet'!BK$2,INDEX('Mortgage Import'!$C$5:$N$18,0,MATCH('Reconciliation Worksheet'!$A7,'Mortgage Import'!$C$4:$N$4,0))),0)</f>
        <v>0</v>
      </c>
      <c r="BL8" s="6">
        <f>_xlfn.IFNA(SUMIF('Mortgage Import'!$B$5:$B$18,'Reconciliation Worksheet'!BL$2,INDEX('Mortgage Import'!$C$5:$N$18,0,MATCH('Reconciliation Worksheet'!$A7,'Mortgage Import'!$C$4:$N$4,0))),0)</f>
        <v>0</v>
      </c>
      <c r="BM8" s="6">
        <f>_xlfn.IFNA(SUMIF('Mortgage Import'!$B$5:$B$18,'Reconciliation Worksheet'!BM$2,INDEX('Mortgage Import'!$C$5:$N$18,0,MATCH('Reconciliation Worksheet'!$A7,'Mortgage Import'!$C$4:$N$4,0))),0)</f>
        <v>0</v>
      </c>
      <c r="BN8" s="6">
        <f>_xlfn.IFNA(SUMIF('Mortgage Import'!$B$5:$B$18,'Reconciliation Worksheet'!BN$2,INDEX('Mortgage Import'!$C$5:$N$18,0,MATCH('Reconciliation Worksheet'!$A7,'Mortgage Import'!$C$4:$N$4,0))),0)</f>
        <v>0</v>
      </c>
      <c r="BO8" s="6">
        <f>_xlfn.IFNA(SUMIF('Mortgage Import'!$B$5:$B$18,'Reconciliation Worksheet'!BO$2,INDEX('Mortgage Import'!$C$5:$N$18,0,MATCH('Reconciliation Worksheet'!$A7,'Mortgage Import'!$C$4:$N$4,0))),0)</f>
        <v>0</v>
      </c>
      <c r="BP8" s="6">
        <f>_xlfn.IFNA(SUMIF('Mortgage Import'!$B$5:$B$18,'Reconciliation Worksheet'!BP$2,INDEX('Mortgage Import'!$C$5:$N$18,0,MATCH('Reconciliation Worksheet'!$A7,'Mortgage Import'!$C$4:$N$4,0))),0)</f>
        <v>0</v>
      </c>
      <c r="BQ8" s="6">
        <f>_xlfn.IFNA(SUMIF('Mortgage Import'!$B$5:$B$18,'Reconciliation Worksheet'!BQ$2,INDEX('Mortgage Import'!$C$5:$N$18,0,MATCH('Reconciliation Worksheet'!$A7,'Mortgage Import'!$C$4:$N$4,0))),0)</f>
        <v>0</v>
      </c>
      <c r="BR8" s="6">
        <f>_xlfn.IFNA(SUMIF('Mortgage Import'!$B$5:$B$18,'Reconciliation Worksheet'!BR$2,INDEX('Mortgage Import'!$C$5:$N$18,0,MATCH('Reconciliation Worksheet'!$A7,'Mortgage Import'!$C$4:$N$4,0))),0)</f>
        <v>0</v>
      </c>
      <c r="BS8" s="6">
        <f>_xlfn.IFNA(SUMIF('Mortgage Import'!$B$5:$B$18,'Reconciliation Worksheet'!BS$2,INDEX('Mortgage Import'!$C$5:$N$18,0,MATCH('Reconciliation Worksheet'!$A7,'Mortgage Import'!$C$4:$N$4,0))),0)</f>
        <v>0</v>
      </c>
      <c r="BT8" s="6">
        <f>_xlfn.IFNA(SUMIF('Mortgage Import'!$B$5:$B$18,'Reconciliation Worksheet'!BT$2,INDEX('Mortgage Import'!$C$5:$N$18,0,MATCH('Reconciliation Worksheet'!$A7,'Mortgage Import'!$C$4:$N$4,0))),0)</f>
        <v>0</v>
      </c>
      <c r="BU8" s="6">
        <f>_xlfn.IFNA(SUMIF('Mortgage Import'!$B$5:$B$18,'Reconciliation Worksheet'!BU$2,INDEX('Mortgage Import'!$C$5:$N$18,0,MATCH('Reconciliation Worksheet'!$A7,'Mortgage Import'!$C$4:$N$4,0))),0)</f>
        <v>0</v>
      </c>
      <c r="BV8" s="6">
        <f>_xlfn.IFNA(SUMIF('Mortgage Import'!$B$5:$B$18,'Reconciliation Worksheet'!BV$2,INDEX('Mortgage Import'!$C$5:$N$18,0,MATCH('Reconciliation Worksheet'!$A7,'Mortgage Import'!$C$4:$N$4,0))),0)</f>
        <v>0</v>
      </c>
      <c r="BW8" s="6">
        <f>_xlfn.IFNA(SUMIF('Mortgage Import'!$B$5:$B$18,'Reconciliation Worksheet'!BW$2,INDEX('Mortgage Import'!$C$5:$N$18,0,MATCH('Reconciliation Worksheet'!$A7,'Mortgage Import'!$C$4:$N$4,0))),0)</f>
        <v>0</v>
      </c>
      <c r="BX8" s="6">
        <f>_xlfn.IFNA(SUMIF('Mortgage Import'!$B$5:$B$18,'Reconciliation Worksheet'!BX$2,INDEX('Mortgage Import'!$C$5:$N$18,0,MATCH('Reconciliation Worksheet'!$A7,'Mortgage Import'!$C$4:$N$4,0))),0)</f>
        <v>0</v>
      </c>
      <c r="BY8" s="6">
        <f>_xlfn.IFNA(SUMIF('Mortgage Import'!$B$5:$B$18,'Reconciliation Worksheet'!BY$2,INDEX('Mortgage Import'!$C$5:$N$18,0,MATCH('Reconciliation Worksheet'!$A7,'Mortgage Import'!$C$4:$N$4,0))),0)</f>
        <v>0</v>
      </c>
      <c r="BZ8" s="6">
        <f>_xlfn.IFNA(SUMIF('Mortgage Import'!$B$5:$B$18,'Reconciliation Worksheet'!BZ$2,INDEX('Mortgage Import'!$C$5:$N$18,0,MATCH('Reconciliation Worksheet'!$A7,'Mortgage Import'!$C$4:$N$4,0))),0)</f>
        <v>0</v>
      </c>
      <c r="CA8" s="6">
        <f>_xlfn.IFNA(SUMIF('Mortgage Import'!$B$5:$B$18,'Reconciliation Worksheet'!CA$2,INDEX('Mortgage Import'!$C$5:$N$18,0,MATCH('Reconciliation Worksheet'!$A7,'Mortgage Import'!$C$4:$N$4,0))),0)</f>
        <v>0</v>
      </c>
      <c r="CB8" s="6">
        <f>_xlfn.IFNA(SUMIF('Mortgage Import'!$B$5:$B$18,'Reconciliation Worksheet'!CB$2,INDEX('Mortgage Import'!$C$5:$N$18,0,MATCH('Reconciliation Worksheet'!$A7,'Mortgage Import'!$C$4:$N$4,0))),0)</f>
        <v>0</v>
      </c>
      <c r="CC8" s="6">
        <f>_xlfn.IFNA(SUMIF('Mortgage Import'!$B$5:$B$18,'Reconciliation Worksheet'!CC$2,INDEX('Mortgage Import'!$C$5:$N$18,0,MATCH('Reconciliation Worksheet'!$A7,'Mortgage Import'!$C$4:$N$4,0))),0)</f>
        <v>0</v>
      </c>
      <c r="CD8" s="6">
        <f>_xlfn.IFNA(SUMIF('Mortgage Import'!$B$5:$B$18,'Reconciliation Worksheet'!CD$2,INDEX('Mortgage Import'!$C$5:$N$18,0,MATCH('Reconciliation Worksheet'!$A7,'Mortgage Import'!$C$4:$N$4,0))),0)</f>
        <v>0</v>
      </c>
      <c r="CE8" s="6">
        <f>_xlfn.IFNA(SUMIF('Mortgage Import'!$B$5:$B$18,'Reconciliation Worksheet'!CE$2,INDEX('Mortgage Import'!$C$5:$N$18,0,MATCH('Reconciliation Worksheet'!$A7,'Mortgage Import'!$C$4:$N$4,0))),0)</f>
        <v>0</v>
      </c>
      <c r="CF8" s="6">
        <f>_xlfn.IFNA(SUMIF('Mortgage Import'!$B$5:$B$18,'Reconciliation Worksheet'!CF$2,INDEX('Mortgage Import'!$C$5:$N$18,0,MATCH('Reconciliation Worksheet'!$A7,'Mortgage Import'!$C$4:$N$4,0))),0)</f>
        <v>0</v>
      </c>
      <c r="CG8" s="6">
        <f>_xlfn.IFNA(SUMIF('Mortgage Import'!$B$5:$B$18,'Reconciliation Worksheet'!CG$2,INDEX('Mortgage Import'!$C$5:$N$18,0,MATCH('Reconciliation Worksheet'!$A7,'Mortgage Import'!$C$4:$N$4,0))),0)</f>
        <v>0</v>
      </c>
      <c r="CH8" s="6">
        <f>_xlfn.IFNA(SUMIF('Mortgage Import'!$B$5:$B$18,'Reconciliation Worksheet'!CH$2,INDEX('Mortgage Import'!$C$5:$N$18,0,MATCH('Reconciliation Worksheet'!$A7,'Mortgage Import'!$C$4:$N$4,0))),0)</f>
        <v>0</v>
      </c>
      <c r="CI8" s="6">
        <f>_xlfn.IFNA(SUMIF('Mortgage Import'!$B$5:$B$18,'Reconciliation Worksheet'!CI$2,INDEX('Mortgage Import'!$C$5:$N$18,0,MATCH('Reconciliation Worksheet'!$A7,'Mortgage Import'!$C$4:$N$4,0))),0)</f>
        <v>0</v>
      </c>
    </row>
    <row r="9" spans="1:93" x14ac:dyDescent="0.3">
      <c r="A9" s="12"/>
      <c r="B9" s="12" t="s">
        <v>17</v>
      </c>
      <c r="C9" s="13">
        <f>C7-C8</f>
        <v>0</v>
      </c>
      <c r="D9" s="13">
        <f t="shared" ref="D9" si="4">D7-D8</f>
        <v>0</v>
      </c>
      <c r="E9" s="13">
        <f t="shared" ref="E9" si="5">E7-E8</f>
        <v>0</v>
      </c>
      <c r="F9" s="13">
        <f t="shared" ref="F9" si="6">F7-F8</f>
        <v>0</v>
      </c>
      <c r="G9" s="13">
        <f t="shared" ref="G9" si="7">G7-G8</f>
        <v>0</v>
      </c>
      <c r="H9" s="13">
        <f t="shared" ref="H9" si="8">H7-H8</f>
        <v>0</v>
      </c>
      <c r="I9" s="13">
        <f t="shared" ref="I9" si="9">I7-I8</f>
        <v>0</v>
      </c>
      <c r="J9" s="13">
        <f t="shared" ref="J9" si="10">J7-J8</f>
        <v>0</v>
      </c>
      <c r="K9" s="13">
        <f t="shared" ref="K9" si="11">K7-K8</f>
        <v>0</v>
      </c>
      <c r="L9" s="13">
        <f t="shared" ref="L9" si="12">L7-L8</f>
        <v>0</v>
      </c>
      <c r="M9" s="13">
        <f t="shared" ref="M9" si="13">M7-M8</f>
        <v>0</v>
      </c>
      <c r="N9" s="13">
        <f t="shared" ref="N9" si="14">N7-N8</f>
        <v>0</v>
      </c>
      <c r="O9" s="13">
        <f t="shared" ref="O9" si="15">O7-O8</f>
        <v>0</v>
      </c>
      <c r="P9" s="13">
        <f t="shared" ref="P9" si="16">P7-P8</f>
        <v>0</v>
      </c>
      <c r="Q9" s="13">
        <f t="shared" ref="Q9" si="17">Q7-Q8</f>
        <v>0</v>
      </c>
      <c r="R9" s="13">
        <f t="shared" ref="R9" si="18">R7-R8</f>
        <v>0</v>
      </c>
      <c r="S9" s="13">
        <f t="shared" ref="S9" si="19">S7-S8</f>
        <v>0</v>
      </c>
      <c r="T9" s="13">
        <f t="shared" ref="T9" si="20">T7-T8</f>
        <v>0</v>
      </c>
      <c r="U9" s="13">
        <f t="shared" ref="U9" si="21">U7-U8</f>
        <v>0</v>
      </c>
      <c r="V9" s="13">
        <f t="shared" ref="V9" si="22">V7-V8</f>
        <v>0</v>
      </c>
      <c r="W9" s="13">
        <f t="shared" ref="W9" si="23">W7-W8</f>
        <v>0</v>
      </c>
      <c r="X9" s="13">
        <f t="shared" ref="X9" si="24">X7-X8</f>
        <v>0</v>
      </c>
      <c r="Y9" s="13">
        <f t="shared" ref="Y9" si="25">Y7-Y8</f>
        <v>0</v>
      </c>
      <c r="Z9" s="13">
        <f t="shared" ref="Z9" si="26">Z7-Z8</f>
        <v>0</v>
      </c>
      <c r="AA9" s="13">
        <f t="shared" ref="AA9" si="27">AA7-AA8</f>
        <v>0</v>
      </c>
      <c r="AB9" s="13">
        <f t="shared" ref="AB9" si="28">AB7-AB8</f>
        <v>0</v>
      </c>
      <c r="AC9" s="13">
        <f t="shared" ref="AC9" si="29">AC7-AC8</f>
        <v>0</v>
      </c>
      <c r="AD9" s="13">
        <f t="shared" ref="AD9" si="30">AD7-AD8</f>
        <v>0</v>
      </c>
      <c r="AE9" s="13">
        <f t="shared" ref="AE9" si="31">AE7-AE8</f>
        <v>0</v>
      </c>
      <c r="AF9" s="13">
        <f t="shared" ref="AF9" si="32">AF7-AF8</f>
        <v>0</v>
      </c>
      <c r="AG9" s="13">
        <f t="shared" ref="AG9" si="33">AG7-AG8</f>
        <v>0</v>
      </c>
      <c r="AH9" s="13">
        <f t="shared" ref="AH9" si="34">AH7-AH8</f>
        <v>0</v>
      </c>
      <c r="AI9" s="13">
        <f t="shared" ref="AI9" si="35">AI7-AI8</f>
        <v>0</v>
      </c>
      <c r="AJ9" s="13">
        <f t="shared" ref="AJ9" si="36">AJ7-AJ8</f>
        <v>0</v>
      </c>
      <c r="AK9" s="13">
        <f t="shared" ref="AK9" si="37">AK7-AK8</f>
        <v>0</v>
      </c>
      <c r="AL9" s="13">
        <f t="shared" ref="AL9" si="38">AL7-AL8</f>
        <v>0</v>
      </c>
      <c r="AM9" s="13">
        <f t="shared" ref="AM9" si="39">AM7-AM8</f>
        <v>0</v>
      </c>
      <c r="AN9" s="13">
        <f t="shared" ref="AN9" si="40">AN7-AN8</f>
        <v>0</v>
      </c>
      <c r="AO9" s="13">
        <f t="shared" ref="AO9" si="41">AO7-AO8</f>
        <v>0</v>
      </c>
      <c r="AP9" s="13">
        <f t="shared" ref="AP9" si="42">AP7-AP8</f>
        <v>0</v>
      </c>
      <c r="AQ9" s="13">
        <f t="shared" ref="AQ9" si="43">AQ7-AQ8</f>
        <v>0</v>
      </c>
      <c r="AR9" s="13">
        <f t="shared" ref="AR9" si="44">AR7-AR8</f>
        <v>0</v>
      </c>
      <c r="AS9" s="13">
        <f t="shared" ref="AS9" si="45">AS7-AS8</f>
        <v>0</v>
      </c>
      <c r="AT9" s="13">
        <f t="shared" ref="AT9" si="46">AT7-AT8</f>
        <v>0</v>
      </c>
      <c r="AU9" s="13">
        <f t="shared" ref="AU9" si="47">AU7-AU8</f>
        <v>0</v>
      </c>
      <c r="AV9" s="13">
        <f t="shared" ref="AV9" si="48">AV7-AV8</f>
        <v>0</v>
      </c>
      <c r="AW9" s="13">
        <f t="shared" ref="AW9" si="49">AW7-AW8</f>
        <v>0</v>
      </c>
      <c r="AX9" s="13">
        <f t="shared" ref="AX9" si="50">AX7-AX8</f>
        <v>0</v>
      </c>
      <c r="AY9" s="13">
        <f t="shared" ref="AY9" si="51">AY7-AY8</f>
        <v>0</v>
      </c>
      <c r="AZ9" s="13">
        <f t="shared" ref="AZ9" si="52">AZ7-AZ8</f>
        <v>0</v>
      </c>
      <c r="BA9" s="13">
        <f t="shared" ref="BA9" si="53">BA7-BA8</f>
        <v>0</v>
      </c>
      <c r="BB9" s="13">
        <f t="shared" ref="BB9" si="54">BB7-BB8</f>
        <v>0</v>
      </c>
      <c r="BC9" s="13">
        <f t="shared" ref="BC9" si="55">BC7-BC8</f>
        <v>0</v>
      </c>
      <c r="BD9" s="13">
        <f t="shared" ref="BD9" si="56">BD7-BD8</f>
        <v>0</v>
      </c>
      <c r="BE9" s="13">
        <f t="shared" ref="BE9" si="57">BE7-BE8</f>
        <v>0</v>
      </c>
      <c r="BF9" s="13">
        <f t="shared" ref="BF9" si="58">BF7-BF8</f>
        <v>0</v>
      </c>
      <c r="BG9" s="13">
        <f t="shared" ref="BG9" si="59">BG7-BG8</f>
        <v>0</v>
      </c>
      <c r="BH9" s="13">
        <f t="shared" ref="BH9" si="60">BH7-BH8</f>
        <v>0</v>
      </c>
      <c r="BI9" s="13">
        <f t="shared" ref="BI9" si="61">BI7-BI8</f>
        <v>0</v>
      </c>
      <c r="BJ9" s="13">
        <f t="shared" ref="BJ9" si="62">BJ7-BJ8</f>
        <v>0</v>
      </c>
      <c r="BK9" s="13">
        <f t="shared" ref="BK9" si="63">BK7-BK8</f>
        <v>0</v>
      </c>
      <c r="BL9" s="13">
        <f t="shared" ref="BL9" si="64">BL7-BL8</f>
        <v>0</v>
      </c>
      <c r="BM9" s="13">
        <f t="shared" ref="BM9" si="65">BM7-BM8</f>
        <v>0</v>
      </c>
      <c r="BN9" s="13">
        <f t="shared" ref="BN9" si="66">BN7-BN8</f>
        <v>0</v>
      </c>
      <c r="BO9" s="13">
        <f t="shared" ref="BO9" si="67">BO7-BO8</f>
        <v>0</v>
      </c>
      <c r="BP9" s="13">
        <f t="shared" ref="BP9" si="68">BP7-BP8</f>
        <v>0</v>
      </c>
      <c r="BQ9" s="13">
        <f t="shared" ref="BQ9" si="69">BQ7-BQ8</f>
        <v>0</v>
      </c>
      <c r="BR9" s="13">
        <f t="shared" ref="BR9" si="70">BR7-BR8</f>
        <v>0</v>
      </c>
      <c r="BS9" s="13">
        <f t="shared" ref="BS9" si="71">BS7-BS8</f>
        <v>0</v>
      </c>
      <c r="BT9" s="13">
        <f t="shared" ref="BT9" si="72">BT7-BT8</f>
        <v>0</v>
      </c>
      <c r="BU9" s="13">
        <f t="shared" ref="BU9" si="73">BU7-BU8</f>
        <v>0</v>
      </c>
      <c r="BV9" s="13">
        <f t="shared" ref="BV9" si="74">BV7-BV8</f>
        <v>0</v>
      </c>
      <c r="BW9" s="13">
        <f t="shared" ref="BW9" si="75">BW7-BW8</f>
        <v>0</v>
      </c>
      <c r="BX9" s="13">
        <f t="shared" ref="BX9" si="76">BX7-BX8</f>
        <v>0</v>
      </c>
      <c r="BY9" s="13">
        <f t="shared" ref="BY9" si="77">BY7-BY8</f>
        <v>0</v>
      </c>
      <c r="BZ9" s="13">
        <f t="shared" ref="BZ9" si="78">BZ7-BZ8</f>
        <v>0</v>
      </c>
      <c r="CA9" s="13">
        <f t="shared" ref="CA9" si="79">CA7-CA8</f>
        <v>0</v>
      </c>
      <c r="CB9" s="13">
        <f t="shared" ref="CB9" si="80">CB7-CB8</f>
        <v>0</v>
      </c>
      <c r="CC9" s="13">
        <f t="shared" ref="CC9" si="81">CC7-CC8</f>
        <v>0</v>
      </c>
      <c r="CD9" s="13">
        <f t="shared" ref="CD9" si="82">CD7-CD8</f>
        <v>0</v>
      </c>
      <c r="CE9" s="13">
        <f t="shared" ref="CE9" si="83">CE7-CE8</f>
        <v>0</v>
      </c>
      <c r="CF9" s="13">
        <f t="shared" ref="CF9" si="84">CF7-CF8</f>
        <v>0</v>
      </c>
      <c r="CG9" s="13">
        <f t="shared" ref="CG9" si="85">CG7-CG8</f>
        <v>0</v>
      </c>
      <c r="CH9" s="13">
        <f t="shared" ref="CH9" si="86">CH7-CH8</f>
        <v>0</v>
      </c>
      <c r="CI9" s="13">
        <f t="shared" ref="CI9" si="87">CI7-CI8</f>
        <v>0</v>
      </c>
    </row>
    <row r="10" spans="1:93" s="11" customFormat="1" x14ac:dyDescent="0.3">
      <c r="A10" s="10" t="s">
        <v>3</v>
      </c>
      <c r="B10" s="10"/>
    </row>
    <row r="11" spans="1:93" x14ac:dyDescent="0.3">
      <c r="A11" s="12" t="s">
        <v>4</v>
      </c>
      <c r="B11" s="12" t="s">
        <v>15</v>
      </c>
      <c r="C11" s="6">
        <f>_xlfn.IFNA(INDEX('Trial Balance'!$B$10:$CQ$25,MATCH('Reconciliation Worksheet'!$A11,'Trial Balance'!$A$10:$A$25,0),MATCH('Reconciliation Worksheet'!C$2,'Trial Balance'!$B$6:$CQ$6,0)),0)</f>
        <v>0</v>
      </c>
      <c r="D11" s="6">
        <f>_xlfn.IFNA(INDEX('Trial Balance'!$B$7:$CQ$393,MATCH('Reconciliation Worksheet'!$A11,'Trial Balance'!$A$7:$A$393,0),MATCH('Reconciliation Worksheet'!D$2,'Trial Balance'!$B$6:$CQ$6,0)),0)</f>
        <v>0</v>
      </c>
      <c r="E11" s="6">
        <f>_xlfn.IFNA(INDEX('Trial Balance'!$B$7:$CQ$393,MATCH('Reconciliation Worksheet'!$A11,'Trial Balance'!$A$7:$A$393,0),MATCH('Reconciliation Worksheet'!E$2,'Trial Balance'!$B$6:$CQ$6,0)),0)</f>
        <v>0</v>
      </c>
      <c r="F11" s="6">
        <f>_xlfn.IFNA(INDEX('Trial Balance'!$B$7:$CQ$393,MATCH('Reconciliation Worksheet'!$A11,'Trial Balance'!$A$7:$A$393,0),MATCH('Reconciliation Worksheet'!F$2,'Trial Balance'!$B$6:$CQ$6,0)),0)</f>
        <v>0</v>
      </c>
      <c r="G11" s="6">
        <f>_xlfn.IFNA(INDEX('Trial Balance'!$B$7:$CQ$393,MATCH('Reconciliation Worksheet'!$A11,'Trial Balance'!$A$7:$A$393,0),MATCH('Reconciliation Worksheet'!G$2,'Trial Balance'!$B$6:$CQ$6,0)),0)</f>
        <v>0</v>
      </c>
      <c r="H11" s="6">
        <f>_xlfn.IFNA(INDEX('Trial Balance'!$B$7:$CQ$393,MATCH('Reconciliation Worksheet'!$A11,'Trial Balance'!$A$7:$A$393,0),MATCH('Reconciliation Worksheet'!H$2,'Trial Balance'!$B$6:$CQ$6,0)),0)</f>
        <v>0</v>
      </c>
      <c r="I11" s="6">
        <f>_xlfn.IFNA(INDEX('Trial Balance'!$B$7:$CQ$393,MATCH('Reconciliation Worksheet'!$A11,'Trial Balance'!$A$7:$A$393,0),MATCH('Reconciliation Worksheet'!I$2,'Trial Balance'!$B$6:$CQ$6,0)),0)</f>
        <v>0</v>
      </c>
      <c r="J11" s="6">
        <f>_xlfn.IFNA(INDEX('Trial Balance'!$B$7:$CQ$393,MATCH('Reconciliation Worksheet'!$A11,'Trial Balance'!$A$7:$A$393,0),MATCH('Reconciliation Worksheet'!J$2,'Trial Balance'!$B$6:$CQ$6,0)),0)</f>
        <v>0</v>
      </c>
      <c r="K11" s="6">
        <f>_xlfn.IFNA(INDEX('Trial Balance'!$B$7:$CQ$393,MATCH('Reconciliation Worksheet'!$A11,'Trial Balance'!$A$7:$A$393,0),MATCH('Reconciliation Worksheet'!K$2,'Trial Balance'!$B$6:$CQ$6,0)),0)</f>
        <v>0</v>
      </c>
      <c r="L11" s="6">
        <f>_xlfn.IFNA(INDEX('Trial Balance'!$B$7:$CQ$393,MATCH('Reconciliation Worksheet'!$A11,'Trial Balance'!$A$7:$A$393,0),MATCH('Reconciliation Worksheet'!L$2,'Trial Balance'!$B$6:$CQ$6,0)),0)</f>
        <v>0</v>
      </c>
      <c r="M11" s="6">
        <f>_xlfn.IFNA(INDEX('Trial Balance'!$B$7:$CQ$393,MATCH('Reconciliation Worksheet'!$A11,'Trial Balance'!$A$7:$A$393,0),MATCH('Reconciliation Worksheet'!M$2,'Trial Balance'!$B$6:$CQ$6,0)),0)</f>
        <v>0</v>
      </c>
      <c r="N11" s="6">
        <f>_xlfn.IFNA(INDEX('Trial Balance'!$B$7:$CQ$393,MATCH('Reconciliation Worksheet'!$A11,'Trial Balance'!$A$7:$A$393,0),MATCH('Reconciliation Worksheet'!N$2,'Trial Balance'!$B$6:$CQ$6,0)),0)</f>
        <v>0</v>
      </c>
      <c r="O11" s="6">
        <f>_xlfn.IFNA(INDEX('Trial Balance'!$B$7:$CQ$393,MATCH('Reconciliation Worksheet'!$A11,'Trial Balance'!$A$7:$A$393,0),MATCH('Reconciliation Worksheet'!O$2,'Trial Balance'!$B$6:$CQ$6,0)),0)</f>
        <v>0</v>
      </c>
      <c r="P11" s="6">
        <f>_xlfn.IFNA(INDEX('Trial Balance'!$B$7:$CQ$393,MATCH('Reconciliation Worksheet'!$A11,'Trial Balance'!$A$7:$A$393,0),MATCH('Reconciliation Worksheet'!P$2,'Trial Balance'!$B$6:$CQ$6,0)),0)</f>
        <v>0</v>
      </c>
      <c r="Q11" s="6">
        <f>_xlfn.IFNA(INDEX('Trial Balance'!$B$7:$CQ$393,MATCH('Reconciliation Worksheet'!$A11,'Trial Balance'!$A$7:$A$393,0),MATCH('Reconciliation Worksheet'!Q$2,'Trial Balance'!$B$6:$CQ$6,0)),0)</f>
        <v>0</v>
      </c>
      <c r="R11" s="6">
        <f>_xlfn.IFNA(INDEX('Trial Balance'!$B$7:$CQ$393,MATCH('Reconciliation Worksheet'!$A11,'Trial Balance'!$A$7:$A$393,0),MATCH('Reconciliation Worksheet'!R$2,'Trial Balance'!$B$6:$CQ$6,0)),0)</f>
        <v>0</v>
      </c>
      <c r="S11" s="6">
        <f>_xlfn.IFNA(INDEX('Trial Balance'!$B$7:$CQ$393,MATCH('Reconciliation Worksheet'!$A11,'Trial Balance'!$A$7:$A$393,0),MATCH('Reconciliation Worksheet'!S$2,'Trial Balance'!$B$6:$CQ$6,0)),0)</f>
        <v>0</v>
      </c>
      <c r="T11" s="6">
        <f>_xlfn.IFNA(INDEX('Trial Balance'!$B$7:$CQ$393,MATCH('Reconciliation Worksheet'!$A11,'Trial Balance'!$A$7:$A$393,0),MATCH('Reconciliation Worksheet'!T$2,'Trial Balance'!$B$6:$CQ$6,0)),0)</f>
        <v>0</v>
      </c>
      <c r="U11" s="6">
        <f>_xlfn.IFNA(INDEX('Trial Balance'!$B$7:$CQ$393,MATCH('Reconciliation Worksheet'!$A11,'Trial Balance'!$A$7:$A$393,0),MATCH('Reconciliation Worksheet'!U$2,'Trial Balance'!$B$6:$CQ$6,0)),0)</f>
        <v>0</v>
      </c>
      <c r="V11" s="6">
        <f>_xlfn.IFNA(INDEX('Trial Balance'!$B$7:$CQ$393,MATCH('Reconciliation Worksheet'!$A11,'Trial Balance'!$A$7:$A$393,0),MATCH('Reconciliation Worksheet'!V$2,'Trial Balance'!$B$6:$CQ$6,0)),0)</f>
        <v>0</v>
      </c>
      <c r="W11" s="6">
        <f>_xlfn.IFNA(INDEX('Trial Balance'!$B$7:$CQ$393,MATCH('Reconciliation Worksheet'!$A11,'Trial Balance'!$A$7:$A$393,0),MATCH('Reconciliation Worksheet'!W$2,'Trial Balance'!$B$6:$CQ$6,0)),0)</f>
        <v>0</v>
      </c>
      <c r="X11" s="6">
        <f>_xlfn.IFNA(INDEX('Trial Balance'!$B$7:$CQ$393,MATCH('Reconciliation Worksheet'!$A11,'Trial Balance'!$A$7:$A$393,0),MATCH('Reconciliation Worksheet'!X$2,'Trial Balance'!$B$6:$CQ$6,0)),0)</f>
        <v>0</v>
      </c>
      <c r="Y11" s="6">
        <f>_xlfn.IFNA(INDEX('Trial Balance'!$B$7:$CQ$393,MATCH('Reconciliation Worksheet'!$A11,'Trial Balance'!$A$7:$A$393,0),MATCH('Reconciliation Worksheet'!Y$2,'Trial Balance'!$B$6:$CQ$6,0)),0)</f>
        <v>0</v>
      </c>
      <c r="Z11" s="6">
        <f>_xlfn.IFNA(INDEX('Trial Balance'!$B$7:$CQ$393,MATCH('Reconciliation Worksheet'!$A11,'Trial Balance'!$A$7:$A$393,0),MATCH('Reconciliation Worksheet'!Z$2,'Trial Balance'!$B$6:$CQ$6,0)),0)</f>
        <v>0</v>
      </c>
      <c r="AA11" s="6">
        <f>_xlfn.IFNA(INDEX('Trial Balance'!$B$7:$CQ$393,MATCH('Reconciliation Worksheet'!$A11,'Trial Balance'!$A$7:$A$393,0),MATCH('Reconciliation Worksheet'!AA$2,'Trial Balance'!$B$6:$CQ$6,0)),0)</f>
        <v>0</v>
      </c>
      <c r="AB11" s="6">
        <f>_xlfn.IFNA(INDEX('Trial Balance'!$B$7:$CQ$393,MATCH('Reconciliation Worksheet'!$A11,'Trial Balance'!$A$7:$A$393,0),MATCH('Reconciliation Worksheet'!AB$2,'Trial Balance'!$B$6:$CQ$6,0)),0)</f>
        <v>0</v>
      </c>
      <c r="AC11" s="6">
        <f>_xlfn.IFNA(INDEX('Trial Balance'!$B$7:$CQ$393,MATCH('Reconciliation Worksheet'!$A11,'Trial Balance'!$A$7:$A$393,0),MATCH('Reconciliation Worksheet'!AC$2,'Trial Balance'!$B$6:$CQ$6,0)),0)</f>
        <v>0</v>
      </c>
      <c r="AD11" s="6">
        <f>_xlfn.IFNA(INDEX('Trial Balance'!$B$7:$CQ$393,MATCH('Reconciliation Worksheet'!$A11,'Trial Balance'!$A$7:$A$393,0),MATCH('Reconciliation Worksheet'!AD$2,'Trial Balance'!$B$6:$CQ$6,0)),0)</f>
        <v>0</v>
      </c>
      <c r="AE11" s="6">
        <f>_xlfn.IFNA(INDEX('Trial Balance'!$B$7:$CQ$393,MATCH('Reconciliation Worksheet'!$A11,'Trial Balance'!$A$7:$A$393,0),MATCH('Reconciliation Worksheet'!AE$2,'Trial Balance'!$B$6:$CQ$6,0)),0)</f>
        <v>0</v>
      </c>
      <c r="AF11" s="6">
        <f>_xlfn.IFNA(INDEX('Trial Balance'!$B$7:$CQ$393,MATCH('Reconciliation Worksheet'!$A11,'Trial Balance'!$A$7:$A$393,0),MATCH('Reconciliation Worksheet'!AF$2,'Trial Balance'!$B$6:$CQ$6,0)),0)</f>
        <v>0</v>
      </c>
      <c r="AG11" s="6">
        <f>_xlfn.IFNA(INDEX('Trial Balance'!$B$7:$CQ$393,MATCH('Reconciliation Worksheet'!$A11,'Trial Balance'!$A$7:$A$393,0),MATCH('Reconciliation Worksheet'!AG$2,'Trial Balance'!$B$6:$CQ$6,0)),0)</f>
        <v>0</v>
      </c>
      <c r="AH11" s="6">
        <f>_xlfn.IFNA(INDEX('Trial Balance'!$B$7:$CQ$393,MATCH('Reconciliation Worksheet'!$A11,'Trial Balance'!$A$7:$A$393,0),MATCH('Reconciliation Worksheet'!AH$2,'Trial Balance'!$B$6:$CQ$6,0)),0)</f>
        <v>0</v>
      </c>
      <c r="AI11" s="6">
        <f>_xlfn.IFNA(INDEX('Trial Balance'!$B$7:$CQ$393,MATCH('Reconciliation Worksheet'!$A11,'Trial Balance'!$A$7:$A$393,0),MATCH('Reconciliation Worksheet'!AI$2,'Trial Balance'!$B$6:$CQ$6,0)),0)</f>
        <v>0</v>
      </c>
      <c r="AJ11" s="6">
        <f>_xlfn.IFNA(INDEX('Trial Balance'!$B$7:$CQ$393,MATCH('Reconciliation Worksheet'!$A11,'Trial Balance'!$A$7:$A$393,0),MATCH('Reconciliation Worksheet'!AJ$2,'Trial Balance'!$B$6:$CQ$6,0)),0)</f>
        <v>0</v>
      </c>
      <c r="AK11" s="6">
        <f>_xlfn.IFNA(INDEX('Trial Balance'!$B$7:$CQ$393,MATCH('Reconciliation Worksheet'!$A11,'Trial Balance'!$A$7:$A$393,0),MATCH('Reconciliation Worksheet'!AK$2,'Trial Balance'!$B$6:$CQ$6,0)),0)</f>
        <v>0</v>
      </c>
      <c r="AL11" s="6">
        <f>_xlfn.IFNA(INDEX('Trial Balance'!$B$7:$CQ$393,MATCH('Reconciliation Worksheet'!$A11,'Trial Balance'!$A$7:$A$393,0),MATCH('Reconciliation Worksheet'!AL$2,'Trial Balance'!$B$6:$CQ$6,0)),0)</f>
        <v>0</v>
      </c>
      <c r="AM11" s="6">
        <f>_xlfn.IFNA(INDEX('Trial Balance'!$B$7:$CQ$393,MATCH('Reconciliation Worksheet'!$A11,'Trial Balance'!$A$7:$A$393,0),MATCH('Reconciliation Worksheet'!AM$2,'Trial Balance'!$B$6:$CQ$6,0)),0)</f>
        <v>0</v>
      </c>
      <c r="AN11" s="6">
        <f>_xlfn.IFNA(INDEX('Trial Balance'!$B$7:$CQ$393,MATCH('Reconciliation Worksheet'!$A11,'Trial Balance'!$A$7:$A$393,0),MATCH('Reconciliation Worksheet'!AN$2,'Trial Balance'!$B$6:$CQ$6,0)),0)</f>
        <v>0</v>
      </c>
      <c r="AO11" s="6">
        <f>_xlfn.IFNA(INDEX('Trial Balance'!$B$7:$CQ$393,MATCH('Reconciliation Worksheet'!$A11,'Trial Balance'!$A$7:$A$393,0),MATCH('Reconciliation Worksheet'!AO$2,'Trial Balance'!$B$6:$CQ$6,0)),0)</f>
        <v>0</v>
      </c>
      <c r="AP11" s="6">
        <f>_xlfn.IFNA(INDEX('Trial Balance'!$B$7:$CQ$393,MATCH('Reconciliation Worksheet'!$A11,'Trial Balance'!$A$7:$A$393,0),MATCH('Reconciliation Worksheet'!AP$2,'Trial Balance'!$B$6:$CQ$6,0)),0)</f>
        <v>0</v>
      </c>
      <c r="AQ11" s="6">
        <f>_xlfn.IFNA(INDEX('Trial Balance'!$B$7:$CQ$393,MATCH('Reconciliation Worksheet'!$A11,'Trial Balance'!$A$7:$A$393,0),MATCH('Reconciliation Worksheet'!AQ$2,'Trial Balance'!$B$6:$CQ$6,0)),0)</f>
        <v>0</v>
      </c>
      <c r="AR11" s="6">
        <f>_xlfn.IFNA(INDEX('Trial Balance'!$B$7:$CQ$393,MATCH('Reconciliation Worksheet'!$A11,'Trial Balance'!$A$7:$A$393,0),MATCH('Reconciliation Worksheet'!AR$2,'Trial Balance'!$B$6:$CQ$6,0)),0)</f>
        <v>0</v>
      </c>
      <c r="AS11" s="6">
        <f>_xlfn.IFNA(INDEX('Trial Balance'!$B$7:$CQ$393,MATCH('Reconciliation Worksheet'!$A11,'Trial Balance'!$A$7:$A$393,0),MATCH('Reconciliation Worksheet'!AS$2,'Trial Balance'!$B$6:$CQ$6,0)),0)</f>
        <v>0</v>
      </c>
      <c r="AT11" s="6">
        <f>_xlfn.IFNA(INDEX('Trial Balance'!$B$7:$CQ$393,MATCH('Reconciliation Worksheet'!$A11,'Trial Balance'!$A$7:$A$393,0),MATCH('Reconciliation Worksheet'!AT$2,'Trial Balance'!$B$6:$CQ$6,0)),0)</f>
        <v>0</v>
      </c>
      <c r="AU11" s="6">
        <f>_xlfn.IFNA(INDEX('Trial Balance'!$B$7:$CQ$393,MATCH('Reconciliation Worksheet'!$A11,'Trial Balance'!$A$7:$A$393,0),MATCH('Reconciliation Worksheet'!AU$2,'Trial Balance'!$B$6:$CQ$6,0)),0)</f>
        <v>0</v>
      </c>
      <c r="AV11" s="6">
        <f>_xlfn.IFNA(INDEX('Trial Balance'!$B$7:$CQ$393,MATCH('Reconciliation Worksheet'!$A11,'Trial Balance'!$A$7:$A$393,0),MATCH('Reconciliation Worksheet'!AV$2,'Trial Balance'!$B$6:$CQ$6,0)),0)</f>
        <v>0</v>
      </c>
      <c r="AW11" s="6">
        <f>_xlfn.IFNA(INDEX('Trial Balance'!$B$7:$CQ$393,MATCH('Reconciliation Worksheet'!$A11,'Trial Balance'!$A$7:$A$393,0),MATCH('Reconciliation Worksheet'!AW$2,'Trial Balance'!$B$6:$CQ$6,0)),0)</f>
        <v>0</v>
      </c>
      <c r="AX11" s="6">
        <f>_xlfn.IFNA(INDEX('Trial Balance'!$B$7:$CQ$393,MATCH('Reconciliation Worksheet'!$A11,'Trial Balance'!$A$7:$A$393,0),MATCH('Reconciliation Worksheet'!AX$2,'Trial Balance'!$B$6:$CQ$6,0)),0)</f>
        <v>0</v>
      </c>
      <c r="AY11" s="6">
        <f>_xlfn.IFNA(INDEX('Trial Balance'!$B$7:$CQ$393,MATCH('Reconciliation Worksheet'!$A11,'Trial Balance'!$A$7:$A$393,0),MATCH('Reconciliation Worksheet'!AY$2,'Trial Balance'!$B$6:$CQ$6,0)),0)</f>
        <v>0</v>
      </c>
      <c r="AZ11" s="6">
        <f>_xlfn.IFNA(INDEX('Trial Balance'!$B$7:$CQ$393,MATCH('Reconciliation Worksheet'!$A11,'Trial Balance'!$A$7:$A$393,0),MATCH('Reconciliation Worksheet'!AZ$2,'Trial Balance'!$B$6:$CQ$6,0)),0)</f>
        <v>0</v>
      </c>
      <c r="BA11" s="6">
        <f>_xlfn.IFNA(INDEX('Trial Balance'!$B$7:$CQ$393,MATCH('Reconciliation Worksheet'!$A11,'Trial Balance'!$A$7:$A$393,0),MATCH('Reconciliation Worksheet'!BA$2,'Trial Balance'!$B$6:$CQ$6,0)),0)</f>
        <v>0</v>
      </c>
      <c r="BB11" s="6">
        <f>_xlfn.IFNA(INDEX('Trial Balance'!$B$7:$CQ$393,MATCH('Reconciliation Worksheet'!$A11,'Trial Balance'!$A$7:$A$393,0),MATCH('Reconciliation Worksheet'!BB$2,'Trial Balance'!$B$6:$CQ$6,0)),0)</f>
        <v>0</v>
      </c>
      <c r="BC11" s="6">
        <f>_xlfn.IFNA(INDEX('Trial Balance'!$B$7:$CQ$393,MATCH('Reconciliation Worksheet'!$A11,'Trial Balance'!$A$7:$A$393,0),MATCH('Reconciliation Worksheet'!BC$2,'Trial Balance'!$B$6:$CQ$6,0)),0)</f>
        <v>0</v>
      </c>
      <c r="BD11" s="6">
        <f>_xlfn.IFNA(INDEX('Trial Balance'!$B$7:$CQ$393,MATCH('Reconciliation Worksheet'!$A11,'Trial Balance'!$A$7:$A$393,0),MATCH('Reconciliation Worksheet'!BD$2,'Trial Balance'!$B$6:$CQ$6,0)),0)</f>
        <v>0</v>
      </c>
      <c r="BE11" s="6">
        <f>_xlfn.IFNA(INDEX('Trial Balance'!$B$7:$CQ$393,MATCH('Reconciliation Worksheet'!$A11,'Trial Balance'!$A$7:$A$393,0),MATCH('Reconciliation Worksheet'!BE$2,'Trial Balance'!$B$6:$CQ$6,0)),0)</f>
        <v>0</v>
      </c>
      <c r="BF11" s="6">
        <f>_xlfn.IFNA(INDEX('Trial Balance'!$B$7:$CQ$393,MATCH('Reconciliation Worksheet'!$A11,'Trial Balance'!$A$7:$A$393,0),MATCH('Reconciliation Worksheet'!BF$2,'Trial Balance'!$B$6:$CQ$6,0)),0)</f>
        <v>0</v>
      </c>
      <c r="BG11" s="6">
        <f>_xlfn.IFNA(INDEX('Trial Balance'!$B$7:$CQ$393,MATCH('Reconciliation Worksheet'!$A11,'Trial Balance'!$A$7:$A$393,0),MATCH('Reconciliation Worksheet'!BG$2,'Trial Balance'!$B$6:$CQ$6,0)),0)</f>
        <v>0</v>
      </c>
      <c r="BH11" s="6">
        <f>_xlfn.IFNA(INDEX('Trial Balance'!$B$7:$CQ$393,MATCH('Reconciliation Worksheet'!$A11,'Trial Balance'!$A$7:$A$393,0),MATCH('Reconciliation Worksheet'!BH$2,'Trial Balance'!$B$6:$CQ$6,0)),0)</f>
        <v>0</v>
      </c>
      <c r="BI11" s="6">
        <f>_xlfn.IFNA(INDEX('Trial Balance'!$B$7:$CQ$393,MATCH('Reconciliation Worksheet'!$A11,'Trial Balance'!$A$7:$A$393,0),MATCH('Reconciliation Worksheet'!BI$2,'Trial Balance'!$B$6:$CQ$6,0)),0)</f>
        <v>0</v>
      </c>
      <c r="BJ11" s="6">
        <f>_xlfn.IFNA(INDEX('Trial Balance'!$B$7:$CQ$393,MATCH('Reconciliation Worksheet'!$A11,'Trial Balance'!$A$7:$A$393,0),MATCH('Reconciliation Worksheet'!BJ$2,'Trial Balance'!$B$6:$CQ$6,0)),0)</f>
        <v>0</v>
      </c>
      <c r="BK11" s="6">
        <f>_xlfn.IFNA(INDEX('Trial Balance'!$B$7:$CQ$393,MATCH('Reconciliation Worksheet'!$A11,'Trial Balance'!$A$7:$A$393,0),MATCH('Reconciliation Worksheet'!BK$2,'Trial Balance'!$B$6:$CQ$6,0)),0)</f>
        <v>0</v>
      </c>
      <c r="BL11" s="6">
        <f>_xlfn.IFNA(INDEX('Trial Balance'!$B$7:$CQ$393,MATCH('Reconciliation Worksheet'!$A11,'Trial Balance'!$A$7:$A$393,0),MATCH('Reconciliation Worksheet'!BL$2,'Trial Balance'!$B$6:$CQ$6,0)),0)</f>
        <v>0</v>
      </c>
      <c r="BM11" s="6">
        <f>_xlfn.IFNA(INDEX('Trial Balance'!$B$7:$CQ$393,MATCH('Reconciliation Worksheet'!$A11,'Trial Balance'!$A$7:$A$393,0),MATCH('Reconciliation Worksheet'!BM$2,'Trial Balance'!$B$6:$CQ$6,0)),0)</f>
        <v>0</v>
      </c>
      <c r="BN11" s="6">
        <f>_xlfn.IFNA(INDEX('Trial Balance'!$B$7:$CQ$393,MATCH('Reconciliation Worksheet'!$A11,'Trial Balance'!$A$7:$A$393,0),MATCH('Reconciliation Worksheet'!BN$2,'Trial Balance'!$B$6:$CQ$6,0)),0)</f>
        <v>0</v>
      </c>
      <c r="BO11" s="6">
        <f>_xlfn.IFNA(INDEX('Trial Balance'!$B$7:$CQ$393,MATCH('Reconciliation Worksheet'!$A11,'Trial Balance'!$A$7:$A$393,0),MATCH('Reconciliation Worksheet'!BO$2,'Trial Balance'!$B$6:$CQ$6,0)),0)</f>
        <v>0</v>
      </c>
      <c r="BP11" s="6">
        <f>_xlfn.IFNA(INDEX('Trial Balance'!$B$7:$CQ$393,MATCH('Reconciliation Worksheet'!$A11,'Trial Balance'!$A$7:$A$393,0),MATCH('Reconciliation Worksheet'!BP$2,'Trial Balance'!$B$6:$CQ$6,0)),0)</f>
        <v>0</v>
      </c>
      <c r="BQ11" s="6">
        <f>_xlfn.IFNA(INDEX('Trial Balance'!$B$7:$CQ$393,MATCH('Reconciliation Worksheet'!$A11,'Trial Balance'!$A$7:$A$393,0),MATCH('Reconciliation Worksheet'!BQ$2,'Trial Balance'!$B$6:$CQ$6,0)),0)</f>
        <v>0</v>
      </c>
      <c r="BR11" s="6">
        <f>_xlfn.IFNA(INDEX('Trial Balance'!$B$7:$CQ$393,MATCH('Reconciliation Worksheet'!$A11,'Trial Balance'!$A$7:$A$393,0),MATCH('Reconciliation Worksheet'!BR$2,'Trial Balance'!$B$6:$CQ$6,0)),0)</f>
        <v>0</v>
      </c>
      <c r="BS11" s="6">
        <f>_xlfn.IFNA(INDEX('Trial Balance'!$B$7:$CQ$393,MATCH('Reconciliation Worksheet'!$A11,'Trial Balance'!$A$7:$A$393,0),MATCH('Reconciliation Worksheet'!BS$2,'Trial Balance'!$B$6:$CQ$6,0)),0)</f>
        <v>0</v>
      </c>
      <c r="BT11" s="6">
        <f>_xlfn.IFNA(INDEX('Trial Balance'!$B$7:$CQ$393,MATCH('Reconciliation Worksheet'!$A11,'Trial Balance'!$A$7:$A$393,0),MATCH('Reconciliation Worksheet'!BT$2,'Trial Balance'!$B$6:$CQ$6,0)),0)</f>
        <v>0</v>
      </c>
      <c r="BU11" s="6">
        <f>_xlfn.IFNA(INDEX('Trial Balance'!$B$7:$CQ$393,MATCH('Reconciliation Worksheet'!$A11,'Trial Balance'!$A$7:$A$393,0),MATCH('Reconciliation Worksheet'!BU$2,'Trial Balance'!$B$6:$CQ$6,0)),0)</f>
        <v>0</v>
      </c>
      <c r="BV11" s="6">
        <f>_xlfn.IFNA(INDEX('Trial Balance'!$B$7:$CQ$393,MATCH('Reconciliation Worksheet'!$A11,'Trial Balance'!$A$7:$A$393,0),MATCH('Reconciliation Worksheet'!BV$2,'Trial Balance'!$B$6:$CQ$6,0)),0)</f>
        <v>0</v>
      </c>
      <c r="BW11" s="6">
        <f>_xlfn.IFNA(INDEX('Trial Balance'!$B$7:$CQ$393,MATCH('Reconciliation Worksheet'!$A11,'Trial Balance'!$A$7:$A$393,0),MATCH('Reconciliation Worksheet'!BW$2,'Trial Balance'!$B$6:$CQ$6,0)),0)</f>
        <v>0</v>
      </c>
      <c r="BX11" s="6">
        <f>_xlfn.IFNA(INDEX('Trial Balance'!$B$7:$CQ$393,MATCH('Reconciliation Worksheet'!$A11,'Trial Balance'!$A$7:$A$393,0),MATCH('Reconciliation Worksheet'!BX$2,'Trial Balance'!$B$6:$CQ$6,0)),0)</f>
        <v>0</v>
      </c>
      <c r="BY11" s="6">
        <f>_xlfn.IFNA(INDEX('Trial Balance'!$B$7:$CQ$393,MATCH('Reconciliation Worksheet'!$A11,'Trial Balance'!$A$7:$A$393,0),MATCH('Reconciliation Worksheet'!BY$2,'Trial Balance'!$B$6:$CQ$6,0)),0)</f>
        <v>0</v>
      </c>
      <c r="BZ11" s="6">
        <f>_xlfn.IFNA(INDEX('Trial Balance'!$B$7:$CQ$393,MATCH('Reconciliation Worksheet'!$A11,'Trial Balance'!$A$7:$A$393,0),MATCH('Reconciliation Worksheet'!BZ$2,'Trial Balance'!$B$6:$CQ$6,0)),0)</f>
        <v>0</v>
      </c>
      <c r="CA11" s="6">
        <f>_xlfn.IFNA(INDEX('Trial Balance'!$B$7:$CQ$393,MATCH('Reconciliation Worksheet'!$A11,'Trial Balance'!$A$7:$A$393,0),MATCH('Reconciliation Worksheet'!CA$2,'Trial Balance'!$B$6:$CQ$6,0)),0)</f>
        <v>0</v>
      </c>
      <c r="CB11" s="6">
        <f>_xlfn.IFNA(INDEX('Trial Balance'!$B$7:$CQ$393,MATCH('Reconciliation Worksheet'!$A11,'Trial Balance'!$A$7:$A$393,0),MATCH('Reconciliation Worksheet'!CB$2,'Trial Balance'!$B$6:$CQ$6,0)),0)</f>
        <v>0</v>
      </c>
      <c r="CC11" s="6">
        <f>_xlfn.IFNA(INDEX('Trial Balance'!$B$7:$CQ$393,MATCH('Reconciliation Worksheet'!$A11,'Trial Balance'!$A$7:$A$393,0),MATCH('Reconciliation Worksheet'!CC$2,'Trial Balance'!$B$6:$CQ$6,0)),0)</f>
        <v>0</v>
      </c>
      <c r="CD11" s="6">
        <f>_xlfn.IFNA(INDEX('Trial Balance'!$B$7:$CQ$393,MATCH('Reconciliation Worksheet'!$A11,'Trial Balance'!$A$7:$A$393,0),MATCH('Reconciliation Worksheet'!CD$2,'Trial Balance'!$B$6:$CQ$6,0)),0)</f>
        <v>0</v>
      </c>
      <c r="CE11" s="6">
        <f>_xlfn.IFNA(INDEX('Trial Balance'!$B$7:$CQ$393,MATCH('Reconciliation Worksheet'!$A11,'Trial Balance'!$A$7:$A$393,0),MATCH('Reconciliation Worksheet'!CE$2,'Trial Balance'!$B$6:$CQ$6,0)),0)</f>
        <v>0</v>
      </c>
      <c r="CF11" s="6">
        <f>_xlfn.IFNA(INDEX('Trial Balance'!$B$7:$CQ$393,MATCH('Reconciliation Worksheet'!$A11,'Trial Balance'!$A$7:$A$393,0),MATCH('Reconciliation Worksheet'!CF$2,'Trial Balance'!$B$6:$CQ$6,0)),0)</f>
        <v>0</v>
      </c>
      <c r="CG11" s="6">
        <f>_xlfn.IFNA(INDEX('Trial Balance'!$B$7:$CQ$393,MATCH('Reconciliation Worksheet'!$A11,'Trial Balance'!$A$7:$A$393,0),MATCH('Reconciliation Worksheet'!CG$2,'Trial Balance'!$B$6:$CQ$6,0)),0)</f>
        <v>0</v>
      </c>
      <c r="CH11" s="6">
        <f>_xlfn.IFNA(INDEX('Trial Balance'!$B$10:$CQ$25,MATCH('Reconciliation Worksheet'!$A11,'Trial Balance'!$A$10:$A$25,0),MATCH('Reconciliation Worksheet'!CH$2,'Trial Balance'!$B$6:$CQ$6,0)),0)</f>
        <v>0</v>
      </c>
      <c r="CI11" s="6">
        <f>_xlfn.IFNA(INDEX('Trial Balance'!$B$10:$CQ$25,MATCH('Reconciliation Worksheet'!$A11,'Trial Balance'!$A$10:$A$25,0),MATCH('Reconciliation Worksheet'!CI$2,'Trial Balance'!$B$6:$CQ$6,0)),0)</f>
        <v>0</v>
      </c>
    </row>
    <row r="12" spans="1:93" x14ac:dyDescent="0.3">
      <c r="A12" s="12"/>
      <c r="B12" s="12" t="s">
        <v>16</v>
      </c>
      <c r="C12" s="6">
        <f>_xlfn.IFNA(SUMIF('Mortgage Import'!$B$5:$B$18,'Reconciliation Worksheet'!C$2,INDEX('Mortgage Import'!$C$5:$N$18,0,MATCH('Reconciliation Worksheet'!$A11,'Mortgage Import'!$C$4:$N$4,0))),0)</f>
        <v>0</v>
      </c>
      <c r="D12" s="6">
        <f>_xlfn.IFNA(SUMIF('Mortgage Import'!$B$5:$B$18,'Reconciliation Worksheet'!D$2,INDEX('Mortgage Import'!$C$5:$N$18,0,MATCH('Reconciliation Worksheet'!$A11,'Mortgage Import'!$C$4:$N$4,0))),0)</f>
        <v>0</v>
      </c>
      <c r="E12" s="6">
        <f>_xlfn.IFNA(SUMIF('Mortgage Import'!$B$5:$B$18,'Reconciliation Worksheet'!E$2,INDEX('Mortgage Import'!$C$5:$N$18,0,MATCH('Reconciliation Worksheet'!$A11,'Mortgage Import'!$C$4:$N$4,0))),0)</f>
        <v>0</v>
      </c>
      <c r="F12" s="6">
        <f>_xlfn.IFNA(SUMIF('Mortgage Import'!$B$5:$B$18,'Reconciliation Worksheet'!F$2,INDEX('Mortgage Import'!$C$5:$N$18,0,MATCH('Reconciliation Worksheet'!$A11,'Mortgage Import'!$C$4:$N$4,0))),0)</f>
        <v>0</v>
      </c>
      <c r="G12" s="6">
        <f>_xlfn.IFNA(SUMIF('Mortgage Import'!$B$5:$B$18,'Reconciliation Worksheet'!G$2,INDEX('Mortgage Import'!$C$5:$N$18,0,MATCH('Reconciliation Worksheet'!$A11,'Mortgage Import'!$C$4:$N$4,0))),0)</f>
        <v>0</v>
      </c>
      <c r="H12" s="6">
        <f>_xlfn.IFNA(SUMIF('Mortgage Import'!$B$5:$B$18,'Reconciliation Worksheet'!H$2,INDEX('Mortgage Import'!$C$5:$N$18,0,MATCH('Reconciliation Worksheet'!$A11,'Mortgage Import'!$C$4:$N$4,0))),0)</f>
        <v>0</v>
      </c>
      <c r="I12" s="6">
        <f>_xlfn.IFNA(SUMIF('Mortgage Import'!$B$5:$B$18,'Reconciliation Worksheet'!I$2,INDEX('Mortgage Import'!$C$5:$N$18,0,MATCH('Reconciliation Worksheet'!$A11,'Mortgage Import'!$C$4:$N$4,0))),0)</f>
        <v>0</v>
      </c>
      <c r="J12" s="6">
        <f>_xlfn.IFNA(SUMIF('Mortgage Import'!$B$5:$B$18,'Reconciliation Worksheet'!J$2,INDEX('Mortgage Import'!$C$5:$N$18,0,MATCH('Reconciliation Worksheet'!$A11,'Mortgage Import'!$C$4:$N$4,0))),0)</f>
        <v>0</v>
      </c>
      <c r="K12" s="6">
        <f>_xlfn.IFNA(SUMIF('Mortgage Import'!$B$5:$B$18,'Reconciliation Worksheet'!K$2,INDEX('Mortgage Import'!$C$5:$N$18,0,MATCH('Reconciliation Worksheet'!$A11,'Mortgage Import'!$C$4:$N$4,0))),0)</f>
        <v>0</v>
      </c>
      <c r="L12" s="6">
        <f>_xlfn.IFNA(SUMIF('Mortgage Import'!$B$5:$B$18,'Reconciliation Worksheet'!L$2,INDEX('Mortgage Import'!$C$5:$N$18,0,MATCH('Reconciliation Worksheet'!$A11,'Mortgage Import'!$C$4:$N$4,0))),0)</f>
        <v>0</v>
      </c>
      <c r="M12" s="6">
        <f>_xlfn.IFNA(SUMIF('Mortgage Import'!$B$5:$B$18,'Reconciliation Worksheet'!M$2,INDEX('Mortgage Import'!$C$5:$N$18,0,MATCH('Reconciliation Worksheet'!$A11,'Mortgage Import'!$C$4:$N$4,0))),0)</f>
        <v>0</v>
      </c>
      <c r="N12" s="6">
        <f>_xlfn.IFNA(SUMIF('Mortgage Import'!$B$5:$B$18,'Reconciliation Worksheet'!N$2,INDEX('Mortgage Import'!$C$5:$N$18,0,MATCH('Reconciliation Worksheet'!$A11,'Mortgage Import'!$C$4:$N$4,0))),0)</f>
        <v>0</v>
      </c>
      <c r="O12" s="6">
        <f>_xlfn.IFNA(SUMIF('Mortgage Import'!$B$5:$B$18,'Reconciliation Worksheet'!O$2,INDEX('Mortgage Import'!$C$5:$N$18,0,MATCH('Reconciliation Worksheet'!$A11,'Mortgage Import'!$C$4:$N$4,0))),0)</f>
        <v>0</v>
      </c>
      <c r="P12" s="6">
        <f>_xlfn.IFNA(SUMIF('Mortgage Import'!$B$5:$B$18,'Reconciliation Worksheet'!P$2,INDEX('Mortgage Import'!$C$5:$N$18,0,MATCH('Reconciliation Worksheet'!$A11,'Mortgage Import'!$C$4:$N$4,0))),0)</f>
        <v>0</v>
      </c>
      <c r="Q12" s="6">
        <f>_xlfn.IFNA(SUMIF('Mortgage Import'!$B$5:$B$18,'Reconciliation Worksheet'!Q$2,INDEX('Mortgage Import'!$C$5:$N$18,0,MATCH('Reconciliation Worksheet'!$A11,'Mortgage Import'!$C$4:$N$4,0))),0)</f>
        <v>0</v>
      </c>
      <c r="R12" s="6">
        <f>_xlfn.IFNA(SUMIF('Mortgage Import'!$B$5:$B$18,'Reconciliation Worksheet'!R$2,INDEX('Mortgage Import'!$C$5:$N$18,0,MATCH('Reconciliation Worksheet'!$A11,'Mortgage Import'!$C$4:$N$4,0))),0)</f>
        <v>0</v>
      </c>
      <c r="S12" s="6">
        <f>_xlfn.IFNA(SUMIF('Mortgage Import'!$B$5:$B$18,'Reconciliation Worksheet'!S$2,INDEX('Mortgage Import'!$C$5:$N$18,0,MATCH('Reconciliation Worksheet'!$A11,'Mortgage Import'!$C$4:$N$4,0))),0)</f>
        <v>0</v>
      </c>
      <c r="T12" s="6">
        <f>_xlfn.IFNA(SUMIF('Mortgage Import'!$B$5:$B$18,'Reconciliation Worksheet'!T$2,INDEX('Mortgage Import'!$C$5:$N$18,0,MATCH('Reconciliation Worksheet'!$A11,'Mortgage Import'!$C$4:$N$4,0))),0)</f>
        <v>0</v>
      </c>
      <c r="U12" s="6">
        <f>_xlfn.IFNA(SUMIF('Mortgage Import'!$B$5:$B$18,'Reconciliation Worksheet'!U$2,INDEX('Mortgage Import'!$C$5:$N$18,0,MATCH('Reconciliation Worksheet'!$A11,'Mortgage Import'!$C$4:$N$4,0))),0)</f>
        <v>0</v>
      </c>
      <c r="V12" s="6">
        <f>_xlfn.IFNA(SUMIF('Mortgage Import'!$B$5:$B$18,'Reconciliation Worksheet'!V$2,INDEX('Mortgage Import'!$C$5:$N$18,0,MATCH('Reconciliation Worksheet'!$A11,'Mortgage Import'!$C$4:$N$4,0))),0)</f>
        <v>0</v>
      </c>
      <c r="W12" s="6">
        <f>_xlfn.IFNA(SUMIF('Mortgage Import'!$B$5:$B$18,'Reconciliation Worksheet'!W$2,INDEX('Mortgage Import'!$C$5:$N$18,0,MATCH('Reconciliation Worksheet'!$A11,'Mortgage Import'!$C$4:$N$4,0))),0)</f>
        <v>0</v>
      </c>
      <c r="X12" s="6">
        <f>_xlfn.IFNA(SUMIF('Mortgage Import'!$B$5:$B$18,'Reconciliation Worksheet'!X$2,INDEX('Mortgage Import'!$C$5:$N$18,0,MATCH('Reconciliation Worksheet'!$A11,'Mortgage Import'!$C$4:$N$4,0))),0)</f>
        <v>0</v>
      </c>
      <c r="Y12" s="6">
        <f>_xlfn.IFNA(SUMIF('Mortgage Import'!$B$5:$B$18,'Reconciliation Worksheet'!Y$2,INDEX('Mortgage Import'!$C$5:$N$18,0,MATCH('Reconciliation Worksheet'!$A11,'Mortgage Import'!$C$4:$N$4,0))),0)</f>
        <v>0</v>
      </c>
      <c r="Z12" s="6">
        <f>_xlfn.IFNA(SUMIF('Mortgage Import'!$B$5:$B$18,'Reconciliation Worksheet'!Z$2,INDEX('Mortgage Import'!$C$5:$N$18,0,MATCH('Reconciliation Worksheet'!$A11,'Mortgage Import'!$C$4:$N$4,0))),0)</f>
        <v>0</v>
      </c>
      <c r="AA12" s="6">
        <f>_xlfn.IFNA(SUMIF('Mortgage Import'!$B$5:$B$18,'Reconciliation Worksheet'!AA$2,INDEX('Mortgage Import'!$C$5:$N$18,0,MATCH('Reconciliation Worksheet'!$A11,'Mortgage Import'!$C$4:$N$4,0))),0)</f>
        <v>0</v>
      </c>
      <c r="AB12" s="6">
        <f>_xlfn.IFNA(SUMIF('Mortgage Import'!$B$5:$B$18,'Reconciliation Worksheet'!AB$2,INDEX('Mortgage Import'!$C$5:$N$18,0,MATCH('Reconciliation Worksheet'!$A11,'Mortgage Import'!$C$4:$N$4,0))),0)</f>
        <v>0</v>
      </c>
      <c r="AC12" s="6">
        <f>_xlfn.IFNA(SUMIF('Mortgage Import'!$B$5:$B$18,'Reconciliation Worksheet'!AC$2,INDEX('Mortgage Import'!$C$5:$N$18,0,MATCH('Reconciliation Worksheet'!$A11,'Mortgage Import'!$C$4:$N$4,0))),0)</f>
        <v>0</v>
      </c>
      <c r="AD12" s="6">
        <f>_xlfn.IFNA(SUMIF('Mortgage Import'!$B$5:$B$18,'Reconciliation Worksheet'!AD$2,INDEX('Mortgage Import'!$C$5:$N$18,0,MATCH('Reconciliation Worksheet'!$A11,'Mortgage Import'!$C$4:$N$4,0))),0)</f>
        <v>0</v>
      </c>
      <c r="AE12" s="6">
        <f>_xlfn.IFNA(SUMIF('Mortgage Import'!$B$5:$B$18,'Reconciliation Worksheet'!AE$2,INDEX('Mortgage Import'!$C$5:$N$18,0,MATCH('Reconciliation Worksheet'!$A11,'Mortgage Import'!$C$4:$N$4,0))),0)</f>
        <v>0</v>
      </c>
      <c r="AF12" s="6">
        <f>_xlfn.IFNA(SUMIF('Mortgage Import'!$B$5:$B$18,'Reconciliation Worksheet'!AF$2,INDEX('Mortgage Import'!$C$5:$N$18,0,MATCH('Reconciliation Worksheet'!$A11,'Mortgage Import'!$C$4:$N$4,0))),0)</f>
        <v>0</v>
      </c>
      <c r="AG12" s="6">
        <f>_xlfn.IFNA(SUMIF('Mortgage Import'!$B$5:$B$18,'Reconciliation Worksheet'!AG$2,INDEX('Mortgage Import'!$C$5:$N$18,0,MATCH('Reconciliation Worksheet'!$A11,'Mortgage Import'!$C$4:$N$4,0))),0)</f>
        <v>0</v>
      </c>
      <c r="AH12" s="6">
        <f>_xlfn.IFNA(SUMIF('Mortgage Import'!$B$5:$B$18,'Reconciliation Worksheet'!AH$2,INDEX('Mortgage Import'!$C$5:$N$18,0,MATCH('Reconciliation Worksheet'!$A11,'Mortgage Import'!$C$4:$N$4,0))),0)</f>
        <v>0</v>
      </c>
      <c r="AI12" s="6">
        <f>_xlfn.IFNA(SUMIF('Mortgage Import'!$B$5:$B$18,'Reconciliation Worksheet'!AI$2,INDEX('Mortgage Import'!$C$5:$N$18,0,MATCH('Reconciliation Worksheet'!$A11,'Mortgage Import'!$C$4:$N$4,0))),0)</f>
        <v>0</v>
      </c>
      <c r="AJ12" s="6">
        <f>_xlfn.IFNA(SUMIF('Mortgage Import'!$B$5:$B$18,'Reconciliation Worksheet'!AJ$2,INDEX('Mortgage Import'!$C$5:$N$18,0,MATCH('Reconciliation Worksheet'!$A11,'Mortgage Import'!$C$4:$N$4,0))),0)</f>
        <v>0</v>
      </c>
      <c r="AK12" s="6">
        <f>_xlfn.IFNA(SUMIF('Mortgage Import'!$B$5:$B$18,'Reconciliation Worksheet'!AK$2,INDEX('Mortgage Import'!$C$5:$N$18,0,MATCH('Reconciliation Worksheet'!$A11,'Mortgage Import'!$C$4:$N$4,0))),0)</f>
        <v>0</v>
      </c>
      <c r="AL12" s="6">
        <f>_xlfn.IFNA(SUMIF('Mortgage Import'!$B$5:$B$18,'Reconciliation Worksheet'!AL$2,INDEX('Mortgage Import'!$C$5:$N$18,0,MATCH('Reconciliation Worksheet'!$A11,'Mortgage Import'!$C$4:$N$4,0))),0)</f>
        <v>0</v>
      </c>
      <c r="AM12" s="6">
        <f>_xlfn.IFNA(SUMIF('Mortgage Import'!$B$5:$B$18,'Reconciliation Worksheet'!AM$2,INDEX('Mortgage Import'!$C$5:$N$18,0,MATCH('Reconciliation Worksheet'!$A11,'Mortgage Import'!$C$4:$N$4,0))),0)</f>
        <v>0</v>
      </c>
      <c r="AN12" s="6">
        <f>_xlfn.IFNA(SUMIF('Mortgage Import'!$B$5:$B$18,'Reconciliation Worksheet'!AN$2,INDEX('Mortgage Import'!$C$5:$N$18,0,MATCH('Reconciliation Worksheet'!$A11,'Mortgage Import'!$C$4:$N$4,0))),0)</f>
        <v>0</v>
      </c>
      <c r="AO12" s="6">
        <f>_xlfn.IFNA(SUMIF('Mortgage Import'!$B$5:$B$18,'Reconciliation Worksheet'!AO$2,INDEX('Mortgage Import'!$C$5:$N$18,0,MATCH('Reconciliation Worksheet'!$A11,'Mortgage Import'!$C$4:$N$4,0))),0)</f>
        <v>0</v>
      </c>
      <c r="AP12" s="6">
        <f>_xlfn.IFNA(SUMIF('Mortgage Import'!$B$5:$B$18,'Reconciliation Worksheet'!AP$2,INDEX('Mortgage Import'!$C$5:$N$18,0,MATCH('Reconciliation Worksheet'!$A11,'Mortgage Import'!$C$4:$N$4,0))),0)</f>
        <v>0</v>
      </c>
      <c r="AQ12" s="6">
        <f>_xlfn.IFNA(SUMIF('Mortgage Import'!$B$5:$B$18,'Reconciliation Worksheet'!AQ$2,INDEX('Mortgage Import'!$C$5:$N$18,0,MATCH('Reconciliation Worksheet'!$A11,'Mortgage Import'!$C$4:$N$4,0))),0)</f>
        <v>0</v>
      </c>
      <c r="AR12" s="6">
        <f>_xlfn.IFNA(SUMIF('Mortgage Import'!$B$5:$B$18,'Reconciliation Worksheet'!AR$2,INDEX('Mortgage Import'!$C$5:$N$18,0,MATCH('Reconciliation Worksheet'!$A11,'Mortgage Import'!$C$4:$N$4,0))),0)</f>
        <v>0</v>
      </c>
      <c r="AS12" s="6">
        <f>_xlfn.IFNA(SUMIF('Mortgage Import'!$B$5:$B$18,'Reconciliation Worksheet'!AS$2,INDEX('Mortgage Import'!$C$5:$N$18,0,MATCH('Reconciliation Worksheet'!$A11,'Mortgage Import'!$C$4:$N$4,0))),0)</f>
        <v>0</v>
      </c>
      <c r="AT12" s="6">
        <f>_xlfn.IFNA(SUMIF('Mortgage Import'!$B$5:$B$18,'Reconciliation Worksheet'!AT$2,INDEX('Mortgage Import'!$C$5:$N$18,0,MATCH('Reconciliation Worksheet'!$A11,'Mortgage Import'!$C$4:$N$4,0))),0)</f>
        <v>0</v>
      </c>
      <c r="AU12" s="6">
        <f>_xlfn.IFNA(SUMIF('Mortgage Import'!$B$5:$B$18,'Reconciliation Worksheet'!AU$2,INDEX('Mortgage Import'!$C$5:$N$18,0,MATCH('Reconciliation Worksheet'!$A11,'Mortgage Import'!$C$4:$N$4,0))),0)</f>
        <v>0</v>
      </c>
      <c r="AV12" s="6">
        <f>_xlfn.IFNA(SUMIF('Mortgage Import'!$B$5:$B$18,'Reconciliation Worksheet'!AV$2,INDEX('Mortgage Import'!$C$5:$N$18,0,MATCH('Reconciliation Worksheet'!$A11,'Mortgage Import'!$C$4:$N$4,0))),0)</f>
        <v>0</v>
      </c>
      <c r="AW12" s="6">
        <f>_xlfn.IFNA(SUMIF('Mortgage Import'!$B$5:$B$18,'Reconciliation Worksheet'!AW$2,INDEX('Mortgage Import'!$C$5:$N$18,0,MATCH('Reconciliation Worksheet'!$A11,'Mortgage Import'!$C$4:$N$4,0))),0)</f>
        <v>0</v>
      </c>
      <c r="AX12" s="6">
        <f>_xlfn.IFNA(SUMIF('Mortgage Import'!$B$5:$B$18,'Reconciliation Worksheet'!AX$2,INDEX('Mortgage Import'!$C$5:$N$18,0,MATCH('Reconciliation Worksheet'!$A11,'Mortgage Import'!$C$4:$N$4,0))),0)</f>
        <v>0</v>
      </c>
      <c r="AY12" s="6">
        <f>_xlfn.IFNA(SUMIF('Mortgage Import'!$B$5:$B$18,'Reconciliation Worksheet'!AY$2,INDEX('Mortgage Import'!$C$5:$N$18,0,MATCH('Reconciliation Worksheet'!$A11,'Mortgage Import'!$C$4:$N$4,0))),0)</f>
        <v>0</v>
      </c>
      <c r="AZ12" s="6">
        <f>_xlfn.IFNA(SUMIF('Mortgage Import'!$B$5:$B$18,'Reconciliation Worksheet'!AZ$2,INDEX('Mortgage Import'!$C$5:$N$18,0,MATCH('Reconciliation Worksheet'!$A11,'Mortgage Import'!$C$4:$N$4,0))),0)</f>
        <v>0</v>
      </c>
      <c r="BA12" s="6">
        <f>_xlfn.IFNA(SUMIF('Mortgage Import'!$B$5:$B$18,'Reconciliation Worksheet'!BA$2,INDEX('Mortgage Import'!$C$5:$N$18,0,MATCH('Reconciliation Worksheet'!$A11,'Mortgage Import'!$C$4:$N$4,0))),0)</f>
        <v>0</v>
      </c>
      <c r="BB12" s="6">
        <f>_xlfn.IFNA(SUMIF('Mortgage Import'!$B$5:$B$18,'Reconciliation Worksheet'!BB$2,INDEX('Mortgage Import'!$C$5:$N$18,0,MATCH('Reconciliation Worksheet'!$A11,'Mortgage Import'!$C$4:$N$4,0))),0)</f>
        <v>0</v>
      </c>
      <c r="BC12" s="6">
        <f>_xlfn.IFNA(SUMIF('Mortgage Import'!$B$5:$B$18,'Reconciliation Worksheet'!BC$2,INDEX('Mortgage Import'!$C$5:$N$18,0,MATCH('Reconciliation Worksheet'!$A11,'Mortgage Import'!$C$4:$N$4,0))),0)</f>
        <v>0</v>
      </c>
      <c r="BD12" s="6">
        <f>_xlfn.IFNA(SUMIF('Mortgage Import'!$B$5:$B$18,'Reconciliation Worksheet'!BD$2,INDEX('Mortgage Import'!$C$5:$N$18,0,MATCH('Reconciliation Worksheet'!$A11,'Mortgage Import'!$C$4:$N$4,0))),0)</f>
        <v>0</v>
      </c>
      <c r="BE12" s="6">
        <f>_xlfn.IFNA(SUMIF('Mortgage Import'!$B$5:$B$18,'Reconciliation Worksheet'!BE$2,INDEX('Mortgage Import'!$C$5:$N$18,0,MATCH('Reconciliation Worksheet'!$A11,'Mortgage Import'!$C$4:$N$4,0))),0)</f>
        <v>0</v>
      </c>
      <c r="BF12" s="6">
        <f>_xlfn.IFNA(SUMIF('Mortgage Import'!$B$5:$B$18,'Reconciliation Worksheet'!BF$2,INDEX('Mortgage Import'!$C$5:$N$18,0,MATCH('Reconciliation Worksheet'!$A11,'Mortgage Import'!$C$4:$N$4,0))),0)</f>
        <v>0</v>
      </c>
      <c r="BG12" s="6">
        <f>_xlfn.IFNA(SUMIF('Mortgage Import'!$B$5:$B$18,'Reconciliation Worksheet'!BG$2,INDEX('Mortgage Import'!$C$5:$N$18,0,MATCH('Reconciliation Worksheet'!$A11,'Mortgage Import'!$C$4:$N$4,0))),0)</f>
        <v>0</v>
      </c>
      <c r="BH12" s="6">
        <f>_xlfn.IFNA(SUMIF('Mortgage Import'!$B$5:$B$18,'Reconciliation Worksheet'!BH$2,INDEX('Mortgage Import'!$C$5:$N$18,0,MATCH('Reconciliation Worksheet'!$A11,'Mortgage Import'!$C$4:$N$4,0))),0)</f>
        <v>0</v>
      </c>
      <c r="BI12" s="6">
        <f>_xlfn.IFNA(SUMIF('Mortgage Import'!$B$5:$B$18,'Reconciliation Worksheet'!BI$2,INDEX('Mortgage Import'!$C$5:$N$18,0,MATCH('Reconciliation Worksheet'!$A11,'Mortgage Import'!$C$4:$N$4,0))),0)</f>
        <v>0</v>
      </c>
      <c r="BJ12" s="6">
        <f>_xlfn.IFNA(SUMIF('Mortgage Import'!$B$5:$B$18,'Reconciliation Worksheet'!BJ$2,INDEX('Mortgage Import'!$C$5:$N$18,0,MATCH('Reconciliation Worksheet'!$A11,'Mortgage Import'!$C$4:$N$4,0))),0)</f>
        <v>0</v>
      </c>
      <c r="BK12" s="6">
        <f>_xlfn.IFNA(SUMIF('Mortgage Import'!$B$5:$B$18,'Reconciliation Worksheet'!BK$2,INDEX('Mortgage Import'!$C$5:$N$18,0,MATCH('Reconciliation Worksheet'!$A11,'Mortgage Import'!$C$4:$N$4,0))),0)</f>
        <v>0</v>
      </c>
      <c r="BL12" s="6">
        <f>_xlfn.IFNA(SUMIF('Mortgage Import'!$B$5:$B$18,'Reconciliation Worksheet'!BL$2,INDEX('Mortgage Import'!$C$5:$N$18,0,MATCH('Reconciliation Worksheet'!$A11,'Mortgage Import'!$C$4:$N$4,0))),0)</f>
        <v>0</v>
      </c>
      <c r="BM12" s="6">
        <f>_xlfn.IFNA(SUMIF('Mortgage Import'!$B$5:$B$18,'Reconciliation Worksheet'!BM$2,INDEX('Mortgage Import'!$C$5:$N$18,0,MATCH('Reconciliation Worksheet'!$A11,'Mortgage Import'!$C$4:$N$4,0))),0)</f>
        <v>0</v>
      </c>
      <c r="BN12" s="6">
        <f>_xlfn.IFNA(SUMIF('Mortgage Import'!$B$5:$B$18,'Reconciliation Worksheet'!BN$2,INDEX('Mortgage Import'!$C$5:$N$18,0,MATCH('Reconciliation Worksheet'!$A11,'Mortgage Import'!$C$4:$N$4,0))),0)</f>
        <v>0</v>
      </c>
      <c r="BO12" s="6">
        <f>_xlfn.IFNA(SUMIF('Mortgage Import'!$B$5:$B$18,'Reconciliation Worksheet'!BO$2,INDEX('Mortgage Import'!$C$5:$N$18,0,MATCH('Reconciliation Worksheet'!$A11,'Mortgage Import'!$C$4:$N$4,0))),0)</f>
        <v>0</v>
      </c>
      <c r="BP12" s="6">
        <f>_xlfn.IFNA(SUMIF('Mortgage Import'!$B$5:$B$18,'Reconciliation Worksheet'!BP$2,INDEX('Mortgage Import'!$C$5:$N$18,0,MATCH('Reconciliation Worksheet'!$A11,'Mortgage Import'!$C$4:$N$4,0))),0)</f>
        <v>0</v>
      </c>
      <c r="BQ12" s="6">
        <f>_xlfn.IFNA(SUMIF('Mortgage Import'!$B$5:$B$18,'Reconciliation Worksheet'!BQ$2,INDEX('Mortgage Import'!$C$5:$N$18,0,MATCH('Reconciliation Worksheet'!$A11,'Mortgage Import'!$C$4:$N$4,0))),0)</f>
        <v>0</v>
      </c>
      <c r="BR12" s="6">
        <f>_xlfn.IFNA(SUMIF('Mortgage Import'!$B$5:$B$18,'Reconciliation Worksheet'!BR$2,INDEX('Mortgage Import'!$C$5:$N$18,0,MATCH('Reconciliation Worksheet'!$A11,'Mortgage Import'!$C$4:$N$4,0))),0)</f>
        <v>0</v>
      </c>
      <c r="BS12" s="6">
        <f>_xlfn.IFNA(SUMIF('Mortgage Import'!$B$5:$B$18,'Reconciliation Worksheet'!BS$2,INDEX('Mortgage Import'!$C$5:$N$18,0,MATCH('Reconciliation Worksheet'!$A11,'Mortgage Import'!$C$4:$N$4,0))),0)</f>
        <v>0</v>
      </c>
      <c r="BT12" s="6">
        <f>_xlfn.IFNA(SUMIF('Mortgage Import'!$B$5:$B$18,'Reconciliation Worksheet'!BT$2,INDEX('Mortgage Import'!$C$5:$N$18,0,MATCH('Reconciliation Worksheet'!$A11,'Mortgage Import'!$C$4:$N$4,0))),0)</f>
        <v>0</v>
      </c>
      <c r="BU12" s="6">
        <f>_xlfn.IFNA(SUMIF('Mortgage Import'!$B$5:$B$18,'Reconciliation Worksheet'!BU$2,INDEX('Mortgage Import'!$C$5:$N$18,0,MATCH('Reconciliation Worksheet'!$A11,'Mortgage Import'!$C$4:$N$4,0))),0)</f>
        <v>0</v>
      </c>
      <c r="BV12" s="6">
        <f>_xlfn.IFNA(SUMIF('Mortgage Import'!$B$5:$B$18,'Reconciliation Worksheet'!BV$2,INDEX('Mortgage Import'!$C$5:$N$18,0,MATCH('Reconciliation Worksheet'!$A11,'Mortgage Import'!$C$4:$N$4,0))),0)</f>
        <v>0</v>
      </c>
      <c r="BW12" s="6">
        <f>_xlfn.IFNA(SUMIF('Mortgage Import'!$B$5:$B$18,'Reconciliation Worksheet'!BW$2,INDEX('Mortgage Import'!$C$5:$N$18,0,MATCH('Reconciliation Worksheet'!$A11,'Mortgage Import'!$C$4:$N$4,0))),0)</f>
        <v>0</v>
      </c>
      <c r="BX12" s="6">
        <f>_xlfn.IFNA(SUMIF('Mortgage Import'!$B$5:$B$18,'Reconciliation Worksheet'!BX$2,INDEX('Mortgage Import'!$C$5:$N$18,0,MATCH('Reconciliation Worksheet'!$A11,'Mortgage Import'!$C$4:$N$4,0))),0)</f>
        <v>0</v>
      </c>
      <c r="BY12" s="6">
        <f>_xlfn.IFNA(SUMIF('Mortgage Import'!$B$5:$B$18,'Reconciliation Worksheet'!BY$2,INDEX('Mortgage Import'!$C$5:$N$18,0,MATCH('Reconciliation Worksheet'!$A11,'Mortgage Import'!$C$4:$N$4,0))),0)</f>
        <v>0</v>
      </c>
      <c r="BZ12" s="6">
        <f>_xlfn.IFNA(SUMIF('Mortgage Import'!$B$5:$B$18,'Reconciliation Worksheet'!BZ$2,INDEX('Mortgage Import'!$C$5:$N$18,0,MATCH('Reconciliation Worksheet'!$A11,'Mortgage Import'!$C$4:$N$4,0))),0)</f>
        <v>0</v>
      </c>
      <c r="CA12" s="6">
        <f>_xlfn.IFNA(SUMIF('Mortgage Import'!$B$5:$B$18,'Reconciliation Worksheet'!CA$2,INDEX('Mortgage Import'!$C$5:$N$18,0,MATCH('Reconciliation Worksheet'!$A11,'Mortgage Import'!$C$4:$N$4,0))),0)</f>
        <v>0</v>
      </c>
      <c r="CB12" s="6">
        <f>_xlfn.IFNA(SUMIF('Mortgage Import'!$B$5:$B$18,'Reconciliation Worksheet'!CB$2,INDEX('Mortgage Import'!$C$5:$N$18,0,MATCH('Reconciliation Worksheet'!$A11,'Mortgage Import'!$C$4:$N$4,0))),0)</f>
        <v>0</v>
      </c>
      <c r="CC12" s="6">
        <f>_xlfn.IFNA(SUMIF('Mortgage Import'!$B$5:$B$18,'Reconciliation Worksheet'!CC$2,INDEX('Mortgage Import'!$C$5:$N$18,0,MATCH('Reconciliation Worksheet'!$A11,'Mortgage Import'!$C$4:$N$4,0))),0)</f>
        <v>0</v>
      </c>
      <c r="CD12" s="6">
        <f>_xlfn.IFNA(SUMIF('Mortgage Import'!$B$5:$B$18,'Reconciliation Worksheet'!CD$2,INDEX('Mortgage Import'!$C$5:$N$18,0,MATCH('Reconciliation Worksheet'!$A11,'Mortgage Import'!$C$4:$N$4,0))),0)</f>
        <v>0</v>
      </c>
      <c r="CE12" s="6">
        <f>_xlfn.IFNA(SUMIF('Mortgage Import'!$B$5:$B$18,'Reconciliation Worksheet'!CE$2,INDEX('Mortgage Import'!$C$5:$N$18,0,MATCH('Reconciliation Worksheet'!$A11,'Mortgage Import'!$C$4:$N$4,0))),0)</f>
        <v>0</v>
      </c>
      <c r="CF12" s="6">
        <f>_xlfn.IFNA(SUMIF('Mortgage Import'!$B$5:$B$18,'Reconciliation Worksheet'!CF$2,INDEX('Mortgage Import'!$C$5:$N$18,0,MATCH('Reconciliation Worksheet'!$A11,'Mortgage Import'!$C$4:$N$4,0))),0)</f>
        <v>0</v>
      </c>
      <c r="CG12" s="6">
        <f>_xlfn.IFNA(SUMIF('Mortgage Import'!$B$5:$B$18,'Reconciliation Worksheet'!CG$2,INDEX('Mortgage Import'!$C$5:$N$18,0,MATCH('Reconciliation Worksheet'!$A11,'Mortgage Import'!$C$4:$N$4,0))),0)</f>
        <v>0</v>
      </c>
      <c r="CH12" s="6">
        <f>_xlfn.IFNA(SUMIF('Mortgage Import'!$B$5:$B$18,'Reconciliation Worksheet'!CH$2,INDEX('Mortgage Import'!$C$5:$N$18,0,MATCH('Reconciliation Worksheet'!$A11,'Mortgage Import'!$C$4:$N$4,0))),0)</f>
        <v>0</v>
      </c>
      <c r="CI12" s="6">
        <f>_xlfn.IFNA(SUMIF('Mortgage Import'!$B$5:$B$18,'Reconciliation Worksheet'!CI$2,INDEX('Mortgage Import'!$C$5:$N$18,0,MATCH('Reconciliation Worksheet'!$A11,'Mortgage Import'!$C$4:$N$4,0))),0)</f>
        <v>0</v>
      </c>
    </row>
    <row r="13" spans="1:93" x14ac:dyDescent="0.3">
      <c r="A13" s="12"/>
      <c r="B13" s="12" t="s">
        <v>17</v>
      </c>
      <c r="C13" s="13">
        <f>C11-C12</f>
        <v>0</v>
      </c>
      <c r="D13" s="13">
        <f t="shared" ref="D13" si="88">D11-D12</f>
        <v>0</v>
      </c>
      <c r="E13" s="13">
        <f t="shared" ref="E13" si="89">E11-E12</f>
        <v>0</v>
      </c>
      <c r="F13" s="13">
        <f t="shared" ref="F13" si="90">F11-F12</f>
        <v>0</v>
      </c>
      <c r="G13" s="13">
        <f t="shared" ref="G13" si="91">G11-G12</f>
        <v>0</v>
      </c>
      <c r="H13" s="13">
        <f t="shared" ref="H13" si="92">H11-H12</f>
        <v>0</v>
      </c>
      <c r="I13" s="13">
        <f t="shared" ref="I13" si="93">I11-I12</f>
        <v>0</v>
      </c>
      <c r="J13" s="13">
        <f t="shared" ref="J13" si="94">J11-J12</f>
        <v>0</v>
      </c>
      <c r="K13" s="13">
        <f t="shared" ref="K13" si="95">K11-K12</f>
        <v>0</v>
      </c>
      <c r="L13" s="13">
        <f t="shared" ref="L13" si="96">L11-L12</f>
        <v>0</v>
      </c>
      <c r="M13" s="13">
        <f t="shared" ref="M13" si="97">M11-M12</f>
        <v>0</v>
      </c>
      <c r="N13" s="13">
        <f t="shared" ref="N13" si="98">N11-N12</f>
        <v>0</v>
      </c>
      <c r="O13" s="13">
        <f t="shared" ref="O13" si="99">O11-O12</f>
        <v>0</v>
      </c>
      <c r="P13" s="13">
        <f t="shared" ref="P13" si="100">P11-P12</f>
        <v>0</v>
      </c>
      <c r="Q13" s="13">
        <f t="shared" ref="Q13" si="101">Q11-Q12</f>
        <v>0</v>
      </c>
      <c r="R13" s="13">
        <f t="shared" ref="R13" si="102">R11-R12</f>
        <v>0</v>
      </c>
      <c r="S13" s="13">
        <f t="shared" ref="S13" si="103">S11-S12</f>
        <v>0</v>
      </c>
      <c r="T13" s="13">
        <f t="shared" ref="T13" si="104">T11-T12</f>
        <v>0</v>
      </c>
      <c r="U13" s="13">
        <f t="shared" ref="U13" si="105">U11-U12</f>
        <v>0</v>
      </c>
      <c r="V13" s="13">
        <f t="shared" ref="V13" si="106">V11-V12</f>
        <v>0</v>
      </c>
      <c r="W13" s="13">
        <f t="shared" ref="W13" si="107">W11-W12</f>
        <v>0</v>
      </c>
      <c r="X13" s="13">
        <f t="shared" ref="X13" si="108">X11-X12</f>
        <v>0</v>
      </c>
      <c r="Y13" s="13">
        <f t="shared" ref="Y13" si="109">Y11-Y12</f>
        <v>0</v>
      </c>
      <c r="Z13" s="13">
        <f t="shared" ref="Z13" si="110">Z11-Z12</f>
        <v>0</v>
      </c>
      <c r="AA13" s="13">
        <f t="shared" ref="AA13" si="111">AA11-AA12</f>
        <v>0</v>
      </c>
      <c r="AB13" s="13">
        <f t="shared" ref="AB13" si="112">AB11-AB12</f>
        <v>0</v>
      </c>
      <c r="AC13" s="13">
        <f t="shared" ref="AC13" si="113">AC11-AC12</f>
        <v>0</v>
      </c>
      <c r="AD13" s="13">
        <f t="shared" ref="AD13" si="114">AD11-AD12</f>
        <v>0</v>
      </c>
      <c r="AE13" s="13">
        <f t="shared" ref="AE13" si="115">AE11-AE12</f>
        <v>0</v>
      </c>
      <c r="AF13" s="13">
        <f t="shared" ref="AF13" si="116">AF11-AF12</f>
        <v>0</v>
      </c>
      <c r="AG13" s="13">
        <f t="shared" ref="AG13" si="117">AG11-AG12</f>
        <v>0</v>
      </c>
      <c r="AH13" s="13">
        <f t="shared" ref="AH13" si="118">AH11-AH12</f>
        <v>0</v>
      </c>
      <c r="AI13" s="13">
        <f t="shared" ref="AI13" si="119">AI11-AI12</f>
        <v>0</v>
      </c>
      <c r="AJ13" s="13">
        <f t="shared" ref="AJ13" si="120">AJ11-AJ12</f>
        <v>0</v>
      </c>
      <c r="AK13" s="13">
        <f t="shared" ref="AK13" si="121">AK11-AK12</f>
        <v>0</v>
      </c>
      <c r="AL13" s="13">
        <f t="shared" ref="AL13" si="122">AL11-AL12</f>
        <v>0</v>
      </c>
      <c r="AM13" s="13">
        <f t="shared" ref="AM13" si="123">AM11-AM12</f>
        <v>0</v>
      </c>
      <c r="AN13" s="13">
        <f t="shared" ref="AN13" si="124">AN11-AN12</f>
        <v>0</v>
      </c>
      <c r="AO13" s="13">
        <f t="shared" ref="AO13" si="125">AO11-AO12</f>
        <v>0</v>
      </c>
      <c r="AP13" s="13">
        <f t="shared" ref="AP13" si="126">AP11-AP12</f>
        <v>0</v>
      </c>
      <c r="AQ13" s="13">
        <f t="shared" ref="AQ13" si="127">AQ11-AQ12</f>
        <v>0</v>
      </c>
      <c r="AR13" s="13">
        <f t="shared" ref="AR13" si="128">AR11-AR12</f>
        <v>0</v>
      </c>
      <c r="AS13" s="13">
        <f t="shared" ref="AS13" si="129">AS11-AS12</f>
        <v>0</v>
      </c>
      <c r="AT13" s="13">
        <f t="shared" ref="AT13" si="130">AT11-AT12</f>
        <v>0</v>
      </c>
      <c r="AU13" s="13">
        <f t="shared" ref="AU13" si="131">AU11-AU12</f>
        <v>0</v>
      </c>
      <c r="AV13" s="13">
        <f t="shared" ref="AV13" si="132">AV11-AV12</f>
        <v>0</v>
      </c>
      <c r="AW13" s="13">
        <f t="shared" ref="AW13" si="133">AW11-AW12</f>
        <v>0</v>
      </c>
      <c r="AX13" s="13">
        <f t="shared" ref="AX13" si="134">AX11-AX12</f>
        <v>0</v>
      </c>
      <c r="AY13" s="13">
        <f t="shared" ref="AY13" si="135">AY11-AY12</f>
        <v>0</v>
      </c>
      <c r="AZ13" s="13">
        <f t="shared" ref="AZ13" si="136">AZ11-AZ12</f>
        <v>0</v>
      </c>
      <c r="BA13" s="13">
        <f t="shared" ref="BA13" si="137">BA11-BA12</f>
        <v>0</v>
      </c>
      <c r="BB13" s="13">
        <f t="shared" ref="BB13" si="138">BB11-BB12</f>
        <v>0</v>
      </c>
      <c r="BC13" s="13">
        <f t="shared" ref="BC13" si="139">BC11-BC12</f>
        <v>0</v>
      </c>
      <c r="BD13" s="13">
        <f t="shared" ref="BD13" si="140">BD11-BD12</f>
        <v>0</v>
      </c>
      <c r="BE13" s="13">
        <f t="shared" ref="BE13" si="141">BE11-BE12</f>
        <v>0</v>
      </c>
      <c r="BF13" s="13">
        <f t="shared" ref="BF13" si="142">BF11-BF12</f>
        <v>0</v>
      </c>
      <c r="BG13" s="13">
        <f t="shared" ref="BG13" si="143">BG11-BG12</f>
        <v>0</v>
      </c>
      <c r="BH13" s="13">
        <f t="shared" ref="BH13" si="144">BH11-BH12</f>
        <v>0</v>
      </c>
      <c r="BI13" s="13">
        <f t="shared" ref="BI13" si="145">BI11-BI12</f>
        <v>0</v>
      </c>
      <c r="BJ13" s="13">
        <f t="shared" ref="BJ13" si="146">BJ11-BJ12</f>
        <v>0</v>
      </c>
      <c r="BK13" s="13">
        <f t="shared" ref="BK13" si="147">BK11-BK12</f>
        <v>0</v>
      </c>
      <c r="BL13" s="13">
        <f t="shared" ref="BL13" si="148">BL11-BL12</f>
        <v>0</v>
      </c>
      <c r="BM13" s="13">
        <f t="shared" ref="BM13" si="149">BM11-BM12</f>
        <v>0</v>
      </c>
      <c r="BN13" s="13">
        <f t="shared" ref="BN13" si="150">BN11-BN12</f>
        <v>0</v>
      </c>
      <c r="BO13" s="13">
        <f t="shared" ref="BO13" si="151">BO11-BO12</f>
        <v>0</v>
      </c>
      <c r="BP13" s="13">
        <f t="shared" ref="BP13" si="152">BP11-BP12</f>
        <v>0</v>
      </c>
      <c r="BQ13" s="13">
        <f t="shared" ref="BQ13" si="153">BQ11-BQ12</f>
        <v>0</v>
      </c>
      <c r="BR13" s="13">
        <f t="shared" ref="BR13" si="154">BR11-BR12</f>
        <v>0</v>
      </c>
      <c r="BS13" s="13">
        <f t="shared" ref="BS13" si="155">BS11-BS12</f>
        <v>0</v>
      </c>
      <c r="BT13" s="13">
        <f t="shared" ref="BT13" si="156">BT11-BT12</f>
        <v>0</v>
      </c>
      <c r="BU13" s="13">
        <f t="shared" ref="BU13" si="157">BU11-BU12</f>
        <v>0</v>
      </c>
      <c r="BV13" s="13">
        <f t="shared" ref="BV13" si="158">BV11-BV12</f>
        <v>0</v>
      </c>
      <c r="BW13" s="13">
        <f t="shared" ref="BW13" si="159">BW11-BW12</f>
        <v>0</v>
      </c>
      <c r="BX13" s="13">
        <f t="shared" ref="BX13" si="160">BX11-BX12</f>
        <v>0</v>
      </c>
      <c r="BY13" s="13">
        <f t="shared" ref="BY13" si="161">BY11-BY12</f>
        <v>0</v>
      </c>
      <c r="BZ13" s="13">
        <f t="shared" ref="BZ13" si="162">BZ11-BZ12</f>
        <v>0</v>
      </c>
      <c r="CA13" s="13">
        <f t="shared" ref="CA13" si="163">CA11-CA12</f>
        <v>0</v>
      </c>
      <c r="CB13" s="13">
        <f t="shared" ref="CB13" si="164">CB11-CB12</f>
        <v>0</v>
      </c>
      <c r="CC13" s="13">
        <f t="shared" ref="CC13" si="165">CC11-CC12</f>
        <v>0</v>
      </c>
      <c r="CD13" s="13">
        <f t="shared" ref="CD13" si="166">CD11-CD12</f>
        <v>0</v>
      </c>
      <c r="CE13" s="13">
        <f t="shared" ref="CE13" si="167">CE11-CE12</f>
        <v>0</v>
      </c>
      <c r="CF13" s="13">
        <f t="shared" ref="CF13" si="168">CF11-CF12</f>
        <v>0</v>
      </c>
      <c r="CG13" s="13">
        <f t="shared" ref="CG13" si="169">CG11-CG12</f>
        <v>0</v>
      </c>
      <c r="CH13" s="13">
        <f t="shared" ref="CH13" si="170">CH11-CH12</f>
        <v>0</v>
      </c>
      <c r="CI13" s="13">
        <f t="shared" ref="CI13" si="171">CI11-CI12</f>
        <v>0</v>
      </c>
    </row>
    <row r="14" spans="1:93" s="11" customFormat="1" x14ac:dyDescent="0.3">
      <c r="A14" s="14" t="s">
        <v>5</v>
      </c>
      <c r="B14" s="14" t="s">
        <v>15</v>
      </c>
      <c r="C14" s="7">
        <f>_xlfn.IFNA(INDEX('Trial Balance'!$B$10:$CQ$25,MATCH('Reconciliation Worksheet'!$A14,'Trial Balance'!$A$10:$A$25,0),MATCH('Reconciliation Worksheet'!C$2,'Trial Balance'!$B$6:$CQ$6,0)),0)</f>
        <v>0</v>
      </c>
      <c r="D14" s="7">
        <f>_xlfn.IFNA(INDEX('Trial Balance'!$B$7:$CQ$393,MATCH('Reconciliation Worksheet'!$A14,'Trial Balance'!$A$7:$A$393,0),MATCH('Reconciliation Worksheet'!D$2,'Trial Balance'!$B$6:$CQ$6,0)),0)</f>
        <v>0</v>
      </c>
      <c r="E14" s="7">
        <f>_xlfn.IFNA(INDEX('Trial Balance'!$B$7:$CQ$393,MATCH('Reconciliation Worksheet'!$A14,'Trial Balance'!$A$7:$A$393,0),MATCH('Reconciliation Worksheet'!E$2,'Trial Balance'!$B$6:$CQ$6,0)),0)</f>
        <v>0</v>
      </c>
      <c r="F14" s="7">
        <f>_xlfn.IFNA(INDEX('Trial Balance'!$B$7:$CQ$393,MATCH('Reconciliation Worksheet'!$A14,'Trial Balance'!$A$7:$A$393,0),MATCH('Reconciliation Worksheet'!F$2,'Trial Balance'!$B$6:$CQ$6,0)),0)</f>
        <v>0</v>
      </c>
      <c r="G14" s="7">
        <f>_xlfn.IFNA(INDEX('Trial Balance'!$B$7:$CQ$393,MATCH('Reconciliation Worksheet'!$A14,'Trial Balance'!$A$7:$A$393,0),MATCH('Reconciliation Worksheet'!G$2,'Trial Balance'!$B$6:$CQ$6,0)),0)</f>
        <v>0</v>
      </c>
      <c r="H14" s="7">
        <f>_xlfn.IFNA(INDEX('Trial Balance'!$B$7:$CQ$393,MATCH('Reconciliation Worksheet'!$A14,'Trial Balance'!$A$7:$A$393,0),MATCH('Reconciliation Worksheet'!H$2,'Trial Balance'!$B$6:$CQ$6,0)),0)</f>
        <v>0</v>
      </c>
      <c r="I14" s="7">
        <f>_xlfn.IFNA(INDEX('Trial Balance'!$B$7:$CQ$393,MATCH('Reconciliation Worksheet'!$A14,'Trial Balance'!$A$7:$A$393,0),MATCH('Reconciliation Worksheet'!I$2,'Trial Balance'!$B$6:$CQ$6,0)),0)</f>
        <v>0</v>
      </c>
      <c r="J14" s="7">
        <f>_xlfn.IFNA(INDEX('Trial Balance'!$B$7:$CQ$393,MATCH('Reconciliation Worksheet'!$A14,'Trial Balance'!$A$7:$A$393,0),MATCH('Reconciliation Worksheet'!J$2,'Trial Balance'!$B$6:$CQ$6,0)),0)</f>
        <v>0</v>
      </c>
      <c r="K14" s="7">
        <f>_xlfn.IFNA(INDEX('Trial Balance'!$B$7:$CQ$393,MATCH('Reconciliation Worksheet'!$A14,'Trial Balance'!$A$7:$A$393,0),MATCH('Reconciliation Worksheet'!K$2,'Trial Balance'!$B$6:$CQ$6,0)),0)</f>
        <v>0</v>
      </c>
      <c r="L14" s="7">
        <f>_xlfn.IFNA(INDEX('Trial Balance'!$B$7:$CQ$393,MATCH('Reconciliation Worksheet'!$A14,'Trial Balance'!$A$7:$A$393,0),MATCH('Reconciliation Worksheet'!L$2,'Trial Balance'!$B$6:$CQ$6,0)),0)</f>
        <v>0</v>
      </c>
      <c r="M14" s="7">
        <f>_xlfn.IFNA(INDEX('Trial Balance'!$B$7:$CQ$393,MATCH('Reconciliation Worksheet'!$A14,'Trial Balance'!$A$7:$A$393,0),MATCH('Reconciliation Worksheet'!M$2,'Trial Balance'!$B$6:$CQ$6,0)),0)</f>
        <v>0</v>
      </c>
      <c r="N14" s="7">
        <f>_xlfn.IFNA(INDEX('Trial Balance'!$B$7:$CQ$393,MATCH('Reconciliation Worksheet'!$A14,'Trial Balance'!$A$7:$A$393,0),MATCH('Reconciliation Worksheet'!N$2,'Trial Balance'!$B$6:$CQ$6,0)),0)</f>
        <v>0</v>
      </c>
      <c r="O14" s="7">
        <f>_xlfn.IFNA(INDEX('Trial Balance'!$B$7:$CQ$393,MATCH('Reconciliation Worksheet'!$A14,'Trial Balance'!$A$7:$A$393,0),MATCH('Reconciliation Worksheet'!O$2,'Trial Balance'!$B$6:$CQ$6,0)),0)</f>
        <v>0</v>
      </c>
      <c r="P14" s="7">
        <f>_xlfn.IFNA(INDEX('Trial Balance'!$B$7:$CQ$393,MATCH('Reconciliation Worksheet'!$A14,'Trial Balance'!$A$7:$A$393,0),MATCH('Reconciliation Worksheet'!P$2,'Trial Balance'!$B$6:$CQ$6,0)),0)</f>
        <v>0</v>
      </c>
      <c r="Q14" s="7">
        <f>_xlfn.IFNA(INDEX('Trial Balance'!$B$7:$CQ$393,MATCH('Reconciliation Worksheet'!$A14,'Trial Balance'!$A$7:$A$393,0),MATCH('Reconciliation Worksheet'!Q$2,'Trial Balance'!$B$6:$CQ$6,0)),0)</f>
        <v>0</v>
      </c>
      <c r="R14" s="7">
        <f>_xlfn.IFNA(INDEX('Trial Balance'!$B$7:$CQ$393,MATCH('Reconciliation Worksheet'!$A14,'Trial Balance'!$A$7:$A$393,0),MATCH('Reconciliation Worksheet'!R$2,'Trial Balance'!$B$6:$CQ$6,0)),0)</f>
        <v>0</v>
      </c>
      <c r="S14" s="7">
        <f>_xlfn.IFNA(INDEX('Trial Balance'!$B$7:$CQ$393,MATCH('Reconciliation Worksheet'!$A14,'Trial Balance'!$A$7:$A$393,0),MATCH('Reconciliation Worksheet'!S$2,'Trial Balance'!$B$6:$CQ$6,0)),0)</f>
        <v>0</v>
      </c>
      <c r="T14" s="7">
        <f>_xlfn.IFNA(INDEX('Trial Balance'!$B$7:$CQ$393,MATCH('Reconciliation Worksheet'!$A14,'Trial Balance'!$A$7:$A$393,0),MATCH('Reconciliation Worksheet'!T$2,'Trial Balance'!$B$6:$CQ$6,0)),0)</f>
        <v>0</v>
      </c>
      <c r="U14" s="7">
        <f>_xlfn.IFNA(INDEX('Trial Balance'!$B$7:$CQ$393,MATCH('Reconciliation Worksheet'!$A14,'Trial Balance'!$A$7:$A$393,0),MATCH('Reconciliation Worksheet'!U$2,'Trial Balance'!$B$6:$CQ$6,0)),0)</f>
        <v>0</v>
      </c>
      <c r="V14" s="7">
        <f>_xlfn.IFNA(INDEX('Trial Balance'!$B$7:$CQ$393,MATCH('Reconciliation Worksheet'!$A14,'Trial Balance'!$A$7:$A$393,0),MATCH('Reconciliation Worksheet'!V$2,'Trial Balance'!$B$6:$CQ$6,0)),0)</f>
        <v>0</v>
      </c>
      <c r="W14" s="7">
        <f>_xlfn.IFNA(INDEX('Trial Balance'!$B$7:$CQ$393,MATCH('Reconciliation Worksheet'!$A14,'Trial Balance'!$A$7:$A$393,0),MATCH('Reconciliation Worksheet'!W$2,'Trial Balance'!$B$6:$CQ$6,0)),0)</f>
        <v>0</v>
      </c>
      <c r="X14" s="7">
        <f>_xlfn.IFNA(INDEX('Trial Balance'!$B$7:$CQ$393,MATCH('Reconciliation Worksheet'!$A14,'Trial Balance'!$A$7:$A$393,0),MATCH('Reconciliation Worksheet'!X$2,'Trial Balance'!$B$6:$CQ$6,0)),0)</f>
        <v>0</v>
      </c>
      <c r="Y14" s="7">
        <f>_xlfn.IFNA(INDEX('Trial Balance'!$B$7:$CQ$393,MATCH('Reconciliation Worksheet'!$A14,'Trial Balance'!$A$7:$A$393,0),MATCH('Reconciliation Worksheet'!Y$2,'Trial Balance'!$B$6:$CQ$6,0)),0)</f>
        <v>0</v>
      </c>
      <c r="Z14" s="7">
        <f>_xlfn.IFNA(INDEX('Trial Balance'!$B$7:$CQ$393,MATCH('Reconciliation Worksheet'!$A14,'Trial Balance'!$A$7:$A$393,0),MATCH('Reconciliation Worksheet'!Z$2,'Trial Balance'!$B$6:$CQ$6,0)),0)</f>
        <v>0</v>
      </c>
      <c r="AA14" s="7">
        <f>_xlfn.IFNA(INDEX('Trial Balance'!$B$7:$CQ$393,MATCH('Reconciliation Worksheet'!$A14,'Trial Balance'!$A$7:$A$393,0),MATCH('Reconciliation Worksheet'!AA$2,'Trial Balance'!$B$6:$CQ$6,0)),0)</f>
        <v>0</v>
      </c>
      <c r="AB14" s="7">
        <f>_xlfn.IFNA(INDEX('Trial Balance'!$B$7:$CQ$393,MATCH('Reconciliation Worksheet'!$A14,'Trial Balance'!$A$7:$A$393,0),MATCH('Reconciliation Worksheet'!AB$2,'Trial Balance'!$B$6:$CQ$6,0)),0)</f>
        <v>0</v>
      </c>
      <c r="AC14" s="7">
        <f>_xlfn.IFNA(INDEX('Trial Balance'!$B$7:$CQ$393,MATCH('Reconciliation Worksheet'!$A14,'Trial Balance'!$A$7:$A$393,0),MATCH('Reconciliation Worksheet'!AC$2,'Trial Balance'!$B$6:$CQ$6,0)),0)</f>
        <v>0</v>
      </c>
      <c r="AD14" s="7">
        <f>_xlfn.IFNA(INDEX('Trial Balance'!$B$7:$CQ$393,MATCH('Reconciliation Worksheet'!$A14,'Trial Balance'!$A$7:$A$393,0),MATCH('Reconciliation Worksheet'!AD$2,'Trial Balance'!$B$6:$CQ$6,0)),0)</f>
        <v>0</v>
      </c>
      <c r="AE14" s="7">
        <f>_xlfn.IFNA(INDEX('Trial Balance'!$B$7:$CQ$393,MATCH('Reconciliation Worksheet'!$A14,'Trial Balance'!$A$7:$A$393,0),MATCH('Reconciliation Worksheet'!AE$2,'Trial Balance'!$B$6:$CQ$6,0)),0)</f>
        <v>0</v>
      </c>
      <c r="AF14" s="7">
        <f>_xlfn.IFNA(INDEX('Trial Balance'!$B$7:$CQ$393,MATCH('Reconciliation Worksheet'!$A14,'Trial Balance'!$A$7:$A$393,0),MATCH('Reconciliation Worksheet'!AF$2,'Trial Balance'!$B$6:$CQ$6,0)),0)</f>
        <v>0</v>
      </c>
      <c r="AG14" s="7">
        <f>_xlfn.IFNA(INDEX('Trial Balance'!$B$7:$CQ$393,MATCH('Reconciliation Worksheet'!$A14,'Trial Balance'!$A$7:$A$393,0),MATCH('Reconciliation Worksheet'!AG$2,'Trial Balance'!$B$6:$CQ$6,0)),0)</f>
        <v>0</v>
      </c>
      <c r="AH14" s="7">
        <f>_xlfn.IFNA(INDEX('Trial Balance'!$B$7:$CQ$393,MATCH('Reconciliation Worksheet'!$A14,'Trial Balance'!$A$7:$A$393,0),MATCH('Reconciliation Worksheet'!AH$2,'Trial Balance'!$B$6:$CQ$6,0)),0)</f>
        <v>0</v>
      </c>
      <c r="AI14" s="7">
        <f>_xlfn.IFNA(INDEX('Trial Balance'!$B$7:$CQ$393,MATCH('Reconciliation Worksheet'!$A14,'Trial Balance'!$A$7:$A$393,0),MATCH('Reconciliation Worksheet'!AI$2,'Trial Balance'!$B$6:$CQ$6,0)),0)</f>
        <v>0</v>
      </c>
      <c r="AJ14" s="7">
        <f>_xlfn.IFNA(INDEX('Trial Balance'!$B$7:$CQ$393,MATCH('Reconciliation Worksheet'!$A14,'Trial Balance'!$A$7:$A$393,0),MATCH('Reconciliation Worksheet'!AJ$2,'Trial Balance'!$B$6:$CQ$6,0)),0)</f>
        <v>0</v>
      </c>
      <c r="AK14" s="7">
        <f>_xlfn.IFNA(INDEX('Trial Balance'!$B$7:$CQ$393,MATCH('Reconciliation Worksheet'!$A14,'Trial Balance'!$A$7:$A$393,0),MATCH('Reconciliation Worksheet'!AK$2,'Trial Balance'!$B$6:$CQ$6,0)),0)</f>
        <v>0</v>
      </c>
      <c r="AL14" s="7">
        <f>_xlfn.IFNA(INDEX('Trial Balance'!$B$7:$CQ$393,MATCH('Reconciliation Worksheet'!$A14,'Trial Balance'!$A$7:$A$393,0),MATCH('Reconciliation Worksheet'!AL$2,'Trial Balance'!$B$6:$CQ$6,0)),0)</f>
        <v>0</v>
      </c>
      <c r="AM14" s="7">
        <f>_xlfn.IFNA(INDEX('Trial Balance'!$B$7:$CQ$393,MATCH('Reconciliation Worksheet'!$A14,'Trial Balance'!$A$7:$A$393,0),MATCH('Reconciliation Worksheet'!AM$2,'Trial Balance'!$B$6:$CQ$6,0)),0)</f>
        <v>0</v>
      </c>
      <c r="AN14" s="7">
        <f>_xlfn.IFNA(INDEX('Trial Balance'!$B$7:$CQ$393,MATCH('Reconciliation Worksheet'!$A14,'Trial Balance'!$A$7:$A$393,0),MATCH('Reconciliation Worksheet'!AN$2,'Trial Balance'!$B$6:$CQ$6,0)),0)</f>
        <v>0</v>
      </c>
      <c r="AO14" s="7">
        <f>_xlfn.IFNA(INDEX('Trial Balance'!$B$7:$CQ$393,MATCH('Reconciliation Worksheet'!$A14,'Trial Balance'!$A$7:$A$393,0),MATCH('Reconciliation Worksheet'!AO$2,'Trial Balance'!$B$6:$CQ$6,0)),0)</f>
        <v>0</v>
      </c>
      <c r="AP14" s="7">
        <f>_xlfn.IFNA(INDEX('Trial Balance'!$B$7:$CQ$393,MATCH('Reconciliation Worksheet'!$A14,'Trial Balance'!$A$7:$A$393,0),MATCH('Reconciliation Worksheet'!AP$2,'Trial Balance'!$B$6:$CQ$6,0)),0)</f>
        <v>0</v>
      </c>
      <c r="AQ14" s="7">
        <f>_xlfn.IFNA(INDEX('Trial Balance'!$B$7:$CQ$393,MATCH('Reconciliation Worksheet'!$A14,'Trial Balance'!$A$7:$A$393,0),MATCH('Reconciliation Worksheet'!AQ$2,'Trial Balance'!$B$6:$CQ$6,0)),0)</f>
        <v>0</v>
      </c>
      <c r="AR14" s="7">
        <f>_xlfn.IFNA(INDEX('Trial Balance'!$B$7:$CQ$393,MATCH('Reconciliation Worksheet'!$A14,'Trial Balance'!$A$7:$A$393,0),MATCH('Reconciliation Worksheet'!AR$2,'Trial Balance'!$B$6:$CQ$6,0)),0)</f>
        <v>0</v>
      </c>
      <c r="AS14" s="7">
        <f>_xlfn.IFNA(INDEX('Trial Balance'!$B$7:$CQ$393,MATCH('Reconciliation Worksheet'!$A14,'Trial Balance'!$A$7:$A$393,0),MATCH('Reconciliation Worksheet'!AS$2,'Trial Balance'!$B$6:$CQ$6,0)),0)</f>
        <v>0</v>
      </c>
      <c r="AT14" s="7">
        <f>_xlfn.IFNA(INDEX('Trial Balance'!$B$7:$CQ$393,MATCH('Reconciliation Worksheet'!$A14,'Trial Balance'!$A$7:$A$393,0),MATCH('Reconciliation Worksheet'!AT$2,'Trial Balance'!$B$6:$CQ$6,0)),0)</f>
        <v>0</v>
      </c>
      <c r="AU14" s="7">
        <f>_xlfn.IFNA(INDEX('Trial Balance'!$B$7:$CQ$393,MATCH('Reconciliation Worksheet'!$A14,'Trial Balance'!$A$7:$A$393,0),MATCH('Reconciliation Worksheet'!AU$2,'Trial Balance'!$B$6:$CQ$6,0)),0)</f>
        <v>0</v>
      </c>
      <c r="AV14" s="7">
        <f>_xlfn.IFNA(INDEX('Trial Balance'!$B$7:$CQ$393,MATCH('Reconciliation Worksheet'!$A14,'Trial Balance'!$A$7:$A$393,0),MATCH('Reconciliation Worksheet'!AV$2,'Trial Balance'!$B$6:$CQ$6,0)),0)</f>
        <v>0</v>
      </c>
      <c r="AW14" s="7">
        <f>_xlfn.IFNA(INDEX('Trial Balance'!$B$7:$CQ$393,MATCH('Reconciliation Worksheet'!$A14,'Trial Balance'!$A$7:$A$393,0),MATCH('Reconciliation Worksheet'!AW$2,'Trial Balance'!$B$6:$CQ$6,0)),0)</f>
        <v>0</v>
      </c>
      <c r="AX14" s="7">
        <f>_xlfn.IFNA(INDEX('Trial Balance'!$B$7:$CQ$393,MATCH('Reconciliation Worksheet'!$A14,'Trial Balance'!$A$7:$A$393,0),MATCH('Reconciliation Worksheet'!AX$2,'Trial Balance'!$B$6:$CQ$6,0)),0)</f>
        <v>0</v>
      </c>
      <c r="AY14" s="7">
        <f>_xlfn.IFNA(INDEX('Trial Balance'!$B$7:$CQ$393,MATCH('Reconciliation Worksheet'!$A14,'Trial Balance'!$A$7:$A$393,0),MATCH('Reconciliation Worksheet'!AY$2,'Trial Balance'!$B$6:$CQ$6,0)),0)</f>
        <v>0</v>
      </c>
      <c r="AZ14" s="7">
        <f>_xlfn.IFNA(INDEX('Trial Balance'!$B$7:$CQ$393,MATCH('Reconciliation Worksheet'!$A14,'Trial Balance'!$A$7:$A$393,0),MATCH('Reconciliation Worksheet'!AZ$2,'Trial Balance'!$B$6:$CQ$6,0)),0)</f>
        <v>0</v>
      </c>
      <c r="BA14" s="7">
        <f>_xlfn.IFNA(INDEX('Trial Balance'!$B$7:$CQ$393,MATCH('Reconciliation Worksheet'!$A14,'Trial Balance'!$A$7:$A$393,0),MATCH('Reconciliation Worksheet'!BA$2,'Trial Balance'!$B$6:$CQ$6,0)),0)</f>
        <v>0</v>
      </c>
      <c r="BB14" s="7">
        <f>_xlfn.IFNA(INDEX('Trial Balance'!$B$7:$CQ$393,MATCH('Reconciliation Worksheet'!$A14,'Trial Balance'!$A$7:$A$393,0),MATCH('Reconciliation Worksheet'!BB$2,'Trial Balance'!$B$6:$CQ$6,0)),0)</f>
        <v>0</v>
      </c>
      <c r="BC14" s="7">
        <f>_xlfn.IFNA(INDEX('Trial Balance'!$B$7:$CQ$393,MATCH('Reconciliation Worksheet'!$A14,'Trial Balance'!$A$7:$A$393,0),MATCH('Reconciliation Worksheet'!BC$2,'Trial Balance'!$B$6:$CQ$6,0)),0)</f>
        <v>0</v>
      </c>
      <c r="BD14" s="7">
        <f>_xlfn.IFNA(INDEX('Trial Balance'!$B$7:$CQ$393,MATCH('Reconciliation Worksheet'!$A14,'Trial Balance'!$A$7:$A$393,0),MATCH('Reconciliation Worksheet'!BD$2,'Trial Balance'!$B$6:$CQ$6,0)),0)</f>
        <v>0</v>
      </c>
      <c r="BE14" s="7">
        <f>_xlfn.IFNA(INDEX('Trial Balance'!$B$7:$CQ$393,MATCH('Reconciliation Worksheet'!$A14,'Trial Balance'!$A$7:$A$393,0),MATCH('Reconciliation Worksheet'!BE$2,'Trial Balance'!$B$6:$CQ$6,0)),0)</f>
        <v>0</v>
      </c>
      <c r="BF14" s="7">
        <f>_xlfn.IFNA(INDEX('Trial Balance'!$B$7:$CQ$393,MATCH('Reconciliation Worksheet'!$A14,'Trial Balance'!$A$7:$A$393,0),MATCH('Reconciliation Worksheet'!BF$2,'Trial Balance'!$B$6:$CQ$6,0)),0)</f>
        <v>0</v>
      </c>
      <c r="BG14" s="7">
        <f>_xlfn.IFNA(INDEX('Trial Balance'!$B$7:$CQ$393,MATCH('Reconciliation Worksheet'!$A14,'Trial Balance'!$A$7:$A$393,0),MATCH('Reconciliation Worksheet'!BG$2,'Trial Balance'!$B$6:$CQ$6,0)),0)</f>
        <v>0</v>
      </c>
      <c r="BH14" s="7">
        <f>_xlfn.IFNA(INDEX('Trial Balance'!$B$7:$CQ$393,MATCH('Reconciliation Worksheet'!$A14,'Trial Balance'!$A$7:$A$393,0),MATCH('Reconciliation Worksheet'!BH$2,'Trial Balance'!$B$6:$CQ$6,0)),0)</f>
        <v>0</v>
      </c>
      <c r="BI14" s="7">
        <f>_xlfn.IFNA(INDEX('Trial Balance'!$B$7:$CQ$393,MATCH('Reconciliation Worksheet'!$A14,'Trial Balance'!$A$7:$A$393,0),MATCH('Reconciliation Worksheet'!BI$2,'Trial Balance'!$B$6:$CQ$6,0)),0)</f>
        <v>0</v>
      </c>
      <c r="BJ14" s="7">
        <f>_xlfn.IFNA(INDEX('Trial Balance'!$B$7:$CQ$393,MATCH('Reconciliation Worksheet'!$A14,'Trial Balance'!$A$7:$A$393,0),MATCH('Reconciliation Worksheet'!BJ$2,'Trial Balance'!$B$6:$CQ$6,0)),0)</f>
        <v>0</v>
      </c>
      <c r="BK14" s="7">
        <f>_xlfn.IFNA(INDEX('Trial Balance'!$B$7:$CQ$393,MATCH('Reconciliation Worksheet'!$A14,'Trial Balance'!$A$7:$A$393,0),MATCH('Reconciliation Worksheet'!BK$2,'Trial Balance'!$B$6:$CQ$6,0)),0)</f>
        <v>0</v>
      </c>
      <c r="BL14" s="7">
        <f>_xlfn.IFNA(INDEX('Trial Balance'!$B$7:$CQ$393,MATCH('Reconciliation Worksheet'!$A14,'Trial Balance'!$A$7:$A$393,0),MATCH('Reconciliation Worksheet'!BL$2,'Trial Balance'!$B$6:$CQ$6,0)),0)</f>
        <v>0</v>
      </c>
      <c r="BM14" s="7">
        <f>_xlfn.IFNA(INDEX('Trial Balance'!$B$7:$CQ$393,MATCH('Reconciliation Worksheet'!$A14,'Trial Balance'!$A$7:$A$393,0),MATCH('Reconciliation Worksheet'!BM$2,'Trial Balance'!$B$6:$CQ$6,0)),0)</f>
        <v>0</v>
      </c>
      <c r="BN14" s="7">
        <f>_xlfn.IFNA(INDEX('Trial Balance'!$B$7:$CQ$393,MATCH('Reconciliation Worksheet'!$A14,'Trial Balance'!$A$7:$A$393,0),MATCH('Reconciliation Worksheet'!BN$2,'Trial Balance'!$B$6:$CQ$6,0)),0)</f>
        <v>0</v>
      </c>
      <c r="BO14" s="7">
        <f>_xlfn.IFNA(INDEX('Trial Balance'!$B$7:$CQ$393,MATCH('Reconciliation Worksheet'!$A14,'Trial Balance'!$A$7:$A$393,0),MATCH('Reconciliation Worksheet'!BO$2,'Trial Balance'!$B$6:$CQ$6,0)),0)</f>
        <v>0</v>
      </c>
      <c r="BP14" s="7">
        <f>_xlfn.IFNA(INDEX('Trial Balance'!$B$7:$CQ$393,MATCH('Reconciliation Worksheet'!$A14,'Trial Balance'!$A$7:$A$393,0),MATCH('Reconciliation Worksheet'!BP$2,'Trial Balance'!$B$6:$CQ$6,0)),0)</f>
        <v>0</v>
      </c>
      <c r="BQ14" s="7">
        <f>_xlfn.IFNA(INDEX('Trial Balance'!$B$7:$CQ$393,MATCH('Reconciliation Worksheet'!$A14,'Trial Balance'!$A$7:$A$393,0),MATCH('Reconciliation Worksheet'!BQ$2,'Trial Balance'!$B$6:$CQ$6,0)),0)</f>
        <v>0</v>
      </c>
      <c r="BR14" s="7">
        <f>_xlfn.IFNA(INDEX('Trial Balance'!$B$7:$CQ$393,MATCH('Reconciliation Worksheet'!$A14,'Trial Balance'!$A$7:$A$393,0),MATCH('Reconciliation Worksheet'!BR$2,'Trial Balance'!$B$6:$CQ$6,0)),0)</f>
        <v>0</v>
      </c>
      <c r="BS14" s="7">
        <f>_xlfn.IFNA(INDEX('Trial Balance'!$B$7:$CQ$393,MATCH('Reconciliation Worksheet'!$A14,'Trial Balance'!$A$7:$A$393,0),MATCH('Reconciliation Worksheet'!BS$2,'Trial Balance'!$B$6:$CQ$6,0)),0)</f>
        <v>0</v>
      </c>
      <c r="BT14" s="7">
        <f>_xlfn.IFNA(INDEX('Trial Balance'!$B$7:$CQ$393,MATCH('Reconciliation Worksheet'!$A14,'Trial Balance'!$A$7:$A$393,0),MATCH('Reconciliation Worksheet'!BT$2,'Trial Balance'!$B$6:$CQ$6,0)),0)</f>
        <v>0</v>
      </c>
      <c r="BU14" s="7">
        <f>_xlfn.IFNA(INDEX('Trial Balance'!$B$7:$CQ$393,MATCH('Reconciliation Worksheet'!$A14,'Trial Balance'!$A$7:$A$393,0),MATCH('Reconciliation Worksheet'!BU$2,'Trial Balance'!$B$6:$CQ$6,0)),0)</f>
        <v>0</v>
      </c>
      <c r="BV14" s="7">
        <f>_xlfn.IFNA(INDEX('Trial Balance'!$B$7:$CQ$393,MATCH('Reconciliation Worksheet'!$A14,'Trial Balance'!$A$7:$A$393,0),MATCH('Reconciliation Worksheet'!BV$2,'Trial Balance'!$B$6:$CQ$6,0)),0)</f>
        <v>0</v>
      </c>
      <c r="BW14" s="7">
        <f>_xlfn.IFNA(INDEX('Trial Balance'!$B$7:$CQ$393,MATCH('Reconciliation Worksheet'!$A14,'Trial Balance'!$A$7:$A$393,0),MATCH('Reconciliation Worksheet'!BW$2,'Trial Balance'!$B$6:$CQ$6,0)),0)</f>
        <v>0</v>
      </c>
      <c r="BX14" s="7">
        <f>_xlfn.IFNA(INDEX('Trial Balance'!$B$7:$CQ$393,MATCH('Reconciliation Worksheet'!$A14,'Trial Balance'!$A$7:$A$393,0),MATCH('Reconciliation Worksheet'!BX$2,'Trial Balance'!$B$6:$CQ$6,0)),0)</f>
        <v>0</v>
      </c>
      <c r="BY14" s="7">
        <f>_xlfn.IFNA(INDEX('Trial Balance'!$B$7:$CQ$393,MATCH('Reconciliation Worksheet'!$A14,'Trial Balance'!$A$7:$A$393,0),MATCH('Reconciliation Worksheet'!BY$2,'Trial Balance'!$B$6:$CQ$6,0)),0)</f>
        <v>0</v>
      </c>
      <c r="BZ14" s="7">
        <f>_xlfn.IFNA(INDEX('Trial Balance'!$B$7:$CQ$393,MATCH('Reconciliation Worksheet'!$A14,'Trial Balance'!$A$7:$A$393,0),MATCH('Reconciliation Worksheet'!BZ$2,'Trial Balance'!$B$6:$CQ$6,0)),0)</f>
        <v>0</v>
      </c>
      <c r="CA14" s="7">
        <f>_xlfn.IFNA(INDEX('Trial Balance'!$B$7:$CQ$393,MATCH('Reconciliation Worksheet'!$A14,'Trial Balance'!$A$7:$A$393,0),MATCH('Reconciliation Worksheet'!CA$2,'Trial Balance'!$B$6:$CQ$6,0)),0)</f>
        <v>0</v>
      </c>
      <c r="CB14" s="7">
        <f>_xlfn.IFNA(INDEX('Trial Balance'!$B$7:$CQ$393,MATCH('Reconciliation Worksheet'!$A14,'Trial Balance'!$A$7:$A$393,0),MATCH('Reconciliation Worksheet'!CB$2,'Trial Balance'!$B$6:$CQ$6,0)),0)</f>
        <v>0</v>
      </c>
      <c r="CC14" s="7">
        <f>_xlfn.IFNA(INDEX('Trial Balance'!$B$7:$CQ$393,MATCH('Reconciliation Worksheet'!$A14,'Trial Balance'!$A$7:$A$393,0),MATCH('Reconciliation Worksheet'!CC$2,'Trial Balance'!$B$6:$CQ$6,0)),0)</f>
        <v>0</v>
      </c>
      <c r="CD14" s="7">
        <f>_xlfn.IFNA(INDEX('Trial Balance'!$B$7:$CQ$393,MATCH('Reconciliation Worksheet'!$A14,'Trial Balance'!$A$7:$A$393,0),MATCH('Reconciliation Worksheet'!CD$2,'Trial Balance'!$B$6:$CQ$6,0)),0)</f>
        <v>0</v>
      </c>
      <c r="CE14" s="7">
        <f>_xlfn.IFNA(INDEX('Trial Balance'!$B$7:$CQ$393,MATCH('Reconciliation Worksheet'!$A14,'Trial Balance'!$A$7:$A$393,0),MATCH('Reconciliation Worksheet'!CE$2,'Trial Balance'!$B$6:$CQ$6,0)),0)</f>
        <v>0</v>
      </c>
      <c r="CF14" s="7">
        <f>_xlfn.IFNA(INDEX('Trial Balance'!$B$7:$CQ$393,MATCH('Reconciliation Worksheet'!$A14,'Trial Balance'!$A$7:$A$393,0),MATCH('Reconciliation Worksheet'!CF$2,'Trial Balance'!$B$6:$CQ$6,0)),0)</f>
        <v>0</v>
      </c>
      <c r="CG14" s="7">
        <f>_xlfn.IFNA(INDEX('Trial Balance'!$B$7:$CQ$393,MATCH('Reconciliation Worksheet'!$A14,'Trial Balance'!$A$7:$A$393,0),MATCH('Reconciliation Worksheet'!CG$2,'Trial Balance'!$B$6:$CQ$6,0)),0)</f>
        <v>0</v>
      </c>
      <c r="CH14" s="7">
        <f>_xlfn.IFNA(INDEX('Trial Balance'!$B$10:$CQ$25,MATCH('Reconciliation Worksheet'!$A14,'Trial Balance'!$A$10:$A$25,0),MATCH('Reconciliation Worksheet'!CH$2,'Trial Balance'!$B$6:$CQ$6,0)),0)</f>
        <v>0</v>
      </c>
      <c r="CI14" s="7">
        <f>_xlfn.IFNA(INDEX('Trial Balance'!$B$10:$CQ$25,MATCH('Reconciliation Worksheet'!$A14,'Trial Balance'!$A$10:$A$25,0),MATCH('Reconciliation Worksheet'!CI$2,'Trial Balance'!$B$6:$CQ$6,0)),0)</f>
        <v>0</v>
      </c>
    </row>
    <row r="15" spans="1:93" x14ac:dyDescent="0.3">
      <c r="A15" s="12"/>
      <c r="B15" s="12" t="s">
        <v>16</v>
      </c>
      <c r="C15" s="6">
        <f>_xlfn.IFNA(SUMIF('Mortgage Import'!$B$5:$B$18,'Reconciliation Worksheet'!C$2,INDEX('Mortgage Import'!$C$5:$N$18,0,MATCH('Reconciliation Worksheet'!$A14,'Mortgage Import'!$C$4:$N$4,0))),0)</f>
        <v>0</v>
      </c>
      <c r="D15" s="6">
        <f>_xlfn.IFNA(SUMIF('Mortgage Import'!$B$5:$B$18,'Reconciliation Worksheet'!D$2,INDEX('Mortgage Import'!$C$5:$N$18,0,MATCH('Reconciliation Worksheet'!$A14,'Mortgage Import'!$C$4:$N$4,0))),0)</f>
        <v>0</v>
      </c>
      <c r="E15" s="6">
        <f>_xlfn.IFNA(SUMIF('Mortgage Import'!$B$5:$B$18,'Reconciliation Worksheet'!E$2,INDEX('Mortgage Import'!$C$5:$N$18,0,MATCH('Reconciliation Worksheet'!$A14,'Mortgage Import'!$C$4:$N$4,0))),0)</f>
        <v>0</v>
      </c>
      <c r="F15" s="6">
        <f>_xlfn.IFNA(SUMIF('Mortgage Import'!$B$5:$B$18,'Reconciliation Worksheet'!F$2,INDEX('Mortgage Import'!$C$5:$N$18,0,MATCH('Reconciliation Worksheet'!$A14,'Mortgage Import'!$C$4:$N$4,0))),0)</f>
        <v>0</v>
      </c>
      <c r="G15" s="6">
        <f>_xlfn.IFNA(SUMIF('Mortgage Import'!$B$5:$B$18,'Reconciliation Worksheet'!G$2,INDEX('Mortgage Import'!$C$5:$N$18,0,MATCH('Reconciliation Worksheet'!$A14,'Mortgage Import'!$C$4:$N$4,0))),0)</f>
        <v>0</v>
      </c>
      <c r="H15" s="6">
        <f>_xlfn.IFNA(SUMIF('Mortgage Import'!$B$5:$B$18,'Reconciliation Worksheet'!H$2,INDEX('Mortgage Import'!$C$5:$N$18,0,MATCH('Reconciliation Worksheet'!$A14,'Mortgage Import'!$C$4:$N$4,0))),0)</f>
        <v>0</v>
      </c>
      <c r="I15" s="6">
        <f>_xlfn.IFNA(SUMIF('Mortgage Import'!$B$5:$B$18,'Reconciliation Worksheet'!I$2,INDEX('Mortgage Import'!$C$5:$N$18,0,MATCH('Reconciliation Worksheet'!$A14,'Mortgage Import'!$C$4:$N$4,0))),0)</f>
        <v>0</v>
      </c>
      <c r="J15" s="6">
        <f>_xlfn.IFNA(SUMIF('Mortgage Import'!$B$5:$B$18,'Reconciliation Worksheet'!J$2,INDEX('Mortgage Import'!$C$5:$N$18,0,MATCH('Reconciliation Worksheet'!$A14,'Mortgage Import'!$C$4:$N$4,0))),0)</f>
        <v>0</v>
      </c>
      <c r="K15" s="6">
        <f>_xlfn.IFNA(SUMIF('Mortgage Import'!$B$5:$B$18,'Reconciliation Worksheet'!K$2,INDEX('Mortgage Import'!$C$5:$N$18,0,MATCH('Reconciliation Worksheet'!$A14,'Mortgage Import'!$C$4:$N$4,0))),0)</f>
        <v>0</v>
      </c>
      <c r="L15" s="6">
        <f>_xlfn.IFNA(SUMIF('Mortgage Import'!$B$5:$B$18,'Reconciliation Worksheet'!L$2,INDEX('Mortgage Import'!$C$5:$N$18,0,MATCH('Reconciliation Worksheet'!$A14,'Mortgage Import'!$C$4:$N$4,0))),0)</f>
        <v>0</v>
      </c>
      <c r="M15" s="6">
        <f>_xlfn.IFNA(SUMIF('Mortgage Import'!$B$5:$B$18,'Reconciliation Worksheet'!M$2,INDEX('Mortgage Import'!$C$5:$N$18,0,MATCH('Reconciliation Worksheet'!$A14,'Mortgage Import'!$C$4:$N$4,0))),0)</f>
        <v>0</v>
      </c>
      <c r="N15" s="6">
        <f>_xlfn.IFNA(SUMIF('Mortgage Import'!$B$5:$B$18,'Reconciliation Worksheet'!N$2,INDEX('Mortgage Import'!$C$5:$N$18,0,MATCH('Reconciliation Worksheet'!$A14,'Mortgage Import'!$C$4:$N$4,0))),0)</f>
        <v>0</v>
      </c>
      <c r="O15" s="6">
        <f>_xlfn.IFNA(SUMIF('Mortgage Import'!$B$5:$B$18,'Reconciliation Worksheet'!O$2,INDEX('Mortgage Import'!$C$5:$N$18,0,MATCH('Reconciliation Worksheet'!$A14,'Mortgage Import'!$C$4:$N$4,0))),0)</f>
        <v>0</v>
      </c>
      <c r="P15" s="6">
        <f>_xlfn.IFNA(SUMIF('Mortgage Import'!$B$5:$B$18,'Reconciliation Worksheet'!P$2,INDEX('Mortgage Import'!$C$5:$N$18,0,MATCH('Reconciliation Worksheet'!$A14,'Mortgage Import'!$C$4:$N$4,0))),0)</f>
        <v>0</v>
      </c>
      <c r="Q15" s="6">
        <f>_xlfn.IFNA(SUMIF('Mortgage Import'!$B$5:$B$18,'Reconciliation Worksheet'!Q$2,INDEX('Mortgage Import'!$C$5:$N$18,0,MATCH('Reconciliation Worksheet'!$A14,'Mortgage Import'!$C$4:$N$4,0))),0)</f>
        <v>0</v>
      </c>
      <c r="R15" s="6">
        <f>_xlfn.IFNA(SUMIF('Mortgage Import'!$B$5:$B$18,'Reconciliation Worksheet'!R$2,INDEX('Mortgage Import'!$C$5:$N$18,0,MATCH('Reconciliation Worksheet'!$A14,'Mortgage Import'!$C$4:$N$4,0))),0)</f>
        <v>0</v>
      </c>
      <c r="S15" s="6">
        <f>_xlfn.IFNA(SUMIF('Mortgage Import'!$B$5:$B$18,'Reconciliation Worksheet'!S$2,INDEX('Mortgage Import'!$C$5:$N$18,0,MATCH('Reconciliation Worksheet'!$A14,'Mortgage Import'!$C$4:$N$4,0))),0)</f>
        <v>0</v>
      </c>
      <c r="T15" s="6">
        <f>_xlfn.IFNA(SUMIF('Mortgage Import'!$B$5:$B$18,'Reconciliation Worksheet'!T$2,INDEX('Mortgage Import'!$C$5:$N$18,0,MATCH('Reconciliation Worksheet'!$A14,'Mortgage Import'!$C$4:$N$4,0))),0)</f>
        <v>0</v>
      </c>
      <c r="U15" s="6">
        <f>_xlfn.IFNA(SUMIF('Mortgage Import'!$B$5:$B$18,'Reconciliation Worksheet'!U$2,INDEX('Mortgage Import'!$C$5:$N$18,0,MATCH('Reconciliation Worksheet'!$A14,'Mortgage Import'!$C$4:$N$4,0))),0)</f>
        <v>0</v>
      </c>
      <c r="V15" s="6">
        <f>_xlfn.IFNA(SUMIF('Mortgage Import'!$B$5:$B$18,'Reconciliation Worksheet'!V$2,INDEX('Mortgage Import'!$C$5:$N$18,0,MATCH('Reconciliation Worksheet'!$A14,'Mortgage Import'!$C$4:$N$4,0))),0)</f>
        <v>0</v>
      </c>
      <c r="W15" s="6">
        <f>_xlfn.IFNA(SUMIF('Mortgage Import'!$B$5:$B$18,'Reconciliation Worksheet'!W$2,INDEX('Mortgage Import'!$C$5:$N$18,0,MATCH('Reconciliation Worksheet'!$A14,'Mortgage Import'!$C$4:$N$4,0))),0)</f>
        <v>0</v>
      </c>
      <c r="X15" s="6">
        <f>_xlfn.IFNA(SUMIF('Mortgage Import'!$B$5:$B$18,'Reconciliation Worksheet'!X$2,INDEX('Mortgage Import'!$C$5:$N$18,0,MATCH('Reconciliation Worksheet'!$A14,'Mortgage Import'!$C$4:$N$4,0))),0)</f>
        <v>0</v>
      </c>
      <c r="Y15" s="6">
        <f>_xlfn.IFNA(SUMIF('Mortgage Import'!$B$5:$B$18,'Reconciliation Worksheet'!Y$2,INDEX('Mortgage Import'!$C$5:$N$18,0,MATCH('Reconciliation Worksheet'!$A14,'Mortgage Import'!$C$4:$N$4,0))),0)</f>
        <v>0</v>
      </c>
      <c r="Z15" s="6">
        <f>_xlfn.IFNA(SUMIF('Mortgage Import'!$B$5:$B$18,'Reconciliation Worksheet'!Z$2,INDEX('Mortgage Import'!$C$5:$N$18,0,MATCH('Reconciliation Worksheet'!$A14,'Mortgage Import'!$C$4:$N$4,0))),0)</f>
        <v>0</v>
      </c>
      <c r="AA15" s="6">
        <f>_xlfn.IFNA(SUMIF('Mortgage Import'!$B$5:$B$18,'Reconciliation Worksheet'!AA$2,INDEX('Mortgage Import'!$C$5:$N$18,0,MATCH('Reconciliation Worksheet'!$A14,'Mortgage Import'!$C$4:$N$4,0))),0)</f>
        <v>0</v>
      </c>
      <c r="AB15" s="6">
        <f>_xlfn.IFNA(SUMIF('Mortgage Import'!$B$5:$B$18,'Reconciliation Worksheet'!AB$2,INDEX('Mortgage Import'!$C$5:$N$18,0,MATCH('Reconciliation Worksheet'!$A14,'Mortgage Import'!$C$4:$N$4,0))),0)</f>
        <v>0</v>
      </c>
      <c r="AC15" s="6">
        <f>_xlfn.IFNA(SUMIF('Mortgage Import'!$B$5:$B$18,'Reconciliation Worksheet'!AC$2,INDEX('Mortgage Import'!$C$5:$N$18,0,MATCH('Reconciliation Worksheet'!$A14,'Mortgage Import'!$C$4:$N$4,0))),0)</f>
        <v>0</v>
      </c>
      <c r="AD15" s="6">
        <f>_xlfn.IFNA(SUMIF('Mortgage Import'!$B$5:$B$18,'Reconciliation Worksheet'!AD$2,INDEX('Mortgage Import'!$C$5:$N$18,0,MATCH('Reconciliation Worksheet'!$A14,'Mortgage Import'!$C$4:$N$4,0))),0)</f>
        <v>0</v>
      </c>
      <c r="AE15" s="6">
        <f>_xlfn.IFNA(SUMIF('Mortgage Import'!$B$5:$B$18,'Reconciliation Worksheet'!AE$2,INDEX('Mortgage Import'!$C$5:$N$18,0,MATCH('Reconciliation Worksheet'!$A14,'Mortgage Import'!$C$4:$N$4,0))),0)</f>
        <v>0</v>
      </c>
      <c r="AF15" s="6">
        <f>_xlfn.IFNA(SUMIF('Mortgage Import'!$B$5:$B$18,'Reconciliation Worksheet'!AF$2,INDEX('Mortgage Import'!$C$5:$N$18,0,MATCH('Reconciliation Worksheet'!$A14,'Mortgage Import'!$C$4:$N$4,0))),0)</f>
        <v>0</v>
      </c>
      <c r="AG15" s="6">
        <f>_xlfn.IFNA(SUMIF('Mortgage Import'!$B$5:$B$18,'Reconciliation Worksheet'!AG$2,INDEX('Mortgage Import'!$C$5:$N$18,0,MATCH('Reconciliation Worksheet'!$A14,'Mortgage Import'!$C$4:$N$4,0))),0)</f>
        <v>0</v>
      </c>
      <c r="AH15" s="6">
        <f>_xlfn.IFNA(SUMIF('Mortgage Import'!$B$5:$B$18,'Reconciliation Worksheet'!AH$2,INDEX('Mortgage Import'!$C$5:$N$18,0,MATCH('Reconciliation Worksheet'!$A14,'Mortgage Import'!$C$4:$N$4,0))),0)</f>
        <v>0</v>
      </c>
      <c r="AI15" s="6">
        <f>_xlfn.IFNA(SUMIF('Mortgage Import'!$B$5:$B$18,'Reconciliation Worksheet'!AI$2,INDEX('Mortgage Import'!$C$5:$N$18,0,MATCH('Reconciliation Worksheet'!$A14,'Mortgage Import'!$C$4:$N$4,0))),0)</f>
        <v>0</v>
      </c>
      <c r="AJ15" s="6">
        <f>_xlfn.IFNA(SUMIF('Mortgage Import'!$B$5:$B$18,'Reconciliation Worksheet'!AJ$2,INDEX('Mortgage Import'!$C$5:$N$18,0,MATCH('Reconciliation Worksheet'!$A14,'Mortgage Import'!$C$4:$N$4,0))),0)</f>
        <v>0</v>
      </c>
      <c r="AK15" s="6">
        <f>_xlfn.IFNA(SUMIF('Mortgage Import'!$B$5:$B$18,'Reconciliation Worksheet'!AK$2,INDEX('Mortgage Import'!$C$5:$N$18,0,MATCH('Reconciliation Worksheet'!$A14,'Mortgage Import'!$C$4:$N$4,0))),0)</f>
        <v>0</v>
      </c>
      <c r="AL15" s="6">
        <f>_xlfn.IFNA(SUMIF('Mortgage Import'!$B$5:$B$18,'Reconciliation Worksheet'!AL$2,INDEX('Mortgage Import'!$C$5:$N$18,0,MATCH('Reconciliation Worksheet'!$A14,'Mortgage Import'!$C$4:$N$4,0))),0)</f>
        <v>0</v>
      </c>
      <c r="AM15" s="6">
        <f>_xlfn.IFNA(SUMIF('Mortgage Import'!$B$5:$B$18,'Reconciliation Worksheet'!AM$2,INDEX('Mortgage Import'!$C$5:$N$18,0,MATCH('Reconciliation Worksheet'!$A14,'Mortgage Import'!$C$4:$N$4,0))),0)</f>
        <v>0</v>
      </c>
      <c r="AN15" s="6">
        <f>_xlfn.IFNA(SUMIF('Mortgage Import'!$B$5:$B$18,'Reconciliation Worksheet'!AN$2,INDEX('Mortgage Import'!$C$5:$N$18,0,MATCH('Reconciliation Worksheet'!$A14,'Mortgage Import'!$C$4:$N$4,0))),0)</f>
        <v>0</v>
      </c>
      <c r="AO15" s="6">
        <f>_xlfn.IFNA(SUMIF('Mortgage Import'!$B$5:$B$18,'Reconciliation Worksheet'!AO$2,INDEX('Mortgage Import'!$C$5:$N$18,0,MATCH('Reconciliation Worksheet'!$A14,'Mortgage Import'!$C$4:$N$4,0))),0)</f>
        <v>0</v>
      </c>
      <c r="AP15" s="6">
        <f>_xlfn.IFNA(SUMIF('Mortgage Import'!$B$5:$B$18,'Reconciliation Worksheet'!AP$2,INDEX('Mortgage Import'!$C$5:$N$18,0,MATCH('Reconciliation Worksheet'!$A14,'Mortgage Import'!$C$4:$N$4,0))),0)</f>
        <v>0</v>
      </c>
      <c r="AQ15" s="6">
        <f>_xlfn.IFNA(SUMIF('Mortgage Import'!$B$5:$B$18,'Reconciliation Worksheet'!AQ$2,INDEX('Mortgage Import'!$C$5:$N$18,0,MATCH('Reconciliation Worksheet'!$A14,'Mortgage Import'!$C$4:$N$4,0))),0)</f>
        <v>0</v>
      </c>
      <c r="AR15" s="6">
        <f>_xlfn.IFNA(SUMIF('Mortgage Import'!$B$5:$B$18,'Reconciliation Worksheet'!AR$2,INDEX('Mortgage Import'!$C$5:$N$18,0,MATCH('Reconciliation Worksheet'!$A14,'Mortgage Import'!$C$4:$N$4,0))),0)</f>
        <v>0</v>
      </c>
      <c r="AS15" s="6">
        <f>_xlfn.IFNA(SUMIF('Mortgage Import'!$B$5:$B$18,'Reconciliation Worksheet'!AS$2,INDEX('Mortgage Import'!$C$5:$N$18,0,MATCH('Reconciliation Worksheet'!$A14,'Mortgage Import'!$C$4:$N$4,0))),0)</f>
        <v>0</v>
      </c>
      <c r="AT15" s="6">
        <f>_xlfn.IFNA(SUMIF('Mortgage Import'!$B$5:$B$18,'Reconciliation Worksheet'!AT$2,INDEX('Mortgage Import'!$C$5:$N$18,0,MATCH('Reconciliation Worksheet'!$A14,'Mortgage Import'!$C$4:$N$4,0))),0)</f>
        <v>0</v>
      </c>
      <c r="AU15" s="6">
        <f>_xlfn.IFNA(SUMIF('Mortgage Import'!$B$5:$B$18,'Reconciliation Worksheet'!AU$2,INDEX('Mortgage Import'!$C$5:$N$18,0,MATCH('Reconciliation Worksheet'!$A14,'Mortgage Import'!$C$4:$N$4,0))),0)</f>
        <v>0</v>
      </c>
      <c r="AV15" s="6">
        <f>_xlfn.IFNA(SUMIF('Mortgage Import'!$B$5:$B$18,'Reconciliation Worksheet'!AV$2,INDEX('Mortgage Import'!$C$5:$N$18,0,MATCH('Reconciliation Worksheet'!$A14,'Mortgage Import'!$C$4:$N$4,0))),0)</f>
        <v>0</v>
      </c>
      <c r="AW15" s="6">
        <f>_xlfn.IFNA(SUMIF('Mortgage Import'!$B$5:$B$18,'Reconciliation Worksheet'!AW$2,INDEX('Mortgage Import'!$C$5:$N$18,0,MATCH('Reconciliation Worksheet'!$A14,'Mortgage Import'!$C$4:$N$4,0))),0)</f>
        <v>0</v>
      </c>
      <c r="AX15" s="6">
        <f>_xlfn.IFNA(SUMIF('Mortgage Import'!$B$5:$B$18,'Reconciliation Worksheet'!AX$2,INDEX('Mortgage Import'!$C$5:$N$18,0,MATCH('Reconciliation Worksheet'!$A14,'Mortgage Import'!$C$4:$N$4,0))),0)</f>
        <v>0</v>
      </c>
      <c r="AY15" s="6">
        <f>_xlfn.IFNA(SUMIF('Mortgage Import'!$B$5:$B$18,'Reconciliation Worksheet'!AY$2,INDEX('Mortgage Import'!$C$5:$N$18,0,MATCH('Reconciliation Worksheet'!$A14,'Mortgage Import'!$C$4:$N$4,0))),0)</f>
        <v>0</v>
      </c>
      <c r="AZ15" s="6">
        <f>_xlfn.IFNA(SUMIF('Mortgage Import'!$B$5:$B$18,'Reconciliation Worksheet'!AZ$2,INDEX('Mortgage Import'!$C$5:$N$18,0,MATCH('Reconciliation Worksheet'!$A14,'Mortgage Import'!$C$4:$N$4,0))),0)</f>
        <v>0</v>
      </c>
      <c r="BA15" s="6">
        <f>_xlfn.IFNA(SUMIF('Mortgage Import'!$B$5:$B$18,'Reconciliation Worksheet'!BA$2,INDEX('Mortgage Import'!$C$5:$N$18,0,MATCH('Reconciliation Worksheet'!$A14,'Mortgage Import'!$C$4:$N$4,0))),0)</f>
        <v>0</v>
      </c>
      <c r="BB15" s="6">
        <f>_xlfn.IFNA(SUMIF('Mortgage Import'!$B$5:$B$18,'Reconciliation Worksheet'!BB$2,INDEX('Mortgage Import'!$C$5:$N$18,0,MATCH('Reconciliation Worksheet'!$A14,'Mortgage Import'!$C$4:$N$4,0))),0)</f>
        <v>0</v>
      </c>
      <c r="BC15" s="6">
        <f>_xlfn.IFNA(SUMIF('Mortgage Import'!$B$5:$B$18,'Reconciliation Worksheet'!BC$2,INDEX('Mortgage Import'!$C$5:$N$18,0,MATCH('Reconciliation Worksheet'!$A14,'Mortgage Import'!$C$4:$N$4,0))),0)</f>
        <v>0</v>
      </c>
      <c r="BD15" s="6">
        <f>_xlfn.IFNA(SUMIF('Mortgage Import'!$B$5:$B$18,'Reconciliation Worksheet'!BD$2,INDEX('Mortgage Import'!$C$5:$N$18,0,MATCH('Reconciliation Worksheet'!$A14,'Mortgage Import'!$C$4:$N$4,0))),0)</f>
        <v>0</v>
      </c>
      <c r="BE15" s="6">
        <f>_xlfn.IFNA(SUMIF('Mortgage Import'!$B$5:$B$18,'Reconciliation Worksheet'!BE$2,INDEX('Mortgage Import'!$C$5:$N$18,0,MATCH('Reconciliation Worksheet'!$A14,'Mortgage Import'!$C$4:$N$4,0))),0)</f>
        <v>0</v>
      </c>
      <c r="BF15" s="6">
        <f>_xlfn.IFNA(SUMIF('Mortgage Import'!$B$5:$B$18,'Reconciliation Worksheet'!BF$2,INDEX('Mortgage Import'!$C$5:$N$18,0,MATCH('Reconciliation Worksheet'!$A14,'Mortgage Import'!$C$4:$N$4,0))),0)</f>
        <v>0</v>
      </c>
      <c r="BG15" s="6">
        <f>_xlfn.IFNA(SUMIF('Mortgage Import'!$B$5:$B$18,'Reconciliation Worksheet'!BG$2,INDEX('Mortgage Import'!$C$5:$N$18,0,MATCH('Reconciliation Worksheet'!$A14,'Mortgage Import'!$C$4:$N$4,0))),0)</f>
        <v>0</v>
      </c>
      <c r="BH15" s="6">
        <f>_xlfn.IFNA(SUMIF('Mortgage Import'!$B$5:$B$18,'Reconciliation Worksheet'!BH$2,INDEX('Mortgage Import'!$C$5:$N$18,0,MATCH('Reconciliation Worksheet'!$A14,'Mortgage Import'!$C$4:$N$4,0))),0)</f>
        <v>0</v>
      </c>
      <c r="BI15" s="6">
        <f>_xlfn.IFNA(SUMIF('Mortgage Import'!$B$5:$B$18,'Reconciliation Worksheet'!BI$2,INDEX('Mortgage Import'!$C$5:$N$18,0,MATCH('Reconciliation Worksheet'!$A14,'Mortgage Import'!$C$4:$N$4,0))),0)</f>
        <v>0</v>
      </c>
      <c r="BJ15" s="6">
        <f>_xlfn.IFNA(SUMIF('Mortgage Import'!$B$5:$B$18,'Reconciliation Worksheet'!BJ$2,INDEX('Mortgage Import'!$C$5:$N$18,0,MATCH('Reconciliation Worksheet'!$A14,'Mortgage Import'!$C$4:$N$4,0))),0)</f>
        <v>0</v>
      </c>
      <c r="BK15" s="6">
        <f>_xlfn.IFNA(SUMIF('Mortgage Import'!$B$5:$B$18,'Reconciliation Worksheet'!BK$2,INDEX('Mortgage Import'!$C$5:$N$18,0,MATCH('Reconciliation Worksheet'!$A14,'Mortgage Import'!$C$4:$N$4,0))),0)</f>
        <v>0</v>
      </c>
      <c r="BL15" s="6">
        <f>_xlfn.IFNA(SUMIF('Mortgage Import'!$B$5:$B$18,'Reconciliation Worksheet'!BL$2,INDEX('Mortgage Import'!$C$5:$N$18,0,MATCH('Reconciliation Worksheet'!$A14,'Mortgage Import'!$C$4:$N$4,0))),0)</f>
        <v>0</v>
      </c>
      <c r="BM15" s="6">
        <f>_xlfn.IFNA(SUMIF('Mortgage Import'!$B$5:$B$18,'Reconciliation Worksheet'!BM$2,INDEX('Mortgage Import'!$C$5:$N$18,0,MATCH('Reconciliation Worksheet'!$A14,'Mortgage Import'!$C$4:$N$4,0))),0)</f>
        <v>0</v>
      </c>
      <c r="BN15" s="6">
        <f>_xlfn.IFNA(SUMIF('Mortgage Import'!$B$5:$B$18,'Reconciliation Worksheet'!BN$2,INDEX('Mortgage Import'!$C$5:$N$18,0,MATCH('Reconciliation Worksheet'!$A14,'Mortgage Import'!$C$4:$N$4,0))),0)</f>
        <v>0</v>
      </c>
      <c r="BO15" s="6">
        <f>_xlfn.IFNA(SUMIF('Mortgage Import'!$B$5:$B$18,'Reconciliation Worksheet'!BO$2,INDEX('Mortgage Import'!$C$5:$N$18,0,MATCH('Reconciliation Worksheet'!$A14,'Mortgage Import'!$C$4:$N$4,0))),0)</f>
        <v>0</v>
      </c>
      <c r="BP15" s="6">
        <f>_xlfn.IFNA(SUMIF('Mortgage Import'!$B$5:$B$18,'Reconciliation Worksheet'!BP$2,INDEX('Mortgage Import'!$C$5:$N$18,0,MATCH('Reconciliation Worksheet'!$A14,'Mortgage Import'!$C$4:$N$4,0))),0)</f>
        <v>0</v>
      </c>
      <c r="BQ15" s="6">
        <f>_xlfn.IFNA(SUMIF('Mortgage Import'!$B$5:$B$18,'Reconciliation Worksheet'!BQ$2,INDEX('Mortgage Import'!$C$5:$N$18,0,MATCH('Reconciliation Worksheet'!$A14,'Mortgage Import'!$C$4:$N$4,0))),0)</f>
        <v>0</v>
      </c>
      <c r="BR15" s="6">
        <f>_xlfn.IFNA(SUMIF('Mortgage Import'!$B$5:$B$18,'Reconciliation Worksheet'!BR$2,INDEX('Mortgage Import'!$C$5:$N$18,0,MATCH('Reconciliation Worksheet'!$A14,'Mortgage Import'!$C$4:$N$4,0))),0)</f>
        <v>0</v>
      </c>
      <c r="BS15" s="6">
        <f>_xlfn.IFNA(SUMIF('Mortgage Import'!$B$5:$B$18,'Reconciliation Worksheet'!BS$2,INDEX('Mortgage Import'!$C$5:$N$18,0,MATCH('Reconciliation Worksheet'!$A14,'Mortgage Import'!$C$4:$N$4,0))),0)</f>
        <v>0</v>
      </c>
      <c r="BT15" s="6">
        <f>_xlfn.IFNA(SUMIF('Mortgage Import'!$B$5:$B$18,'Reconciliation Worksheet'!BT$2,INDEX('Mortgage Import'!$C$5:$N$18,0,MATCH('Reconciliation Worksheet'!$A14,'Mortgage Import'!$C$4:$N$4,0))),0)</f>
        <v>0</v>
      </c>
      <c r="BU15" s="6">
        <f>_xlfn.IFNA(SUMIF('Mortgage Import'!$B$5:$B$18,'Reconciliation Worksheet'!BU$2,INDEX('Mortgage Import'!$C$5:$N$18,0,MATCH('Reconciliation Worksheet'!$A14,'Mortgage Import'!$C$4:$N$4,0))),0)</f>
        <v>0</v>
      </c>
      <c r="BV15" s="6">
        <f>_xlfn.IFNA(SUMIF('Mortgage Import'!$B$5:$B$18,'Reconciliation Worksheet'!BV$2,INDEX('Mortgage Import'!$C$5:$N$18,0,MATCH('Reconciliation Worksheet'!$A14,'Mortgage Import'!$C$4:$N$4,0))),0)</f>
        <v>0</v>
      </c>
      <c r="BW15" s="6">
        <f>_xlfn.IFNA(SUMIF('Mortgage Import'!$B$5:$B$18,'Reconciliation Worksheet'!BW$2,INDEX('Mortgage Import'!$C$5:$N$18,0,MATCH('Reconciliation Worksheet'!$A14,'Mortgage Import'!$C$4:$N$4,0))),0)</f>
        <v>0</v>
      </c>
      <c r="BX15" s="6">
        <f>_xlfn.IFNA(SUMIF('Mortgage Import'!$B$5:$B$18,'Reconciliation Worksheet'!BX$2,INDEX('Mortgage Import'!$C$5:$N$18,0,MATCH('Reconciliation Worksheet'!$A14,'Mortgage Import'!$C$4:$N$4,0))),0)</f>
        <v>0</v>
      </c>
      <c r="BY15" s="6">
        <f>_xlfn.IFNA(SUMIF('Mortgage Import'!$B$5:$B$18,'Reconciliation Worksheet'!BY$2,INDEX('Mortgage Import'!$C$5:$N$18,0,MATCH('Reconciliation Worksheet'!$A14,'Mortgage Import'!$C$4:$N$4,0))),0)</f>
        <v>0</v>
      </c>
      <c r="BZ15" s="6">
        <f>_xlfn.IFNA(SUMIF('Mortgage Import'!$B$5:$B$18,'Reconciliation Worksheet'!BZ$2,INDEX('Mortgage Import'!$C$5:$N$18,0,MATCH('Reconciliation Worksheet'!$A14,'Mortgage Import'!$C$4:$N$4,0))),0)</f>
        <v>0</v>
      </c>
      <c r="CA15" s="6">
        <f>_xlfn.IFNA(SUMIF('Mortgage Import'!$B$5:$B$18,'Reconciliation Worksheet'!CA$2,INDEX('Mortgage Import'!$C$5:$N$18,0,MATCH('Reconciliation Worksheet'!$A14,'Mortgage Import'!$C$4:$N$4,0))),0)</f>
        <v>0</v>
      </c>
      <c r="CB15" s="6">
        <f>_xlfn.IFNA(SUMIF('Mortgage Import'!$B$5:$B$18,'Reconciliation Worksheet'!CB$2,INDEX('Mortgage Import'!$C$5:$N$18,0,MATCH('Reconciliation Worksheet'!$A14,'Mortgage Import'!$C$4:$N$4,0))),0)</f>
        <v>0</v>
      </c>
      <c r="CC15" s="6">
        <f>_xlfn.IFNA(SUMIF('Mortgage Import'!$B$5:$B$18,'Reconciliation Worksheet'!CC$2,INDEX('Mortgage Import'!$C$5:$N$18,0,MATCH('Reconciliation Worksheet'!$A14,'Mortgage Import'!$C$4:$N$4,0))),0)</f>
        <v>0</v>
      </c>
      <c r="CD15" s="6">
        <f>_xlfn.IFNA(SUMIF('Mortgage Import'!$B$5:$B$18,'Reconciliation Worksheet'!CD$2,INDEX('Mortgage Import'!$C$5:$N$18,0,MATCH('Reconciliation Worksheet'!$A14,'Mortgage Import'!$C$4:$N$4,0))),0)</f>
        <v>0</v>
      </c>
      <c r="CE15" s="6">
        <f>_xlfn.IFNA(SUMIF('Mortgage Import'!$B$5:$B$18,'Reconciliation Worksheet'!CE$2,INDEX('Mortgage Import'!$C$5:$N$18,0,MATCH('Reconciliation Worksheet'!$A14,'Mortgage Import'!$C$4:$N$4,0))),0)</f>
        <v>0</v>
      </c>
      <c r="CF15" s="6">
        <f>_xlfn.IFNA(SUMIF('Mortgage Import'!$B$5:$B$18,'Reconciliation Worksheet'!CF$2,INDEX('Mortgage Import'!$C$5:$N$18,0,MATCH('Reconciliation Worksheet'!$A14,'Mortgage Import'!$C$4:$N$4,0))),0)</f>
        <v>0</v>
      </c>
      <c r="CG15" s="6">
        <f>_xlfn.IFNA(SUMIF('Mortgage Import'!$B$5:$B$18,'Reconciliation Worksheet'!CG$2,INDEX('Mortgage Import'!$C$5:$N$18,0,MATCH('Reconciliation Worksheet'!$A14,'Mortgage Import'!$C$4:$N$4,0))),0)</f>
        <v>0</v>
      </c>
      <c r="CH15" s="6">
        <f>_xlfn.IFNA(SUMIF('Mortgage Import'!$B$5:$B$18,'Reconciliation Worksheet'!CH$2,INDEX('Mortgage Import'!$C$5:$N$18,0,MATCH('Reconciliation Worksheet'!$A14,'Mortgage Import'!$C$4:$N$4,0))),0)</f>
        <v>0</v>
      </c>
      <c r="CI15" s="6">
        <f>_xlfn.IFNA(SUMIF('Mortgage Import'!$B$5:$B$18,'Reconciliation Worksheet'!CI$2,INDEX('Mortgage Import'!$C$5:$N$18,0,MATCH('Reconciliation Worksheet'!$A14,'Mortgage Import'!$C$4:$N$4,0))),0)</f>
        <v>0</v>
      </c>
    </row>
    <row r="16" spans="1:93" x14ac:dyDescent="0.3">
      <c r="A16" s="12"/>
      <c r="B16" s="12" t="s">
        <v>17</v>
      </c>
      <c r="C16" s="13">
        <f>C14-C15</f>
        <v>0</v>
      </c>
      <c r="D16" s="13">
        <f t="shared" ref="D16" si="172">D14-D15</f>
        <v>0</v>
      </c>
      <c r="E16" s="13">
        <f t="shared" ref="E16" si="173">E14-E15</f>
        <v>0</v>
      </c>
      <c r="F16" s="13">
        <f t="shared" ref="F16" si="174">F14-F15</f>
        <v>0</v>
      </c>
      <c r="G16" s="13">
        <f t="shared" ref="G16" si="175">G14-G15</f>
        <v>0</v>
      </c>
      <c r="H16" s="13">
        <f t="shared" ref="H16" si="176">H14-H15</f>
        <v>0</v>
      </c>
      <c r="I16" s="13">
        <f t="shared" ref="I16" si="177">I14-I15</f>
        <v>0</v>
      </c>
      <c r="J16" s="13">
        <f t="shared" ref="J16" si="178">J14-J15</f>
        <v>0</v>
      </c>
      <c r="K16" s="13">
        <f t="shared" ref="K16" si="179">K14-K15</f>
        <v>0</v>
      </c>
      <c r="L16" s="13">
        <f t="shared" ref="L16" si="180">L14-L15</f>
        <v>0</v>
      </c>
      <c r="M16" s="13">
        <f t="shared" ref="M16" si="181">M14-M15</f>
        <v>0</v>
      </c>
      <c r="N16" s="13">
        <f t="shared" ref="N16" si="182">N14-N15</f>
        <v>0</v>
      </c>
      <c r="O16" s="13">
        <f t="shared" ref="O16" si="183">O14-O15</f>
        <v>0</v>
      </c>
      <c r="P16" s="13">
        <f t="shared" ref="P16" si="184">P14-P15</f>
        <v>0</v>
      </c>
      <c r="Q16" s="13">
        <f t="shared" ref="Q16" si="185">Q14-Q15</f>
        <v>0</v>
      </c>
      <c r="R16" s="13">
        <f t="shared" ref="R16" si="186">R14-R15</f>
        <v>0</v>
      </c>
      <c r="S16" s="13">
        <f t="shared" ref="S16" si="187">S14-S15</f>
        <v>0</v>
      </c>
      <c r="T16" s="13">
        <f t="shared" ref="T16" si="188">T14-T15</f>
        <v>0</v>
      </c>
      <c r="U16" s="13">
        <f t="shared" ref="U16" si="189">U14-U15</f>
        <v>0</v>
      </c>
      <c r="V16" s="13">
        <f t="shared" ref="V16" si="190">V14-V15</f>
        <v>0</v>
      </c>
      <c r="W16" s="13">
        <f t="shared" ref="W16" si="191">W14-W15</f>
        <v>0</v>
      </c>
      <c r="X16" s="13">
        <f t="shared" ref="X16" si="192">X14-X15</f>
        <v>0</v>
      </c>
      <c r="Y16" s="13">
        <f t="shared" ref="Y16" si="193">Y14-Y15</f>
        <v>0</v>
      </c>
      <c r="Z16" s="13">
        <f t="shared" ref="Z16" si="194">Z14-Z15</f>
        <v>0</v>
      </c>
      <c r="AA16" s="13">
        <f t="shared" ref="AA16" si="195">AA14-AA15</f>
        <v>0</v>
      </c>
      <c r="AB16" s="13">
        <f t="shared" ref="AB16" si="196">AB14-AB15</f>
        <v>0</v>
      </c>
      <c r="AC16" s="13">
        <f t="shared" ref="AC16" si="197">AC14-AC15</f>
        <v>0</v>
      </c>
      <c r="AD16" s="13">
        <f t="shared" ref="AD16" si="198">AD14-AD15</f>
        <v>0</v>
      </c>
      <c r="AE16" s="13">
        <f t="shared" ref="AE16" si="199">AE14-AE15</f>
        <v>0</v>
      </c>
      <c r="AF16" s="13">
        <f t="shared" ref="AF16" si="200">AF14-AF15</f>
        <v>0</v>
      </c>
      <c r="AG16" s="13">
        <f t="shared" ref="AG16" si="201">AG14-AG15</f>
        <v>0</v>
      </c>
      <c r="AH16" s="13">
        <f t="shared" ref="AH16" si="202">AH14-AH15</f>
        <v>0</v>
      </c>
      <c r="AI16" s="13">
        <f t="shared" ref="AI16" si="203">AI14-AI15</f>
        <v>0</v>
      </c>
      <c r="AJ16" s="13">
        <f t="shared" ref="AJ16" si="204">AJ14-AJ15</f>
        <v>0</v>
      </c>
      <c r="AK16" s="13">
        <f t="shared" ref="AK16" si="205">AK14-AK15</f>
        <v>0</v>
      </c>
      <c r="AL16" s="13">
        <f t="shared" ref="AL16" si="206">AL14-AL15</f>
        <v>0</v>
      </c>
      <c r="AM16" s="13">
        <f t="shared" ref="AM16" si="207">AM14-AM15</f>
        <v>0</v>
      </c>
      <c r="AN16" s="13">
        <f t="shared" ref="AN16" si="208">AN14-AN15</f>
        <v>0</v>
      </c>
      <c r="AO16" s="13">
        <f t="shared" ref="AO16" si="209">AO14-AO15</f>
        <v>0</v>
      </c>
      <c r="AP16" s="13">
        <f t="shared" ref="AP16" si="210">AP14-AP15</f>
        <v>0</v>
      </c>
      <c r="AQ16" s="13">
        <f t="shared" ref="AQ16" si="211">AQ14-AQ15</f>
        <v>0</v>
      </c>
      <c r="AR16" s="13">
        <f t="shared" ref="AR16" si="212">AR14-AR15</f>
        <v>0</v>
      </c>
      <c r="AS16" s="13">
        <f t="shared" ref="AS16" si="213">AS14-AS15</f>
        <v>0</v>
      </c>
      <c r="AT16" s="13">
        <f t="shared" ref="AT16" si="214">AT14-AT15</f>
        <v>0</v>
      </c>
      <c r="AU16" s="13">
        <f t="shared" ref="AU16" si="215">AU14-AU15</f>
        <v>0</v>
      </c>
      <c r="AV16" s="13">
        <f t="shared" ref="AV16" si="216">AV14-AV15</f>
        <v>0</v>
      </c>
      <c r="AW16" s="13">
        <f t="shared" ref="AW16" si="217">AW14-AW15</f>
        <v>0</v>
      </c>
      <c r="AX16" s="13">
        <f t="shared" ref="AX16" si="218">AX14-AX15</f>
        <v>0</v>
      </c>
      <c r="AY16" s="13">
        <f t="shared" ref="AY16" si="219">AY14-AY15</f>
        <v>0</v>
      </c>
      <c r="AZ16" s="13">
        <f t="shared" ref="AZ16" si="220">AZ14-AZ15</f>
        <v>0</v>
      </c>
      <c r="BA16" s="13">
        <f t="shared" ref="BA16" si="221">BA14-BA15</f>
        <v>0</v>
      </c>
      <c r="BB16" s="13">
        <f t="shared" ref="BB16" si="222">BB14-BB15</f>
        <v>0</v>
      </c>
      <c r="BC16" s="13">
        <f t="shared" ref="BC16" si="223">BC14-BC15</f>
        <v>0</v>
      </c>
      <c r="BD16" s="13">
        <f t="shared" ref="BD16" si="224">BD14-BD15</f>
        <v>0</v>
      </c>
      <c r="BE16" s="13">
        <f t="shared" ref="BE16" si="225">BE14-BE15</f>
        <v>0</v>
      </c>
      <c r="BF16" s="13">
        <f t="shared" ref="BF16" si="226">BF14-BF15</f>
        <v>0</v>
      </c>
      <c r="BG16" s="13">
        <f t="shared" ref="BG16" si="227">BG14-BG15</f>
        <v>0</v>
      </c>
      <c r="BH16" s="13">
        <f t="shared" ref="BH16" si="228">BH14-BH15</f>
        <v>0</v>
      </c>
      <c r="BI16" s="13">
        <f t="shared" ref="BI16" si="229">BI14-BI15</f>
        <v>0</v>
      </c>
      <c r="BJ16" s="13">
        <f t="shared" ref="BJ16" si="230">BJ14-BJ15</f>
        <v>0</v>
      </c>
      <c r="BK16" s="13">
        <f t="shared" ref="BK16" si="231">BK14-BK15</f>
        <v>0</v>
      </c>
      <c r="BL16" s="13">
        <f t="shared" ref="BL16" si="232">BL14-BL15</f>
        <v>0</v>
      </c>
      <c r="BM16" s="13">
        <f t="shared" ref="BM16" si="233">BM14-BM15</f>
        <v>0</v>
      </c>
      <c r="BN16" s="13">
        <f t="shared" ref="BN16" si="234">BN14-BN15</f>
        <v>0</v>
      </c>
      <c r="BO16" s="13">
        <f t="shared" ref="BO16" si="235">BO14-BO15</f>
        <v>0</v>
      </c>
      <c r="BP16" s="13">
        <f t="shared" ref="BP16" si="236">BP14-BP15</f>
        <v>0</v>
      </c>
      <c r="BQ16" s="13">
        <f t="shared" ref="BQ16" si="237">BQ14-BQ15</f>
        <v>0</v>
      </c>
      <c r="BR16" s="13">
        <f t="shared" ref="BR16" si="238">BR14-BR15</f>
        <v>0</v>
      </c>
      <c r="BS16" s="13">
        <f t="shared" ref="BS16" si="239">BS14-BS15</f>
        <v>0</v>
      </c>
      <c r="BT16" s="13">
        <f t="shared" ref="BT16" si="240">BT14-BT15</f>
        <v>0</v>
      </c>
      <c r="BU16" s="13">
        <f t="shared" ref="BU16" si="241">BU14-BU15</f>
        <v>0</v>
      </c>
      <c r="BV16" s="13">
        <f t="shared" ref="BV16" si="242">BV14-BV15</f>
        <v>0</v>
      </c>
      <c r="BW16" s="13">
        <f t="shared" ref="BW16" si="243">BW14-BW15</f>
        <v>0</v>
      </c>
      <c r="BX16" s="13">
        <f t="shared" ref="BX16" si="244">BX14-BX15</f>
        <v>0</v>
      </c>
      <c r="BY16" s="13">
        <f t="shared" ref="BY16" si="245">BY14-BY15</f>
        <v>0</v>
      </c>
      <c r="BZ16" s="13">
        <f t="shared" ref="BZ16" si="246">BZ14-BZ15</f>
        <v>0</v>
      </c>
      <c r="CA16" s="13">
        <f t="shared" ref="CA16" si="247">CA14-CA15</f>
        <v>0</v>
      </c>
      <c r="CB16" s="13">
        <f t="shared" ref="CB16" si="248">CB14-CB15</f>
        <v>0</v>
      </c>
      <c r="CC16" s="13">
        <f t="shared" ref="CC16" si="249">CC14-CC15</f>
        <v>0</v>
      </c>
      <c r="CD16" s="13">
        <f t="shared" ref="CD16" si="250">CD14-CD15</f>
        <v>0</v>
      </c>
      <c r="CE16" s="13">
        <f t="shared" ref="CE16" si="251">CE14-CE15</f>
        <v>0</v>
      </c>
      <c r="CF16" s="13">
        <f t="shared" ref="CF16" si="252">CF14-CF15</f>
        <v>0</v>
      </c>
      <c r="CG16" s="13">
        <f t="shared" ref="CG16" si="253">CG14-CG15</f>
        <v>0</v>
      </c>
      <c r="CH16" s="13">
        <f t="shared" ref="CH16" si="254">CH14-CH15</f>
        <v>0</v>
      </c>
      <c r="CI16" s="13">
        <f t="shared" ref="CI16" si="255">CI14-CI15</f>
        <v>0</v>
      </c>
    </row>
    <row r="17" spans="1:88" s="11" customFormat="1" x14ac:dyDescent="0.3">
      <c r="A17" s="14" t="s">
        <v>6</v>
      </c>
      <c r="B17" s="14" t="s">
        <v>15</v>
      </c>
      <c r="C17" s="7">
        <f>_xlfn.IFNA(INDEX('Trial Balance'!$B$10:$CQ$25,MATCH('Reconciliation Worksheet'!$A17,'Trial Balance'!$A$10:$A$25,0),MATCH('Reconciliation Worksheet'!C$2,'Trial Balance'!$B$6:$CQ$6,0)),0)</f>
        <v>0</v>
      </c>
      <c r="D17" s="7">
        <f>_xlfn.IFNA(INDEX('Trial Balance'!$B$7:$CQ$393,MATCH('Reconciliation Worksheet'!$A17,'Trial Balance'!$A$7:$A$393,0),MATCH('Reconciliation Worksheet'!D$2,'Trial Balance'!$B$6:$CQ$6,0)),0)</f>
        <v>0</v>
      </c>
      <c r="E17" s="7">
        <f>_xlfn.IFNA(INDEX('Trial Balance'!$B$7:$CQ$393,MATCH('Reconciliation Worksheet'!$A17,'Trial Balance'!$A$7:$A$393,0),MATCH('Reconciliation Worksheet'!E$2,'Trial Balance'!$B$6:$CQ$6,0)),0)</f>
        <v>0</v>
      </c>
      <c r="F17" s="7">
        <f>_xlfn.IFNA(INDEX('Trial Balance'!$B$7:$CQ$393,MATCH('Reconciliation Worksheet'!$A17,'Trial Balance'!$A$7:$A$393,0),MATCH('Reconciliation Worksheet'!F$2,'Trial Balance'!$B$6:$CQ$6,0)),0)</f>
        <v>0</v>
      </c>
      <c r="G17" s="7">
        <f>_xlfn.IFNA(INDEX('Trial Balance'!$B$7:$CQ$393,MATCH('Reconciliation Worksheet'!$A17,'Trial Balance'!$A$7:$A$393,0),MATCH('Reconciliation Worksheet'!G$2,'Trial Balance'!$B$6:$CQ$6,0)),0)</f>
        <v>0</v>
      </c>
      <c r="H17" s="7">
        <f>_xlfn.IFNA(INDEX('Trial Balance'!$B$7:$CQ$393,MATCH('Reconciliation Worksheet'!$A17,'Trial Balance'!$A$7:$A$393,0),MATCH('Reconciliation Worksheet'!H$2,'Trial Balance'!$B$6:$CQ$6,0)),0)</f>
        <v>0</v>
      </c>
      <c r="I17" s="7">
        <f>_xlfn.IFNA(INDEX('Trial Balance'!$B$7:$CQ$393,MATCH('Reconciliation Worksheet'!$A17,'Trial Balance'!$A$7:$A$393,0),MATCH('Reconciliation Worksheet'!I$2,'Trial Balance'!$B$6:$CQ$6,0)),0)</f>
        <v>0</v>
      </c>
      <c r="J17" s="7">
        <f>_xlfn.IFNA(INDEX('Trial Balance'!$B$7:$CQ$393,MATCH('Reconciliation Worksheet'!$A17,'Trial Balance'!$A$7:$A$393,0),MATCH('Reconciliation Worksheet'!J$2,'Trial Balance'!$B$6:$CQ$6,0)),0)</f>
        <v>0</v>
      </c>
      <c r="K17" s="7">
        <f>_xlfn.IFNA(INDEX('Trial Balance'!$B$7:$CQ$393,MATCH('Reconciliation Worksheet'!$A17,'Trial Balance'!$A$7:$A$393,0),MATCH('Reconciliation Worksheet'!K$2,'Trial Balance'!$B$6:$CQ$6,0)),0)</f>
        <v>0</v>
      </c>
      <c r="L17" s="7">
        <f>_xlfn.IFNA(INDEX('Trial Balance'!$B$7:$CQ$393,MATCH('Reconciliation Worksheet'!$A17,'Trial Balance'!$A$7:$A$393,0),MATCH('Reconciliation Worksheet'!L$2,'Trial Balance'!$B$6:$CQ$6,0)),0)</f>
        <v>0</v>
      </c>
      <c r="M17" s="7">
        <f>_xlfn.IFNA(INDEX('Trial Balance'!$B$7:$CQ$393,MATCH('Reconciliation Worksheet'!$A17,'Trial Balance'!$A$7:$A$393,0),MATCH('Reconciliation Worksheet'!M$2,'Trial Balance'!$B$6:$CQ$6,0)),0)</f>
        <v>0</v>
      </c>
      <c r="N17" s="7">
        <f>_xlfn.IFNA(INDEX('Trial Balance'!$B$7:$CQ$393,MATCH('Reconciliation Worksheet'!$A17,'Trial Balance'!$A$7:$A$393,0),MATCH('Reconciliation Worksheet'!N$2,'Trial Balance'!$B$6:$CQ$6,0)),0)</f>
        <v>0</v>
      </c>
      <c r="O17" s="7">
        <f>_xlfn.IFNA(INDEX('Trial Balance'!$B$7:$CQ$393,MATCH('Reconciliation Worksheet'!$A17,'Trial Balance'!$A$7:$A$393,0),MATCH('Reconciliation Worksheet'!O$2,'Trial Balance'!$B$6:$CQ$6,0)),0)</f>
        <v>0</v>
      </c>
      <c r="P17" s="7">
        <f>_xlfn.IFNA(INDEX('Trial Balance'!$B$7:$CQ$393,MATCH('Reconciliation Worksheet'!$A17,'Trial Balance'!$A$7:$A$393,0),MATCH('Reconciliation Worksheet'!P$2,'Trial Balance'!$B$6:$CQ$6,0)),0)</f>
        <v>0</v>
      </c>
      <c r="Q17" s="7">
        <f>_xlfn.IFNA(INDEX('Trial Balance'!$B$7:$CQ$393,MATCH('Reconciliation Worksheet'!$A17,'Trial Balance'!$A$7:$A$393,0),MATCH('Reconciliation Worksheet'!Q$2,'Trial Balance'!$B$6:$CQ$6,0)),0)</f>
        <v>0</v>
      </c>
      <c r="R17" s="7">
        <f>_xlfn.IFNA(INDEX('Trial Balance'!$B$7:$CQ$393,MATCH('Reconciliation Worksheet'!$A17,'Trial Balance'!$A$7:$A$393,0),MATCH('Reconciliation Worksheet'!R$2,'Trial Balance'!$B$6:$CQ$6,0)),0)</f>
        <v>0</v>
      </c>
      <c r="S17" s="7">
        <f>_xlfn.IFNA(INDEX('Trial Balance'!$B$7:$CQ$393,MATCH('Reconciliation Worksheet'!$A17,'Trial Balance'!$A$7:$A$393,0),MATCH('Reconciliation Worksheet'!S$2,'Trial Balance'!$B$6:$CQ$6,0)),0)</f>
        <v>0</v>
      </c>
      <c r="T17" s="7">
        <f>_xlfn.IFNA(INDEX('Trial Balance'!$B$7:$CQ$393,MATCH('Reconciliation Worksheet'!$A17,'Trial Balance'!$A$7:$A$393,0),MATCH('Reconciliation Worksheet'!T$2,'Trial Balance'!$B$6:$CQ$6,0)),0)</f>
        <v>0</v>
      </c>
      <c r="U17" s="7">
        <f>_xlfn.IFNA(INDEX('Trial Balance'!$B$7:$CQ$393,MATCH('Reconciliation Worksheet'!$A17,'Trial Balance'!$A$7:$A$393,0),MATCH('Reconciliation Worksheet'!U$2,'Trial Balance'!$B$6:$CQ$6,0)),0)</f>
        <v>0</v>
      </c>
      <c r="V17" s="7">
        <f>_xlfn.IFNA(INDEX('Trial Balance'!$B$7:$CQ$393,MATCH('Reconciliation Worksheet'!$A17,'Trial Balance'!$A$7:$A$393,0),MATCH('Reconciliation Worksheet'!V$2,'Trial Balance'!$B$6:$CQ$6,0)),0)</f>
        <v>0</v>
      </c>
      <c r="W17" s="7">
        <f>_xlfn.IFNA(INDEX('Trial Balance'!$B$7:$CQ$393,MATCH('Reconciliation Worksheet'!$A17,'Trial Balance'!$A$7:$A$393,0),MATCH('Reconciliation Worksheet'!W$2,'Trial Balance'!$B$6:$CQ$6,0)),0)</f>
        <v>0</v>
      </c>
      <c r="X17" s="7">
        <f>_xlfn.IFNA(INDEX('Trial Balance'!$B$7:$CQ$393,MATCH('Reconciliation Worksheet'!$A17,'Trial Balance'!$A$7:$A$393,0),MATCH('Reconciliation Worksheet'!X$2,'Trial Balance'!$B$6:$CQ$6,0)),0)</f>
        <v>0</v>
      </c>
      <c r="Y17" s="7">
        <f>_xlfn.IFNA(INDEX('Trial Balance'!$B$7:$CQ$393,MATCH('Reconciliation Worksheet'!$A17,'Trial Balance'!$A$7:$A$393,0),MATCH('Reconciliation Worksheet'!Y$2,'Trial Balance'!$B$6:$CQ$6,0)),0)</f>
        <v>0</v>
      </c>
      <c r="Z17" s="7">
        <f>_xlfn.IFNA(INDEX('Trial Balance'!$B$7:$CQ$393,MATCH('Reconciliation Worksheet'!$A17,'Trial Balance'!$A$7:$A$393,0),MATCH('Reconciliation Worksheet'!Z$2,'Trial Balance'!$B$6:$CQ$6,0)),0)</f>
        <v>0</v>
      </c>
      <c r="AA17" s="7">
        <f>_xlfn.IFNA(INDEX('Trial Balance'!$B$7:$CQ$393,MATCH('Reconciliation Worksheet'!$A17,'Trial Balance'!$A$7:$A$393,0),MATCH('Reconciliation Worksheet'!AA$2,'Trial Balance'!$B$6:$CQ$6,0)),0)</f>
        <v>0</v>
      </c>
      <c r="AB17" s="7">
        <f>_xlfn.IFNA(INDEX('Trial Balance'!$B$7:$CQ$393,MATCH('Reconciliation Worksheet'!$A17,'Trial Balance'!$A$7:$A$393,0),MATCH('Reconciliation Worksheet'!AB$2,'Trial Balance'!$B$6:$CQ$6,0)),0)</f>
        <v>0</v>
      </c>
      <c r="AC17" s="7">
        <f>_xlfn.IFNA(INDEX('Trial Balance'!$B$7:$CQ$393,MATCH('Reconciliation Worksheet'!$A17,'Trial Balance'!$A$7:$A$393,0),MATCH('Reconciliation Worksheet'!AC$2,'Trial Balance'!$B$6:$CQ$6,0)),0)</f>
        <v>0</v>
      </c>
      <c r="AD17" s="7">
        <f>_xlfn.IFNA(INDEX('Trial Balance'!$B$7:$CQ$393,MATCH('Reconciliation Worksheet'!$A17,'Trial Balance'!$A$7:$A$393,0),MATCH('Reconciliation Worksheet'!AD$2,'Trial Balance'!$B$6:$CQ$6,0)),0)</f>
        <v>0</v>
      </c>
      <c r="AE17" s="7">
        <f>_xlfn.IFNA(INDEX('Trial Balance'!$B$7:$CQ$393,MATCH('Reconciliation Worksheet'!$A17,'Trial Balance'!$A$7:$A$393,0),MATCH('Reconciliation Worksheet'!AE$2,'Trial Balance'!$B$6:$CQ$6,0)),0)</f>
        <v>0</v>
      </c>
      <c r="AF17" s="7">
        <f>_xlfn.IFNA(INDEX('Trial Balance'!$B$7:$CQ$393,MATCH('Reconciliation Worksheet'!$A17,'Trial Balance'!$A$7:$A$393,0),MATCH('Reconciliation Worksheet'!AF$2,'Trial Balance'!$B$6:$CQ$6,0)),0)</f>
        <v>0</v>
      </c>
      <c r="AG17" s="7">
        <f>_xlfn.IFNA(INDEX('Trial Balance'!$B$7:$CQ$393,MATCH('Reconciliation Worksheet'!$A17,'Trial Balance'!$A$7:$A$393,0),MATCH('Reconciliation Worksheet'!AG$2,'Trial Balance'!$B$6:$CQ$6,0)),0)</f>
        <v>0</v>
      </c>
      <c r="AH17" s="7">
        <f>_xlfn.IFNA(INDEX('Trial Balance'!$B$7:$CQ$393,MATCH('Reconciliation Worksheet'!$A17,'Trial Balance'!$A$7:$A$393,0),MATCH('Reconciliation Worksheet'!AH$2,'Trial Balance'!$B$6:$CQ$6,0)),0)</f>
        <v>0</v>
      </c>
      <c r="AI17" s="7">
        <f>_xlfn.IFNA(INDEX('Trial Balance'!$B$7:$CQ$393,MATCH('Reconciliation Worksheet'!$A17,'Trial Balance'!$A$7:$A$393,0),MATCH('Reconciliation Worksheet'!AI$2,'Trial Balance'!$B$6:$CQ$6,0)),0)</f>
        <v>0</v>
      </c>
      <c r="AJ17" s="7">
        <f>_xlfn.IFNA(INDEX('Trial Balance'!$B$7:$CQ$393,MATCH('Reconciliation Worksheet'!$A17,'Trial Balance'!$A$7:$A$393,0),MATCH('Reconciliation Worksheet'!AJ$2,'Trial Balance'!$B$6:$CQ$6,0)),0)</f>
        <v>0</v>
      </c>
      <c r="AK17" s="7">
        <f>_xlfn.IFNA(INDEX('Trial Balance'!$B$7:$CQ$393,MATCH('Reconciliation Worksheet'!$A17,'Trial Balance'!$A$7:$A$393,0),MATCH('Reconciliation Worksheet'!AK$2,'Trial Balance'!$B$6:$CQ$6,0)),0)</f>
        <v>0</v>
      </c>
      <c r="AL17" s="7">
        <f>_xlfn.IFNA(INDEX('Trial Balance'!$B$7:$CQ$393,MATCH('Reconciliation Worksheet'!$A17,'Trial Balance'!$A$7:$A$393,0),MATCH('Reconciliation Worksheet'!AL$2,'Trial Balance'!$B$6:$CQ$6,0)),0)</f>
        <v>0</v>
      </c>
      <c r="AM17" s="7">
        <f>_xlfn.IFNA(INDEX('Trial Balance'!$B$7:$CQ$393,MATCH('Reconciliation Worksheet'!$A17,'Trial Balance'!$A$7:$A$393,0),MATCH('Reconciliation Worksheet'!AM$2,'Trial Balance'!$B$6:$CQ$6,0)),0)</f>
        <v>0</v>
      </c>
      <c r="AN17" s="7">
        <f>_xlfn.IFNA(INDEX('Trial Balance'!$B$7:$CQ$393,MATCH('Reconciliation Worksheet'!$A17,'Trial Balance'!$A$7:$A$393,0),MATCH('Reconciliation Worksheet'!AN$2,'Trial Balance'!$B$6:$CQ$6,0)),0)</f>
        <v>0</v>
      </c>
      <c r="AO17" s="7">
        <f>_xlfn.IFNA(INDEX('Trial Balance'!$B$7:$CQ$393,MATCH('Reconciliation Worksheet'!$A17,'Trial Balance'!$A$7:$A$393,0),MATCH('Reconciliation Worksheet'!AO$2,'Trial Balance'!$B$6:$CQ$6,0)),0)</f>
        <v>0</v>
      </c>
      <c r="AP17" s="7">
        <f>_xlfn.IFNA(INDEX('Trial Balance'!$B$7:$CQ$393,MATCH('Reconciliation Worksheet'!$A17,'Trial Balance'!$A$7:$A$393,0),MATCH('Reconciliation Worksheet'!AP$2,'Trial Balance'!$B$6:$CQ$6,0)),0)</f>
        <v>0</v>
      </c>
      <c r="AQ17" s="7">
        <f>_xlfn.IFNA(INDEX('Trial Balance'!$B$7:$CQ$393,MATCH('Reconciliation Worksheet'!$A17,'Trial Balance'!$A$7:$A$393,0),MATCH('Reconciliation Worksheet'!AQ$2,'Trial Balance'!$B$6:$CQ$6,0)),0)</f>
        <v>0</v>
      </c>
      <c r="AR17" s="7">
        <f>_xlfn.IFNA(INDEX('Trial Balance'!$B$7:$CQ$393,MATCH('Reconciliation Worksheet'!$A17,'Trial Balance'!$A$7:$A$393,0),MATCH('Reconciliation Worksheet'!AR$2,'Trial Balance'!$B$6:$CQ$6,0)),0)</f>
        <v>0</v>
      </c>
      <c r="AS17" s="7">
        <f>_xlfn.IFNA(INDEX('Trial Balance'!$B$7:$CQ$393,MATCH('Reconciliation Worksheet'!$A17,'Trial Balance'!$A$7:$A$393,0),MATCH('Reconciliation Worksheet'!AS$2,'Trial Balance'!$B$6:$CQ$6,0)),0)</f>
        <v>0</v>
      </c>
      <c r="AT17" s="7">
        <f>_xlfn.IFNA(INDEX('Trial Balance'!$B$7:$CQ$393,MATCH('Reconciliation Worksheet'!$A17,'Trial Balance'!$A$7:$A$393,0),MATCH('Reconciliation Worksheet'!AT$2,'Trial Balance'!$B$6:$CQ$6,0)),0)</f>
        <v>0</v>
      </c>
      <c r="AU17" s="7">
        <f>_xlfn.IFNA(INDEX('Trial Balance'!$B$7:$CQ$393,MATCH('Reconciliation Worksheet'!$A17,'Trial Balance'!$A$7:$A$393,0),MATCH('Reconciliation Worksheet'!AU$2,'Trial Balance'!$B$6:$CQ$6,0)),0)</f>
        <v>0</v>
      </c>
      <c r="AV17" s="7">
        <f>_xlfn.IFNA(INDEX('Trial Balance'!$B$7:$CQ$393,MATCH('Reconciliation Worksheet'!$A17,'Trial Balance'!$A$7:$A$393,0),MATCH('Reconciliation Worksheet'!AV$2,'Trial Balance'!$B$6:$CQ$6,0)),0)</f>
        <v>0</v>
      </c>
      <c r="AW17" s="7">
        <f>_xlfn.IFNA(INDEX('Trial Balance'!$B$7:$CQ$393,MATCH('Reconciliation Worksheet'!$A17,'Trial Balance'!$A$7:$A$393,0),MATCH('Reconciliation Worksheet'!AW$2,'Trial Balance'!$B$6:$CQ$6,0)),0)</f>
        <v>0</v>
      </c>
      <c r="AX17" s="7">
        <f>_xlfn.IFNA(INDEX('Trial Balance'!$B$7:$CQ$393,MATCH('Reconciliation Worksheet'!$A17,'Trial Balance'!$A$7:$A$393,0),MATCH('Reconciliation Worksheet'!AX$2,'Trial Balance'!$B$6:$CQ$6,0)),0)</f>
        <v>0</v>
      </c>
      <c r="AY17" s="7">
        <f>_xlfn.IFNA(INDEX('Trial Balance'!$B$7:$CQ$393,MATCH('Reconciliation Worksheet'!$A17,'Trial Balance'!$A$7:$A$393,0),MATCH('Reconciliation Worksheet'!AY$2,'Trial Balance'!$B$6:$CQ$6,0)),0)</f>
        <v>0</v>
      </c>
      <c r="AZ17" s="7">
        <f>_xlfn.IFNA(INDEX('Trial Balance'!$B$7:$CQ$393,MATCH('Reconciliation Worksheet'!$A17,'Trial Balance'!$A$7:$A$393,0),MATCH('Reconciliation Worksheet'!AZ$2,'Trial Balance'!$B$6:$CQ$6,0)),0)</f>
        <v>0</v>
      </c>
      <c r="BA17" s="7">
        <f>_xlfn.IFNA(INDEX('Trial Balance'!$B$7:$CQ$393,MATCH('Reconciliation Worksheet'!$A17,'Trial Balance'!$A$7:$A$393,0),MATCH('Reconciliation Worksheet'!BA$2,'Trial Balance'!$B$6:$CQ$6,0)),0)</f>
        <v>0</v>
      </c>
      <c r="BB17" s="7">
        <f>_xlfn.IFNA(INDEX('Trial Balance'!$B$7:$CQ$393,MATCH('Reconciliation Worksheet'!$A17,'Trial Balance'!$A$7:$A$393,0),MATCH('Reconciliation Worksheet'!BB$2,'Trial Balance'!$B$6:$CQ$6,0)),0)</f>
        <v>0</v>
      </c>
      <c r="BC17" s="7">
        <f>_xlfn.IFNA(INDEX('Trial Balance'!$B$7:$CQ$393,MATCH('Reconciliation Worksheet'!$A17,'Trial Balance'!$A$7:$A$393,0),MATCH('Reconciliation Worksheet'!BC$2,'Trial Balance'!$B$6:$CQ$6,0)),0)</f>
        <v>0</v>
      </c>
      <c r="BD17" s="7">
        <f>_xlfn.IFNA(INDEX('Trial Balance'!$B$7:$CQ$393,MATCH('Reconciliation Worksheet'!$A17,'Trial Balance'!$A$7:$A$393,0),MATCH('Reconciliation Worksheet'!BD$2,'Trial Balance'!$B$6:$CQ$6,0)),0)</f>
        <v>0</v>
      </c>
      <c r="BE17" s="7">
        <f>_xlfn.IFNA(INDEX('Trial Balance'!$B$7:$CQ$393,MATCH('Reconciliation Worksheet'!$A17,'Trial Balance'!$A$7:$A$393,0),MATCH('Reconciliation Worksheet'!BE$2,'Trial Balance'!$B$6:$CQ$6,0)),0)</f>
        <v>0</v>
      </c>
      <c r="BF17" s="7">
        <f>_xlfn.IFNA(INDEX('Trial Balance'!$B$7:$CQ$393,MATCH('Reconciliation Worksheet'!$A17,'Trial Balance'!$A$7:$A$393,0),MATCH('Reconciliation Worksheet'!BF$2,'Trial Balance'!$B$6:$CQ$6,0)),0)</f>
        <v>0</v>
      </c>
      <c r="BG17" s="7">
        <f>_xlfn.IFNA(INDEX('Trial Balance'!$B$7:$CQ$393,MATCH('Reconciliation Worksheet'!$A17,'Trial Balance'!$A$7:$A$393,0),MATCH('Reconciliation Worksheet'!BG$2,'Trial Balance'!$B$6:$CQ$6,0)),0)</f>
        <v>0</v>
      </c>
      <c r="BH17" s="7">
        <f>_xlfn.IFNA(INDEX('Trial Balance'!$B$7:$CQ$393,MATCH('Reconciliation Worksheet'!$A17,'Trial Balance'!$A$7:$A$393,0),MATCH('Reconciliation Worksheet'!BH$2,'Trial Balance'!$B$6:$CQ$6,0)),0)</f>
        <v>0</v>
      </c>
      <c r="BI17" s="7">
        <f>_xlfn.IFNA(INDEX('Trial Balance'!$B$7:$CQ$393,MATCH('Reconciliation Worksheet'!$A17,'Trial Balance'!$A$7:$A$393,0),MATCH('Reconciliation Worksheet'!BI$2,'Trial Balance'!$B$6:$CQ$6,0)),0)</f>
        <v>0</v>
      </c>
      <c r="BJ17" s="7">
        <f>_xlfn.IFNA(INDEX('Trial Balance'!$B$7:$CQ$393,MATCH('Reconciliation Worksheet'!$A17,'Trial Balance'!$A$7:$A$393,0),MATCH('Reconciliation Worksheet'!BJ$2,'Trial Balance'!$B$6:$CQ$6,0)),0)</f>
        <v>0</v>
      </c>
      <c r="BK17" s="7">
        <f>_xlfn.IFNA(INDEX('Trial Balance'!$B$7:$CQ$393,MATCH('Reconciliation Worksheet'!$A17,'Trial Balance'!$A$7:$A$393,0),MATCH('Reconciliation Worksheet'!BK$2,'Trial Balance'!$B$6:$CQ$6,0)),0)</f>
        <v>0</v>
      </c>
      <c r="BL17" s="7">
        <f>_xlfn.IFNA(INDEX('Trial Balance'!$B$7:$CQ$393,MATCH('Reconciliation Worksheet'!$A17,'Trial Balance'!$A$7:$A$393,0),MATCH('Reconciliation Worksheet'!BL$2,'Trial Balance'!$B$6:$CQ$6,0)),0)</f>
        <v>0</v>
      </c>
      <c r="BM17" s="7">
        <f>_xlfn.IFNA(INDEX('Trial Balance'!$B$7:$CQ$393,MATCH('Reconciliation Worksheet'!$A17,'Trial Balance'!$A$7:$A$393,0),MATCH('Reconciliation Worksheet'!BM$2,'Trial Balance'!$B$6:$CQ$6,0)),0)</f>
        <v>0</v>
      </c>
      <c r="BN17" s="7">
        <f>_xlfn.IFNA(INDEX('Trial Balance'!$B$7:$CQ$393,MATCH('Reconciliation Worksheet'!$A17,'Trial Balance'!$A$7:$A$393,0),MATCH('Reconciliation Worksheet'!BN$2,'Trial Balance'!$B$6:$CQ$6,0)),0)</f>
        <v>0</v>
      </c>
      <c r="BO17" s="7">
        <f>_xlfn.IFNA(INDEX('Trial Balance'!$B$7:$CQ$393,MATCH('Reconciliation Worksheet'!$A17,'Trial Balance'!$A$7:$A$393,0),MATCH('Reconciliation Worksheet'!BO$2,'Trial Balance'!$B$6:$CQ$6,0)),0)</f>
        <v>0</v>
      </c>
      <c r="BP17" s="7">
        <f>_xlfn.IFNA(INDEX('Trial Balance'!$B$7:$CQ$393,MATCH('Reconciliation Worksheet'!$A17,'Trial Balance'!$A$7:$A$393,0),MATCH('Reconciliation Worksheet'!BP$2,'Trial Balance'!$B$6:$CQ$6,0)),0)</f>
        <v>0</v>
      </c>
      <c r="BQ17" s="7">
        <f>_xlfn.IFNA(INDEX('Trial Balance'!$B$7:$CQ$393,MATCH('Reconciliation Worksheet'!$A17,'Trial Balance'!$A$7:$A$393,0),MATCH('Reconciliation Worksheet'!BQ$2,'Trial Balance'!$B$6:$CQ$6,0)),0)</f>
        <v>0</v>
      </c>
      <c r="BR17" s="7">
        <f>_xlfn.IFNA(INDEX('Trial Balance'!$B$7:$CQ$393,MATCH('Reconciliation Worksheet'!$A17,'Trial Balance'!$A$7:$A$393,0),MATCH('Reconciliation Worksheet'!BR$2,'Trial Balance'!$B$6:$CQ$6,0)),0)</f>
        <v>0</v>
      </c>
      <c r="BS17" s="7">
        <f>_xlfn.IFNA(INDEX('Trial Balance'!$B$7:$CQ$393,MATCH('Reconciliation Worksheet'!$A17,'Trial Balance'!$A$7:$A$393,0),MATCH('Reconciliation Worksheet'!BS$2,'Trial Balance'!$B$6:$CQ$6,0)),0)</f>
        <v>0</v>
      </c>
      <c r="BT17" s="7">
        <f>_xlfn.IFNA(INDEX('Trial Balance'!$B$7:$CQ$393,MATCH('Reconciliation Worksheet'!$A17,'Trial Balance'!$A$7:$A$393,0),MATCH('Reconciliation Worksheet'!BT$2,'Trial Balance'!$B$6:$CQ$6,0)),0)</f>
        <v>0</v>
      </c>
      <c r="BU17" s="7">
        <f>_xlfn.IFNA(INDEX('Trial Balance'!$B$7:$CQ$393,MATCH('Reconciliation Worksheet'!$A17,'Trial Balance'!$A$7:$A$393,0),MATCH('Reconciliation Worksheet'!BU$2,'Trial Balance'!$B$6:$CQ$6,0)),0)</f>
        <v>0</v>
      </c>
      <c r="BV17" s="7">
        <f>_xlfn.IFNA(INDEX('Trial Balance'!$B$7:$CQ$393,MATCH('Reconciliation Worksheet'!$A17,'Trial Balance'!$A$7:$A$393,0),MATCH('Reconciliation Worksheet'!BV$2,'Trial Balance'!$B$6:$CQ$6,0)),0)</f>
        <v>0</v>
      </c>
      <c r="BW17" s="7">
        <f>_xlfn.IFNA(INDEX('Trial Balance'!$B$7:$CQ$393,MATCH('Reconciliation Worksheet'!$A17,'Trial Balance'!$A$7:$A$393,0),MATCH('Reconciliation Worksheet'!BW$2,'Trial Balance'!$B$6:$CQ$6,0)),0)</f>
        <v>0</v>
      </c>
      <c r="BX17" s="7">
        <f>_xlfn.IFNA(INDEX('Trial Balance'!$B$7:$CQ$393,MATCH('Reconciliation Worksheet'!$A17,'Trial Balance'!$A$7:$A$393,0),MATCH('Reconciliation Worksheet'!BX$2,'Trial Balance'!$B$6:$CQ$6,0)),0)</f>
        <v>0</v>
      </c>
      <c r="BY17" s="7">
        <f>_xlfn.IFNA(INDEX('Trial Balance'!$B$7:$CQ$393,MATCH('Reconciliation Worksheet'!$A17,'Trial Balance'!$A$7:$A$393,0),MATCH('Reconciliation Worksheet'!BY$2,'Trial Balance'!$B$6:$CQ$6,0)),0)</f>
        <v>0</v>
      </c>
      <c r="BZ17" s="7">
        <f>_xlfn.IFNA(INDEX('Trial Balance'!$B$7:$CQ$393,MATCH('Reconciliation Worksheet'!$A17,'Trial Balance'!$A$7:$A$393,0),MATCH('Reconciliation Worksheet'!BZ$2,'Trial Balance'!$B$6:$CQ$6,0)),0)</f>
        <v>0</v>
      </c>
      <c r="CA17" s="7">
        <f>_xlfn.IFNA(INDEX('Trial Balance'!$B$7:$CQ$393,MATCH('Reconciliation Worksheet'!$A17,'Trial Balance'!$A$7:$A$393,0),MATCH('Reconciliation Worksheet'!CA$2,'Trial Balance'!$B$6:$CQ$6,0)),0)</f>
        <v>0</v>
      </c>
      <c r="CB17" s="7">
        <f>_xlfn.IFNA(INDEX('Trial Balance'!$B$7:$CQ$393,MATCH('Reconciliation Worksheet'!$A17,'Trial Balance'!$A$7:$A$393,0),MATCH('Reconciliation Worksheet'!CB$2,'Trial Balance'!$B$6:$CQ$6,0)),0)</f>
        <v>0</v>
      </c>
      <c r="CC17" s="7">
        <f>_xlfn.IFNA(INDEX('Trial Balance'!$B$7:$CQ$393,MATCH('Reconciliation Worksheet'!$A17,'Trial Balance'!$A$7:$A$393,0),MATCH('Reconciliation Worksheet'!CC$2,'Trial Balance'!$B$6:$CQ$6,0)),0)</f>
        <v>0</v>
      </c>
      <c r="CD17" s="7">
        <f>_xlfn.IFNA(INDEX('Trial Balance'!$B$7:$CQ$393,MATCH('Reconciliation Worksheet'!$A17,'Trial Balance'!$A$7:$A$393,0),MATCH('Reconciliation Worksheet'!CD$2,'Trial Balance'!$B$6:$CQ$6,0)),0)</f>
        <v>0</v>
      </c>
      <c r="CE17" s="7">
        <f>_xlfn.IFNA(INDEX('Trial Balance'!$B$7:$CQ$393,MATCH('Reconciliation Worksheet'!$A17,'Trial Balance'!$A$7:$A$393,0),MATCH('Reconciliation Worksheet'!CE$2,'Trial Balance'!$B$6:$CQ$6,0)),0)</f>
        <v>0</v>
      </c>
      <c r="CF17" s="7">
        <f>_xlfn.IFNA(INDEX('Trial Balance'!$B$7:$CQ$393,MATCH('Reconciliation Worksheet'!$A17,'Trial Balance'!$A$7:$A$393,0),MATCH('Reconciliation Worksheet'!CF$2,'Trial Balance'!$B$6:$CQ$6,0)),0)</f>
        <v>0</v>
      </c>
      <c r="CG17" s="7">
        <f>_xlfn.IFNA(INDEX('Trial Balance'!$B$7:$CQ$393,MATCH('Reconciliation Worksheet'!$A17,'Trial Balance'!$A$7:$A$393,0),MATCH('Reconciliation Worksheet'!CG$2,'Trial Balance'!$B$6:$CQ$6,0)),0)</f>
        <v>0</v>
      </c>
      <c r="CH17" s="7">
        <f>_xlfn.IFNA(INDEX('Trial Balance'!$B$10:$CQ$25,MATCH('Reconciliation Worksheet'!$A17,'Trial Balance'!$A$10:$A$25,0),MATCH('Reconciliation Worksheet'!CH$2,'Trial Balance'!$B$6:$CQ$6,0)),0)</f>
        <v>0</v>
      </c>
      <c r="CI17" s="7">
        <f>_xlfn.IFNA(INDEX('Trial Balance'!$B$10:$CQ$25,MATCH('Reconciliation Worksheet'!$A17,'Trial Balance'!$A$10:$A$25,0),MATCH('Reconciliation Worksheet'!CI$2,'Trial Balance'!$B$6:$CQ$6,0)),0)</f>
        <v>0</v>
      </c>
    </row>
    <row r="18" spans="1:88" x14ac:dyDescent="0.3">
      <c r="A18" s="12"/>
      <c r="B18" s="12" t="s">
        <v>16</v>
      </c>
      <c r="C18" s="6">
        <f>_xlfn.IFNA(SUMIF('Mortgage Import'!$B$5:$B$18,'Reconciliation Worksheet'!C$2,INDEX('Mortgage Import'!$C$5:$N$18,0,MATCH('Reconciliation Worksheet'!$A17,'Mortgage Import'!$C$4:$N$4,0))),0)</f>
        <v>0</v>
      </c>
      <c r="D18" s="6">
        <f>_xlfn.IFNA(SUMIF('Mortgage Import'!$B$5:$B$18,'Reconciliation Worksheet'!D$2,INDEX('Mortgage Import'!$C$5:$N$18,0,MATCH('Reconciliation Worksheet'!$A17,'Mortgage Import'!$C$4:$N$4,0))),0)</f>
        <v>0</v>
      </c>
      <c r="E18" s="6">
        <f>_xlfn.IFNA(SUMIF('Mortgage Import'!$B$5:$B$18,'Reconciliation Worksheet'!E$2,INDEX('Mortgage Import'!$C$5:$N$18,0,MATCH('Reconciliation Worksheet'!$A17,'Mortgage Import'!$C$4:$N$4,0))),0)</f>
        <v>0</v>
      </c>
      <c r="F18" s="6">
        <f>_xlfn.IFNA(SUMIF('Mortgage Import'!$B$5:$B$18,'Reconciliation Worksheet'!F$2,INDEX('Mortgage Import'!$C$5:$N$18,0,MATCH('Reconciliation Worksheet'!$A17,'Mortgage Import'!$C$4:$N$4,0))),0)</f>
        <v>0</v>
      </c>
      <c r="G18" s="6">
        <f>_xlfn.IFNA(SUMIF('Mortgage Import'!$B$5:$B$18,'Reconciliation Worksheet'!G$2,INDEX('Mortgage Import'!$C$5:$N$18,0,MATCH('Reconciliation Worksheet'!$A17,'Mortgage Import'!$C$4:$N$4,0))),0)</f>
        <v>0</v>
      </c>
      <c r="H18" s="6">
        <f>_xlfn.IFNA(SUMIF('Mortgage Import'!$B$5:$B$18,'Reconciliation Worksheet'!H$2,INDEX('Mortgage Import'!$C$5:$N$18,0,MATCH('Reconciliation Worksheet'!$A17,'Mortgage Import'!$C$4:$N$4,0))),0)</f>
        <v>0</v>
      </c>
      <c r="I18" s="6">
        <f>_xlfn.IFNA(SUMIF('Mortgage Import'!$B$5:$B$18,'Reconciliation Worksheet'!I$2,INDEX('Mortgage Import'!$C$5:$N$18,0,MATCH('Reconciliation Worksheet'!$A17,'Mortgage Import'!$C$4:$N$4,0))),0)</f>
        <v>0</v>
      </c>
      <c r="J18" s="6">
        <f>_xlfn.IFNA(SUMIF('Mortgage Import'!$B$5:$B$18,'Reconciliation Worksheet'!J$2,INDEX('Mortgage Import'!$C$5:$N$18,0,MATCH('Reconciliation Worksheet'!$A17,'Mortgage Import'!$C$4:$N$4,0))),0)</f>
        <v>0</v>
      </c>
      <c r="K18" s="6">
        <f>_xlfn.IFNA(SUMIF('Mortgage Import'!$B$5:$B$18,'Reconciliation Worksheet'!K$2,INDEX('Mortgage Import'!$C$5:$N$18,0,MATCH('Reconciliation Worksheet'!$A17,'Mortgage Import'!$C$4:$N$4,0))),0)</f>
        <v>0</v>
      </c>
      <c r="L18" s="6">
        <f>_xlfn.IFNA(SUMIF('Mortgage Import'!$B$5:$B$18,'Reconciliation Worksheet'!L$2,INDEX('Mortgage Import'!$C$5:$N$18,0,MATCH('Reconciliation Worksheet'!$A17,'Mortgage Import'!$C$4:$N$4,0))),0)</f>
        <v>0</v>
      </c>
      <c r="M18" s="6">
        <f>_xlfn.IFNA(SUMIF('Mortgage Import'!$B$5:$B$18,'Reconciliation Worksheet'!M$2,INDEX('Mortgage Import'!$C$5:$N$18,0,MATCH('Reconciliation Worksheet'!$A17,'Mortgage Import'!$C$4:$N$4,0))),0)</f>
        <v>0</v>
      </c>
      <c r="N18" s="6">
        <f>_xlfn.IFNA(SUMIF('Mortgage Import'!$B$5:$B$18,'Reconciliation Worksheet'!N$2,INDEX('Mortgage Import'!$C$5:$N$18,0,MATCH('Reconciliation Worksheet'!$A17,'Mortgage Import'!$C$4:$N$4,0))),0)</f>
        <v>0</v>
      </c>
      <c r="O18" s="6">
        <f>_xlfn.IFNA(SUMIF('Mortgage Import'!$B$5:$B$18,'Reconciliation Worksheet'!O$2,INDEX('Mortgage Import'!$C$5:$N$18,0,MATCH('Reconciliation Worksheet'!$A17,'Mortgage Import'!$C$4:$N$4,0))),0)</f>
        <v>0</v>
      </c>
      <c r="P18" s="6">
        <f>_xlfn.IFNA(SUMIF('Mortgage Import'!$B$5:$B$18,'Reconciliation Worksheet'!P$2,INDEX('Mortgage Import'!$C$5:$N$18,0,MATCH('Reconciliation Worksheet'!$A17,'Mortgage Import'!$C$4:$N$4,0))),0)</f>
        <v>0</v>
      </c>
      <c r="Q18" s="6">
        <f>_xlfn.IFNA(SUMIF('Mortgage Import'!$B$5:$B$18,'Reconciliation Worksheet'!Q$2,INDEX('Mortgage Import'!$C$5:$N$18,0,MATCH('Reconciliation Worksheet'!$A17,'Mortgage Import'!$C$4:$N$4,0))),0)</f>
        <v>0</v>
      </c>
      <c r="R18" s="6">
        <f>_xlfn.IFNA(SUMIF('Mortgage Import'!$B$5:$B$18,'Reconciliation Worksheet'!R$2,INDEX('Mortgage Import'!$C$5:$N$18,0,MATCH('Reconciliation Worksheet'!$A17,'Mortgage Import'!$C$4:$N$4,0))),0)</f>
        <v>0</v>
      </c>
      <c r="S18" s="6">
        <f>_xlfn.IFNA(SUMIF('Mortgage Import'!$B$5:$B$18,'Reconciliation Worksheet'!S$2,INDEX('Mortgage Import'!$C$5:$N$18,0,MATCH('Reconciliation Worksheet'!$A17,'Mortgage Import'!$C$4:$N$4,0))),0)</f>
        <v>0</v>
      </c>
      <c r="T18" s="6">
        <f>_xlfn.IFNA(SUMIF('Mortgage Import'!$B$5:$B$18,'Reconciliation Worksheet'!T$2,INDEX('Mortgage Import'!$C$5:$N$18,0,MATCH('Reconciliation Worksheet'!$A17,'Mortgage Import'!$C$4:$N$4,0))),0)</f>
        <v>0</v>
      </c>
      <c r="U18" s="6">
        <f>_xlfn.IFNA(SUMIF('Mortgage Import'!$B$5:$B$18,'Reconciliation Worksheet'!U$2,INDEX('Mortgage Import'!$C$5:$N$18,0,MATCH('Reconciliation Worksheet'!$A17,'Mortgage Import'!$C$4:$N$4,0))),0)</f>
        <v>0</v>
      </c>
      <c r="V18" s="6">
        <f>_xlfn.IFNA(SUMIF('Mortgage Import'!$B$5:$B$18,'Reconciliation Worksheet'!V$2,INDEX('Mortgage Import'!$C$5:$N$18,0,MATCH('Reconciliation Worksheet'!$A17,'Mortgage Import'!$C$4:$N$4,0))),0)</f>
        <v>0</v>
      </c>
      <c r="W18" s="6">
        <f>_xlfn.IFNA(SUMIF('Mortgage Import'!$B$5:$B$18,'Reconciliation Worksheet'!W$2,INDEX('Mortgage Import'!$C$5:$N$18,0,MATCH('Reconciliation Worksheet'!$A17,'Mortgage Import'!$C$4:$N$4,0))),0)</f>
        <v>0</v>
      </c>
      <c r="X18" s="6">
        <f>_xlfn.IFNA(SUMIF('Mortgage Import'!$B$5:$B$18,'Reconciliation Worksheet'!X$2,INDEX('Mortgage Import'!$C$5:$N$18,0,MATCH('Reconciliation Worksheet'!$A17,'Mortgage Import'!$C$4:$N$4,0))),0)</f>
        <v>0</v>
      </c>
      <c r="Y18" s="6">
        <f>_xlfn.IFNA(SUMIF('Mortgage Import'!$B$5:$B$18,'Reconciliation Worksheet'!Y$2,INDEX('Mortgage Import'!$C$5:$N$18,0,MATCH('Reconciliation Worksheet'!$A17,'Mortgage Import'!$C$4:$N$4,0))),0)</f>
        <v>0</v>
      </c>
      <c r="Z18" s="6">
        <f>_xlfn.IFNA(SUMIF('Mortgage Import'!$B$5:$B$18,'Reconciliation Worksheet'!Z$2,INDEX('Mortgage Import'!$C$5:$N$18,0,MATCH('Reconciliation Worksheet'!$A17,'Mortgage Import'!$C$4:$N$4,0))),0)</f>
        <v>0</v>
      </c>
      <c r="AA18" s="6">
        <f>_xlfn.IFNA(SUMIF('Mortgage Import'!$B$5:$B$18,'Reconciliation Worksheet'!AA$2,INDEX('Mortgage Import'!$C$5:$N$18,0,MATCH('Reconciliation Worksheet'!$A17,'Mortgage Import'!$C$4:$N$4,0))),0)</f>
        <v>0</v>
      </c>
      <c r="AB18" s="6">
        <f>_xlfn.IFNA(SUMIF('Mortgage Import'!$B$5:$B$18,'Reconciliation Worksheet'!AB$2,INDEX('Mortgage Import'!$C$5:$N$18,0,MATCH('Reconciliation Worksheet'!$A17,'Mortgage Import'!$C$4:$N$4,0))),0)</f>
        <v>0</v>
      </c>
      <c r="AC18" s="6">
        <f>_xlfn.IFNA(SUMIF('Mortgage Import'!$B$5:$B$18,'Reconciliation Worksheet'!AC$2,INDEX('Mortgage Import'!$C$5:$N$18,0,MATCH('Reconciliation Worksheet'!$A17,'Mortgage Import'!$C$4:$N$4,0))),0)</f>
        <v>0</v>
      </c>
      <c r="AD18" s="6">
        <f>_xlfn.IFNA(SUMIF('Mortgage Import'!$B$5:$B$18,'Reconciliation Worksheet'!AD$2,INDEX('Mortgage Import'!$C$5:$N$18,0,MATCH('Reconciliation Worksheet'!$A17,'Mortgage Import'!$C$4:$N$4,0))),0)</f>
        <v>0</v>
      </c>
      <c r="AE18" s="6">
        <f>_xlfn.IFNA(SUMIF('Mortgage Import'!$B$5:$B$18,'Reconciliation Worksheet'!AE$2,INDEX('Mortgage Import'!$C$5:$N$18,0,MATCH('Reconciliation Worksheet'!$A17,'Mortgage Import'!$C$4:$N$4,0))),0)</f>
        <v>0</v>
      </c>
      <c r="AF18" s="6">
        <f>_xlfn.IFNA(SUMIF('Mortgage Import'!$B$5:$B$18,'Reconciliation Worksheet'!AF$2,INDEX('Mortgage Import'!$C$5:$N$18,0,MATCH('Reconciliation Worksheet'!$A17,'Mortgage Import'!$C$4:$N$4,0))),0)</f>
        <v>0</v>
      </c>
      <c r="AG18" s="6">
        <f>_xlfn.IFNA(SUMIF('Mortgage Import'!$B$5:$B$18,'Reconciliation Worksheet'!AG$2,INDEX('Mortgage Import'!$C$5:$N$18,0,MATCH('Reconciliation Worksheet'!$A17,'Mortgage Import'!$C$4:$N$4,0))),0)</f>
        <v>0</v>
      </c>
      <c r="AH18" s="6">
        <f>_xlfn.IFNA(SUMIF('Mortgage Import'!$B$5:$B$18,'Reconciliation Worksheet'!AH$2,INDEX('Mortgage Import'!$C$5:$N$18,0,MATCH('Reconciliation Worksheet'!$A17,'Mortgage Import'!$C$4:$N$4,0))),0)</f>
        <v>0</v>
      </c>
      <c r="AI18" s="6">
        <f>_xlfn.IFNA(SUMIF('Mortgage Import'!$B$5:$B$18,'Reconciliation Worksheet'!AI$2,INDEX('Mortgage Import'!$C$5:$N$18,0,MATCH('Reconciliation Worksheet'!$A17,'Mortgage Import'!$C$4:$N$4,0))),0)</f>
        <v>0</v>
      </c>
      <c r="AJ18" s="6">
        <f>_xlfn.IFNA(SUMIF('Mortgage Import'!$B$5:$B$18,'Reconciliation Worksheet'!AJ$2,INDEX('Mortgage Import'!$C$5:$N$18,0,MATCH('Reconciliation Worksheet'!$A17,'Mortgage Import'!$C$4:$N$4,0))),0)</f>
        <v>0</v>
      </c>
      <c r="AK18" s="6">
        <f>_xlfn.IFNA(SUMIF('Mortgage Import'!$B$5:$B$18,'Reconciliation Worksheet'!AK$2,INDEX('Mortgage Import'!$C$5:$N$18,0,MATCH('Reconciliation Worksheet'!$A17,'Mortgage Import'!$C$4:$N$4,0))),0)</f>
        <v>0</v>
      </c>
      <c r="AL18" s="6">
        <f>_xlfn.IFNA(SUMIF('Mortgage Import'!$B$5:$B$18,'Reconciliation Worksheet'!AL$2,INDEX('Mortgage Import'!$C$5:$N$18,0,MATCH('Reconciliation Worksheet'!$A17,'Mortgage Import'!$C$4:$N$4,0))),0)</f>
        <v>0</v>
      </c>
      <c r="AM18" s="6">
        <f>_xlfn.IFNA(SUMIF('Mortgage Import'!$B$5:$B$18,'Reconciliation Worksheet'!AM$2,INDEX('Mortgage Import'!$C$5:$N$18,0,MATCH('Reconciliation Worksheet'!$A17,'Mortgage Import'!$C$4:$N$4,0))),0)</f>
        <v>0</v>
      </c>
      <c r="AN18" s="6">
        <f>_xlfn.IFNA(SUMIF('Mortgage Import'!$B$5:$B$18,'Reconciliation Worksheet'!AN$2,INDEX('Mortgage Import'!$C$5:$N$18,0,MATCH('Reconciliation Worksheet'!$A17,'Mortgage Import'!$C$4:$N$4,0))),0)</f>
        <v>0</v>
      </c>
      <c r="AO18" s="6">
        <f>_xlfn.IFNA(SUMIF('Mortgage Import'!$B$5:$B$18,'Reconciliation Worksheet'!AO$2,INDEX('Mortgage Import'!$C$5:$N$18,0,MATCH('Reconciliation Worksheet'!$A17,'Mortgage Import'!$C$4:$N$4,0))),0)</f>
        <v>0</v>
      </c>
      <c r="AP18" s="6">
        <f>_xlfn.IFNA(SUMIF('Mortgage Import'!$B$5:$B$18,'Reconciliation Worksheet'!AP$2,INDEX('Mortgage Import'!$C$5:$N$18,0,MATCH('Reconciliation Worksheet'!$A17,'Mortgage Import'!$C$4:$N$4,0))),0)</f>
        <v>0</v>
      </c>
      <c r="AQ18" s="6">
        <f>_xlfn.IFNA(SUMIF('Mortgage Import'!$B$5:$B$18,'Reconciliation Worksheet'!AQ$2,INDEX('Mortgage Import'!$C$5:$N$18,0,MATCH('Reconciliation Worksheet'!$A17,'Mortgage Import'!$C$4:$N$4,0))),0)</f>
        <v>0</v>
      </c>
      <c r="AR18" s="6">
        <f>_xlfn.IFNA(SUMIF('Mortgage Import'!$B$5:$B$18,'Reconciliation Worksheet'!AR$2,INDEX('Mortgage Import'!$C$5:$N$18,0,MATCH('Reconciliation Worksheet'!$A17,'Mortgage Import'!$C$4:$N$4,0))),0)</f>
        <v>0</v>
      </c>
      <c r="AS18" s="6">
        <f>_xlfn.IFNA(SUMIF('Mortgage Import'!$B$5:$B$18,'Reconciliation Worksheet'!AS$2,INDEX('Mortgage Import'!$C$5:$N$18,0,MATCH('Reconciliation Worksheet'!$A17,'Mortgage Import'!$C$4:$N$4,0))),0)</f>
        <v>0</v>
      </c>
      <c r="AT18" s="6">
        <f>_xlfn.IFNA(SUMIF('Mortgage Import'!$B$5:$B$18,'Reconciliation Worksheet'!AT$2,INDEX('Mortgage Import'!$C$5:$N$18,0,MATCH('Reconciliation Worksheet'!$A17,'Mortgage Import'!$C$4:$N$4,0))),0)</f>
        <v>0</v>
      </c>
      <c r="AU18" s="6">
        <f>_xlfn.IFNA(SUMIF('Mortgage Import'!$B$5:$B$18,'Reconciliation Worksheet'!AU$2,INDEX('Mortgage Import'!$C$5:$N$18,0,MATCH('Reconciliation Worksheet'!$A17,'Mortgage Import'!$C$4:$N$4,0))),0)</f>
        <v>0</v>
      </c>
      <c r="AV18" s="6">
        <f>_xlfn.IFNA(SUMIF('Mortgage Import'!$B$5:$B$18,'Reconciliation Worksheet'!AV$2,INDEX('Mortgage Import'!$C$5:$N$18,0,MATCH('Reconciliation Worksheet'!$A17,'Mortgage Import'!$C$4:$N$4,0))),0)</f>
        <v>0</v>
      </c>
      <c r="AW18" s="6">
        <f>_xlfn.IFNA(SUMIF('Mortgage Import'!$B$5:$B$18,'Reconciliation Worksheet'!AW$2,INDEX('Mortgage Import'!$C$5:$N$18,0,MATCH('Reconciliation Worksheet'!$A17,'Mortgage Import'!$C$4:$N$4,0))),0)</f>
        <v>0</v>
      </c>
      <c r="AX18" s="6">
        <f>_xlfn.IFNA(SUMIF('Mortgage Import'!$B$5:$B$18,'Reconciliation Worksheet'!AX$2,INDEX('Mortgage Import'!$C$5:$N$18,0,MATCH('Reconciliation Worksheet'!$A17,'Mortgage Import'!$C$4:$N$4,0))),0)</f>
        <v>0</v>
      </c>
      <c r="AY18" s="6">
        <f>_xlfn.IFNA(SUMIF('Mortgage Import'!$B$5:$B$18,'Reconciliation Worksheet'!AY$2,INDEX('Mortgage Import'!$C$5:$N$18,0,MATCH('Reconciliation Worksheet'!$A17,'Mortgage Import'!$C$4:$N$4,0))),0)</f>
        <v>0</v>
      </c>
      <c r="AZ18" s="6">
        <f>_xlfn.IFNA(SUMIF('Mortgage Import'!$B$5:$B$18,'Reconciliation Worksheet'!AZ$2,INDEX('Mortgage Import'!$C$5:$N$18,0,MATCH('Reconciliation Worksheet'!$A17,'Mortgage Import'!$C$4:$N$4,0))),0)</f>
        <v>0</v>
      </c>
      <c r="BA18" s="6">
        <f>_xlfn.IFNA(SUMIF('Mortgage Import'!$B$5:$B$18,'Reconciliation Worksheet'!BA$2,INDEX('Mortgage Import'!$C$5:$N$18,0,MATCH('Reconciliation Worksheet'!$A17,'Mortgage Import'!$C$4:$N$4,0))),0)</f>
        <v>0</v>
      </c>
      <c r="BB18" s="6">
        <f>_xlfn.IFNA(SUMIF('Mortgage Import'!$B$5:$B$18,'Reconciliation Worksheet'!BB$2,INDEX('Mortgage Import'!$C$5:$N$18,0,MATCH('Reconciliation Worksheet'!$A17,'Mortgage Import'!$C$4:$N$4,0))),0)</f>
        <v>0</v>
      </c>
      <c r="BC18" s="6">
        <f>_xlfn.IFNA(SUMIF('Mortgage Import'!$B$5:$B$18,'Reconciliation Worksheet'!BC$2,INDEX('Mortgage Import'!$C$5:$N$18,0,MATCH('Reconciliation Worksheet'!$A17,'Mortgage Import'!$C$4:$N$4,0))),0)</f>
        <v>0</v>
      </c>
      <c r="BD18" s="6">
        <f>_xlfn.IFNA(SUMIF('Mortgage Import'!$B$5:$B$18,'Reconciliation Worksheet'!BD$2,INDEX('Mortgage Import'!$C$5:$N$18,0,MATCH('Reconciliation Worksheet'!$A17,'Mortgage Import'!$C$4:$N$4,0))),0)</f>
        <v>0</v>
      </c>
      <c r="BE18" s="6">
        <f>_xlfn.IFNA(SUMIF('Mortgage Import'!$B$5:$B$18,'Reconciliation Worksheet'!BE$2,INDEX('Mortgage Import'!$C$5:$N$18,0,MATCH('Reconciliation Worksheet'!$A17,'Mortgage Import'!$C$4:$N$4,0))),0)</f>
        <v>0</v>
      </c>
      <c r="BF18" s="6">
        <f>_xlfn.IFNA(SUMIF('Mortgage Import'!$B$5:$B$18,'Reconciliation Worksheet'!BF$2,INDEX('Mortgage Import'!$C$5:$N$18,0,MATCH('Reconciliation Worksheet'!$A17,'Mortgage Import'!$C$4:$N$4,0))),0)</f>
        <v>0</v>
      </c>
      <c r="BG18" s="6">
        <f>_xlfn.IFNA(SUMIF('Mortgage Import'!$B$5:$B$18,'Reconciliation Worksheet'!BG$2,INDEX('Mortgage Import'!$C$5:$N$18,0,MATCH('Reconciliation Worksheet'!$A17,'Mortgage Import'!$C$4:$N$4,0))),0)</f>
        <v>0</v>
      </c>
      <c r="BH18" s="6">
        <f>_xlfn.IFNA(SUMIF('Mortgage Import'!$B$5:$B$18,'Reconciliation Worksheet'!BH$2,INDEX('Mortgage Import'!$C$5:$N$18,0,MATCH('Reconciliation Worksheet'!$A17,'Mortgage Import'!$C$4:$N$4,0))),0)</f>
        <v>0</v>
      </c>
      <c r="BI18" s="6">
        <f>_xlfn.IFNA(SUMIF('Mortgage Import'!$B$5:$B$18,'Reconciliation Worksheet'!BI$2,INDEX('Mortgage Import'!$C$5:$N$18,0,MATCH('Reconciliation Worksheet'!$A17,'Mortgage Import'!$C$4:$N$4,0))),0)</f>
        <v>0</v>
      </c>
      <c r="BJ18" s="6">
        <f>_xlfn.IFNA(SUMIF('Mortgage Import'!$B$5:$B$18,'Reconciliation Worksheet'!BJ$2,INDEX('Mortgage Import'!$C$5:$N$18,0,MATCH('Reconciliation Worksheet'!$A17,'Mortgage Import'!$C$4:$N$4,0))),0)</f>
        <v>0</v>
      </c>
      <c r="BK18" s="6">
        <f>_xlfn.IFNA(SUMIF('Mortgage Import'!$B$5:$B$18,'Reconciliation Worksheet'!BK$2,INDEX('Mortgage Import'!$C$5:$N$18,0,MATCH('Reconciliation Worksheet'!$A17,'Mortgage Import'!$C$4:$N$4,0))),0)</f>
        <v>0</v>
      </c>
      <c r="BL18" s="6">
        <f>_xlfn.IFNA(SUMIF('Mortgage Import'!$B$5:$B$18,'Reconciliation Worksheet'!BL$2,INDEX('Mortgage Import'!$C$5:$N$18,0,MATCH('Reconciliation Worksheet'!$A17,'Mortgage Import'!$C$4:$N$4,0))),0)</f>
        <v>0</v>
      </c>
      <c r="BM18" s="6">
        <f>_xlfn.IFNA(SUMIF('Mortgage Import'!$B$5:$B$18,'Reconciliation Worksheet'!BM$2,INDEX('Mortgage Import'!$C$5:$N$18,0,MATCH('Reconciliation Worksheet'!$A17,'Mortgage Import'!$C$4:$N$4,0))),0)</f>
        <v>0</v>
      </c>
      <c r="BN18" s="6">
        <f>_xlfn.IFNA(SUMIF('Mortgage Import'!$B$5:$B$18,'Reconciliation Worksheet'!BN$2,INDEX('Mortgage Import'!$C$5:$N$18,0,MATCH('Reconciliation Worksheet'!$A17,'Mortgage Import'!$C$4:$N$4,0))),0)</f>
        <v>0</v>
      </c>
      <c r="BO18" s="6">
        <f>_xlfn.IFNA(SUMIF('Mortgage Import'!$B$5:$B$18,'Reconciliation Worksheet'!BO$2,INDEX('Mortgage Import'!$C$5:$N$18,0,MATCH('Reconciliation Worksheet'!$A17,'Mortgage Import'!$C$4:$N$4,0))),0)</f>
        <v>0</v>
      </c>
      <c r="BP18" s="6">
        <f>_xlfn.IFNA(SUMIF('Mortgage Import'!$B$5:$B$18,'Reconciliation Worksheet'!BP$2,INDEX('Mortgage Import'!$C$5:$N$18,0,MATCH('Reconciliation Worksheet'!$A17,'Mortgage Import'!$C$4:$N$4,0))),0)</f>
        <v>0</v>
      </c>
      <c r="BQ18" s="6">
        <f>_xlfn.IFNA(SUMIF('Mortgage Import'!$B$5:$B$18,'Reconciliation Worksheet'!BQ$2,INDEX('Mortgage Import'!$C$5:$N$18,0,MATCH('Reconciliation Worksheet'!$A17,'Mortgage Import'!$C$4:$N$4,0))),0)</f>
        <v>0</v>
      </c>
      <c r="BR18" s="6">
        <f>_xlfn.IFNA(SUMIF('Mortgage Import'!$B$5:$B$18,'Reconciliation Worksheet'!BR$2,INDEX('Mortgage Import'!$C$5:$N$18,0,MATCH('Reconciliation Worksheet'!$A17,'Mortgage Import'!$C$4:$N$4,0))),0)</f>
        <v>0</v>
      </c>
      <c r="BS18" s="6">
        <f>_xlfn.IFNA(SUMIF('Mortgage Import'!$B$5:$B$18,'Reconciliation Worksheet'!BS$2,INDEX('Mortgage Import'!$C$5:$N$18,0,MATCH('Reconciliation Worksheet'!$A17,'Mortgage Import'!$C$4:$N$4,0))),0)</f>
        <v>0</v>
      </c>
      <c r="BT18" s="6">
        <f>_xlfn.IFNA(SUMIF('Mortgage Import'!$B$5:$B$18,'Reconciliation Worksheet'!BT$2,INDEX('Mortgage Import'!$C$5:$N$18,0,MATCH('Reconciliation Worksheet'!$A17,'Mortgage Import'!$C$4:$N$4,0))),0)</f>
        <v>0</v>
      </c>
      <c r="BU18" s="6">
        <f>_xlfn.IFNA(SUMIF('Mortgage Import'!$B$5:$B$18,'Reconciliation Worksheet'!BU$2,INDEX('Mortgage Import'!$C$5:$N$18,0,MATCH('Reconciliation Worksheet'!$A17,'Mortgage Import'!$C$4:$N$4,0))),0)</f>
        <v>0</v>
      </c>
      <c r="BV18" s="6">
        <f>_xlfn.IFNA(SUMIF('Mortgage Import'!$B$5:$B$18,'Reconciliation Worksheet'!BV$2,INDEX('Mortgage Import'!$C$5:$N$18,0,MATCH('Reconciliation Worksheet'!$A17,'Mortgage Import'!$C$4:$N$4,0))),0)</f>
        <v>0</v>
      </c>
      <c r="BW18" s="6">
        <f>_xlfn.IFNA(SUMIF('Mortgage Import'!$B$5:$B$18,'Reconciliation Worksheet'!BW$2,INDEX('Mortgage Import'!$C$5:$N$18,0,MATCH('Reconciliation Worksheet'!$A17,'Mortgage Import'!$C$4:$N$4,0))),0)</f>
        <v>0</v>
      </c>
      <c r="BX18" s="6">
        <f>_xlfn.IFNA(SUMIF('Mortgage Import'!$B$5:$B$18,'Reconciliation Worksheet'!BX$2,INDEX('Mortgage Import'!$C$5:$N$18,0,MATCH('Reconciliation Worksheet'!$A17,'Mortgage Import'!$C$4:$N$4,0))),0)</f>
        <v>0</v>
      </c>
      <c r="BY18" s="6">
        <f>_xlfn.IFNA(SUMIF('Mortgage Import'!$B$5:$B$18,'Reconciliation Worksheet'!BY$2,INDEX('Mortgage Import'!$C$5:$N$18,0,MATCH('Reconciliation Worksheet'!$A17,'Mortgage Import'!$C$4:$N$4,0))),0)</f>
        <v>0</v>
      </c>
      <c r="BZ18" s="6">
        <f>_xlfn.IFNA(SUMIF('Mortgage Import'!$B$5:$B$18,'Reconciliation Worksheet'!BZ$2,INDEX('Mortgage Import'!$C$5:$N$18,0,MATCH('Reconciliation Worksheet'!$A17,'Mortgage Import'!$C$4:$N$4,0))),0)</f>
        <v>0</v>
      </c>
      <c r="CA18" s="6">
        <f>_xlfn.IFNA(SUMIF('Mortgage Import'!$B$5:$B$18,'Reconciliation Worksheet'!CA$2,INDEX('Mortgage Import'!$C$5:$N$18,0,MATCH('Reconciliation Worksheet'!$A17,'Mortgage Import'!$C$4:$N$4,0))),0)</f>
        <v>0</v>
      </c>
      <c r="CB18" s="6">
        <f>_xlfn.IFNA(SUMIF('Mortgage Import'!$B$5:$B$18,'Reconciliation Worksheet'!CB$2,INDEX('Mortgage Import'!$C$5:$N$18,0,MATCH('Reconciliation Worksheet'!$A17,'Mortgage Import'!$C$4:$N$4,0))),0)</f>
        <v>0</v>
      </c>
      <c r="CC18" s="6">
        <f>_xlfn.IFNA(SUMIF('Mortgage Import'!$B$5:$B$18,'Reconciliation Worksheet'!CC$2,INDEX('Mortgage Import'!$C$5:$N$18,0,MATCH('Reconciliation Worksheet'!$A17,'Mortgage Import'!$C$4:$N$4,0))),0)</f>
        <v>0</v>
      </c>
      <c r="CD18" s="6">
        <f>_xlfn.IFNA(SUMIF('Mortgage Import'!$B$5:$B$18,'Reconciliation Worksheet'!CD$2,INDEX('Mortgage Import'!$C$5:$N$18,0,MATCH('Reconciliation Worksheet'!$A17,'Mortgage Import'!$C$4:$N$4,0))),0)</f>
        <v>0</v>
      </c>
      <c r="CE18" s="6">
        <f>_xlfn.IFNA(SUMIF('Mortgage Import'!$B$5:$B$18,'Reconciliation Worksheet'!CE$2,INDEX('Mortgage Import'!$C$5:$N$18,0,MATCH('Reconciliation Worksheet'!$A17,'Mortgage Import'!$C$4:$N$4,0))),0)</f>
        <v>0</v>
      </c>
      <c r="CF18" s="6">
        <f>_xlfn.IFNA(SUMIF('Mortgage Import'!$B$5:$B$18,'Reconciliation Worksheet'!CF$2,INDEX('Mortgage Import'!$C$5:$N$18,0,MATCH('Reconciliation Worksheet'!$A17,'Mortgage Import'!$C$4:$N$4,0))),0)</f>
        <v>0</v>
      </c>
      <c r="CG18" s="6">
        <f>_xlfn.IFNA(SUMIF('Mortgage Import'!$B$5:$B$18,'Reconciliation Worksheet'!CG$2,INDEX('Mortgage Import'!$C$5:$N$18,0,MATCH('Reconciliation Worksheet'!$A17,'Mortgage Import'!$C$4:$N$4,0))),0)</f>
        <v>0</v>
      </c>
      <c r="CH18" s="6">
        <f>_xlfn.IFNA(SUMIF('Mortgage Import'!$B$5:$B$18,'Reconciliation Worksheet'!CH$2,INDEX('Mortgage Import'!$C$5:$N$18,0,MATCH('Reconciliation Worksheet'!$A17,'Mortgage Import'!$C$4:$N$4,0))),0)</f>
        <v>0</v>
      </c>
      <c r="CI18" s="6">
        <f>_xlfn.IFNA(SUMIF('Mortgage Import'!$B$5:$B$18,'Reconciliation Worksheet'!CI$2,INDEX('Mortgage Import'!$C$5:$N$18,0,MATCH('Reconciliation Worksheet'!$A17,'Mortgage Import'!$C$4:$N$4,0))),0)</f>
        <v>0</v>
      </c>
    </row>
    <row r="19" spans="1:88" x14ac:dyDescent="0.3">
      <c r="A19" s="12"/>
      <c r="B19" s="12" t="s">
        <v>17</v>
      </c>
      <c r="C19" s="13">
        <f>C17-C18</f>
        <v>0</v>
      </c>
      <c r="D19" s="13">
        <f t="shared" ref="D19" si="256">D17-D18</f>
        <v>0</v>
      </c>
      <c r="E19" s="13">
        <f t="shared" ref="E19" si="257">E17-E18</f>
        <v>0</v>
      </c>
      <c r="F19" s="13">
        <f t="shared" ref="F19" si="258">F17-F18</f>
        <v>0</v>
      </c>
      <c r="G19" s="13">
        <f t="shared" ref="G19" si="259">G17-G18</f>
        <v>0</v>
      </c>
      <c r="H19" s="13">
        <f t="shared" ref="H19" si="260">H17-H18</f>
        <v>0</v>
      </c>
      <c r="I19" s="13">
        <f t="shared" ref="I19" si="261">I17-I18</f>
        <v>0</v>
      </c>
      <c r="J19" s="13">
        <f t="shared" ref="J19" si="262">J17-J18</f>
        <v>0</v>
      </c>
      <c r="K19" s="13">
        <f t="shared" ref="K19" si="263">K17-K18</f>
        <v>0</v>
      </c>
      <c r="L19" s="13">
        <f t="shared" ref="L19" si="264">L17-L18</f>
        <v>0</v>
      </c>
      <c r="M19" s="13">
        <f t="shared" ref="M19" si="265">M17-M18</f>
        <v>0</v>
      </c>
      <c r="N19" s="13">
        <f t="shared" ref="N19" si="266">N17-N18</f>
        <v>0</v>
      </c>
      <c r="O19" s="13">
        <f t="shared" ref="O19" si="267">O17-O18</f>
        <v>0</v>
      </c>
      <c r="P19" s="13">
        <f t="shared" ref="P19" si="268">P17-P18</f>
        <v>0</v>
      </c>
      <c r="Q19" s="13">
        <f t="shared" ref="Q19" si="269">Q17-Q18</f>
        <v>0</v>
      </c>
      <c r="R19" s="13">
        <f t="shared" ref="R19" si="270">R17-R18</f>
        <v>0</v>
      </c>
      <c r="S19" s="13">
        <f t="shared" ref="S19" si="271">S17-S18</f>
        <v>0</v>
      </c>
      <c r="T19" s="13">
        <f t="shared" ref="T19" si="272">T17-T18</f>
        <v>0</v>
      </c>
      <c r="U19" s="13">
        <f t="shared" ref="U19" si="273">U17-U18</f>
        <v>0</v>
      </c>
      <c r="V19" s="13">
        <f t="shared" ref="V19" si="274">V17-V18</f>
        <v>0</v>
      </c>
      <c r="W19" s="13">
        <f t="shared" ref="W19" si="275">W17-W18</f>
        <v>0</v>
      </c>
      <c r="X19" s="13">
        <f t="shared" ref="X19" si="276">X17-X18</f>
        <v>0</v>
      </c>
      <c r="Y19" s="13">
        <f t="shared" ref="Y19" si="277">Y17-Y18</f>
        <v>0</v>
      </c>
      <c r="Z19" s="13">
        <f t="shared" ref="Z19" si="278">Z17-Z18</f>
        <v>0</v>
      </c>
      <c r="AA19" s="13">
        <f t="shared" ref="AA19" si="279">AA17-AA18</f>
        <v>0</v>
      </c>
      <c r="AB19" s="13">
        <f t="shared" ref="AB19" si="280">AB17-AB18</f>
        <v>0</v>
      </c>
      <c r="AC19" s="13">
        <f t="shared" ref="AC19" si="281">AC17-AC18</f>
        <v>0</v>
      </c>
      <c r="AD19" s="13">
        <f t="shared" ref="AD19" si="282">AD17-AD18</f>
        <v>0</v>
      </c>
      <c r="AE19" s="13">
        <f t="shared" ref="AE19" si="283">AE17-AE18</f>
        <v>0</v>
      </c>
      <c r="AF19" s="13">
        <f t="shared" ref="AF19" si="284">AF17-AF18</f>
        <v>0</v>
      </c>
      <c r="AG19" s="13">
        <f t="shared" ref="AG19" si="285">AG17-AG18</f>
        <v>0</v>
      </c>
      <c r="AH19" s="13">
        <f t="shared" ref="AH19" si="286">AH17-AH18</f>
        <v>0</v>
      </c>
      <c r="AI19" s="13">
        <f t="shared" ref="AI19" si="287">AI17-AI18</f>
        <v>0</v>
      </c>
      <c r="AJ19" s="13">
        <f t="shared" ref="AJ19" si="288">AJ17-AJ18</f>
        <v>0</v>
      </c>
      <c r="AK19" s="13">
        <f t="shared" ref="AK19" si="289">AK17-AK18</f>
        <v>0</v>
      </c>
      <c r="AL19" s="13">
        <f t="shared" ref="AL19" si="290">AL17-AL18</f>
        <v>0</v>
      </c>
      <c r="AM19" s="13">
        <f t="shared" ref="AM19" si="291">AM17-AM18</f>
        <v>0</v>
      </c>
      <c r="AN19" s="13">
        <f t="shared" ref="AN19" si="292">AN17-AN18</f>
        <v>0</v>
      </c>
      <c r="AO19" s="13">
        <f t="shared" ref="AO19" si="293">AO17-AO18</f>
        <v>0</v>
      </c>
      <c r="AP19" s="13">
        <f t="shared" ref="AP19" si="294">AP17-AP18</f>
        <v>0</v>
      </c>
      <c r="AQ19" s="13">
        <f t="shared" ref="AQ19" si="295">AQ17-AQ18</f>
        <v>0</v>
      </c>
      <c r="AR19" s="13">
        <f t="shared" ref="AR19" si="296">AR17-AR18</f>
        <v>0</v>
      </c>
      <c r="AS19" s="13">
        <f t="shared" ref="AS19" si="297">AS17-AS18</f>
        <v>0</v>
      </c>
      <c r="AT19" s="13">
        <f t="shared" ref="AT19" si="298">AT17-AT18</f>
        <v>0</v>
      </c>
      <c r="AU19" s="13">
        <f t="shared" ref="AU19" si="299">AU17-AU18</f>
        <v>0</v>
      </c>
      <c r="AV19" s="13">
        <f t="shared" ref="AV19" si="300">AV17-AV18</f>
        <v>0</v>
      </c>
      <c r="AW19" s="13">
        <f t="shared" ref="AW19" si="301">AW17-AW18</f>
        <v>0</v>
      </c>
      <c r="AX19" s="13">
        <f t="shared" ref="AX19" si="302">AX17-AX18</f>
        <v>0</v>
      </c>
      <c r="AY19" s="13">
        <f t="shared" ref="AY19" si="303">AY17-AY18</f>
        <v>0</v>
      </c>
      <c r="AZ19" s="13">
        <f t="shared" ref="AZ19" si="304">AZ17-AZ18</f>
        <v>0</v>
      </c>
      <c r="BA19" s="13">
        <f t="shared" ref="BA19" si="305">BA17-BA18</f>
        <v>0</v>
      </c>
      <c r="BB19" s="13">
        <f t="shared" ref="BB19" si="306">BB17-BB18</f>
        <v>0</v>
      </c>
      <c r="BC19" s="13">
        <f t="shared" ref="BC19" si="307">BC17-BC18</f>
        <v>0</v>
      </c>
      <c r="BD19" s="13">
        <f t="shared" ref="BD19" si="308">BD17-BD18</f>
        <v>0</v>
      </c>
      <c r="BE19" s="13">
        <f t="shared" ref="BE19" si="309">BE17-BE18</f>
        <v>0</v>
      </c>
      <c r="BF19" s="13">
        <f t="shared" ref="BF19" si="310">BF17-BF18</f>
        <v>0</v>
      </c>
      <c r="BG19" s="13">
        <f t="shared" ref="BG19" si="311">BG17-BG18</f>
        <v>0</v>
      </c>
      <c r="BH19" s="13">
        <f t="shared" ref="BH19" si="312">BH17-BH18</f>
        <v>0</v>
      </c>
      <c r="BI19" s="13">
        <f t="shared" ref="BI19" si="313">BI17-BI18</f>
        <v>0</v>
      </c>
      <c r="BJ19" s="13">
        <f t="shared" ref="BJ19" si="314">BJ17-BJ18</f>
        <v>0</v>
      </c>
      <c r="BK19" s="13">
        <f t="shared" ref="BK19" si="315">BK17-BK18</f>
        <v>0</v>
      </c>
      <c r="BL19" s="13">
        <f t="shared" ref="BL19" si="316">BL17-BL18</f>
        <v>0</v>
      </c>
      <c r="BM19" s="13">
        <f t="shared" ref="BM19" si="317">BM17-BM18</f>
        <v>0</v>
      </c>
      <c r="BN19" s="13">
        <f t="shared" ref="BN19" si="318">BN17-BN18</f>
        <v>0</v>
      </c>
      <c r="BO19" s="13">
        <f t="shared" ref="BO19" si="319">BO17-BO18</f>
        <v>0</v>
      </c>
      <c r="BP19" s="13">
        <f t="shared" ref="BP19" si="320">BP17-BP18</f>
        <v>0</v>
      </c>
      <c r="BQ19" s="13">
        <f t="shared" ref="BQ19" si="321">BQ17-BQ18</f>
        <v>0</v>
      </c>
      <c r="BR19" s="13">
        <f t="shared" ref="BR19" si="322">BR17-BR18</f>
        <v>0</v>
      </c>
      <c r="BS19" s="13">
        <f t="shared" ref="BS19" si="323">BS17-BS18</f>
        <v>0</v>
      </c>
      <c r="BT19" s="13">
        <f t="shared" ref="BT19" si="324">BT17-BT18</f>
        <v>0</v>
      </c>
      <c r="BU19" s="13">
        <f t="shared" ref="BU19" si="325">BU17-BU18</f>
        <v>0</v>
      </c>
      <c r="BV19" s="13">
        <f t="shared" ref="BV19" si="326">BV17-BV18</f>
        <v>0</v>
      </c>
      <c r="BW19" s="13">
        <f t="shared" ref="BW19" si="327">BW17-BW18</f>
        <v>0</v>
      </c>
      <c r="BX19" s="13">
        <f t="shared" ref="BX19" si="328">BX17-BX18</f>
        <v>0</v>
      </c>
      <c r="BY19" s="13">
        <f t="shared" ref="BY19" si="329">BY17-BY18</f>
        <v>0</v>
      </c>
      <c r="BZ19" s="13">
        <f t="shared" ref="BZ19" si="330">BZ17-BZ18</f>
        <v>0</v>
      </c>
      <c r="CA19" s="13">
        <f t="shared" ref="CA19" si="331">CA17-CA18</f>
        <v>0</v>
      </c>
      <c r="CB19" s="13">
        <f t="shared" ref="CB19" si="332">CB17-CB18</f>
        <v>0</v>
      </c>
      <c r="CC19" s="13">
        <f t="shared" ref="CC19" si="333">CC17-CC18</f>
        <v>0</v>
      </c>
      <c r="CD19" s="13">
        <f t="shared" ref="CD19" si="334">CD17-CD18</f>
        <v>0</v>
      </c>
      <c r="CE19" s="13">
        <f t="shared" ref="CE19" si="335">CE17-CE18</f>
        <v>0</v>
      </c>
      <c r="CF19" s="13">
        <f t="shared" ref="CF19" si="336">CF17-CF18</f>
        <v>0</v>
      </c>
      <c r="CG19" s="13">
        <f t="shared" ref="CG19" si="337">CG17-CG18</f>
        <v>0</v>
      </c>
      <c r="CH19" s="13">
        <f t="shared" ref="CH19" si="338">CH17-CH18</f>
        <v>0</v>
      </c>
      <c r="CI19" s="13">
        <f t="shared" ref="CI19" si="339">CI17-CI18</f>
        <v>0</v>
      </c>
    </row>
    <row r="20" spans="1:88" s="11" customFormat="1" x14ac:dyDescent="0.3">
      <c r="A20" s="14" t="s">
        <v>7</v>
      </c>
      <c r="B20" s="14" t="s">
        <v>15</v>
      </c>
      <c r="C20" s="7">
        <f>_xlfn.IFNA(INDEX('Trial Balance'!$B$7:$CQ$393,MATCH('Reconciliation Worksheet'!$A20,'Trial Balance'!$A$7:$A$393,0),MATCH('Reconciliation Worksheet'!C$2,'Trial Balance'!$B$6:$CQ$6,0)),0)</f>
        <v>0</v>
      </c>
      <c r="D20" s="7">
        <f>_xlfn.IFNA(INDEX('Trial Balance'!$B$7:$CQ$393,MATCH('Reconciliation Worksheet'!$A20,'Trial Balance'!$A$7:$A$393,0),MATCH('Reconciliation Worksheet'!D$2,'Trial Balance'!$B$6:$CQ$6,0)),0)</f>
        <v>0</v>
      </c>
      <c r="E20" s="7">
        <f>_xlfn.IFNA(INDEX('Trial Balance'!$B$7:$CQ$393,MATCH('Reconciliation Worksheet'!$A20,'Trial Balance'!$A$7:$A$393,0),MATCH('Reconciliation Worksheet'!E$2,'Trial Balance'!$B$6:$CQ$6,0)),0)</f>
        <v>0</v>
      </c>
      <c r="F20" s="7">
        <f>_xlfn.IFNA(INDEX('Trial Balance'!$B$7:$CQ$393,MATCH('Reconciliation Worksheet'!$A20,'Trial Balance'!$A$7:$A$393,0),MATCH('Reconciliation Worksheet'!F$2,'Trial Balance'!$B$6:$CQ$6,0)),0)</f>
        <v>0</v>
      </c>
      <c r="G20" s="7">
        <f>_xlfn.IFNA(INDEX('Trial Balance'!$B$7:$CQ$393,MATCH('Reconciliation Worksheet'!$A20,'Trial Balance'!$A$7:$A$393,0),MATCH('Reconciliation Worksheet'!G$2,'Trial Balance'!$B$6:$CQ$6,0)),0)</f>
        <v>0</v>
      </c>
      <c r="H20" s="7">
        <f>_xlfn.IFNA(INDEX('Trial Balance'!$B$7:$CQ$393,MATCH('Reconciliation Worksheet'!$A20,'Trial Balance'!$A$7:$A$393,0),MATCH('Reconciliation Worksheet'!H$2,'Trial Balance'!$B$6:$CQ$6,0)),0)</f>
        <v>0</v>
      </c>
      <c r="I20" s="7">
        <f>_xlfn.IFNA(INDEX('Trial Balance'!$B$7:$CQ$393,MATCH('Reconciliation Worksheet'!$A20,'Trial Balance'!$A$7:$A$393,0),MATCH('Reconciliation Worksheet'!I$2,'Trial Balance'!$B$6:$CQ$6,0)),0)</f>
        <v>0</v>
      </c>
      <c r="J20" s="7">
        <f>_xlfn.IFNA(INDEX('Trial Balance'!$B$7:$CQ$393,MATCH('Reconciliation Worksheet'!$A20,'Trial Balance'!$A$7:$A$393,0),MATCH('Reconciliation Worksheet'!J$2,'Trial Balance'!$B$6:$CQ$6,0)),0)</f>
        <v>0</v>
      </c>
      <c r="K20" s="7">
        <f>_xlfn.IFNA(INDEX('Trial Balance'!$B$7:$CQ$393,MATCH('Reconciliation Worksheet'!$A20,'Trial Balance'!$A$7:$A$393,0),MATCH('Reconciliation Worksheet'!K$2,'Trial Balance'!$B$6:$CQ$6,0)),0)</f>
        <v>0</v>
      </c>
      <c r="L20" s="7">
        <f>_xlfn.IFNA(INDEX('Trial Balance'!$B$7:$CQ$393,MATCH('Reconciliation Worksheet'!$A20,'Trial Balance'!$A$7:$A$393,0),MATCH('Reconciliation Worksheet'!L$2,'Trial Balance'!$B$6:$CQ$6,0)),0)</f>
        <v>0</v>
      </c>
      <c r="M20" s="7">
        <f>_xlfn.IFNA(INDEX('Trial Balance'!$B$7:$CQ$393,MATCH('Reconciliation Worksheet'!$A20,'Trial Balance'!$A$7:$A$393,0),MATCH('Reconciliation Worksheet'!M$2,'Trial Balance'!$B$6:$CQ$6,0)),0)</f>
        <v>0</v>
      </c>
      <c r="N20" s="7">
        <f>_xlfn.IFNA(INDEX('Trial Balance'!$B$7:$CQ$393,MATCH('Reconciliation Worksheet'!$A20,'Trial Balance'!$A$7:$A$393,0),MATCH('Reconciliation Worksheet'!N$2,'Trial Balance'!$B$6:$CQ$6,0)),0)</f>
        <v>0</v>
      </c>
      <c r="O20" s="7">
        <f>_xlfn.IFNA(INDEX('Trial Balance'!$B$7:$CQ$393,MATCH('Reconciliation Worksheet'!$A20,'Trial Balance'!$A$7:$A$393,0),MATCH('Reconciliation Worksheet'!O$2,'Trial Balance'!$B$6:$CQ$6,0)),0)</f>
        <v>0</v>
      </c>
      <c r="P20" s="7">
        <f>_xlfn.IFNA(INDEX('Trial Balance'!$B$7:$CQ$393,MATCH('Reconciliation Worksheet'!$A20,'Trial Balance'!$A$7:$A$393,0),MATCH('Reconciliation Worksheet'!P$2,'Trial Balance'!$B$6:$CQ$6,0)),0)</f>
        <v>0</v>
      </c>
      <c r="Q20" s="7">
        <f>_xlfn.IFNA(INDEX('Trial Balance'!$B$7:$CQ$393,MATCH('Reconciliation Worksheet'!$A20,'Trial Balance'!$A$7:$A$393,0),MATCH('Reconciliation Worksheet'!Q$2,'Trial Balance'!$B$6:$CQ$6,0)),0)</f>
        <v>0</v>
      </c>
      <c r="R20" s="7">
        <f>_xlfn.IFNA(INDEX('Trial Balance'!$B$7:$CQ$393,MATCH('Reconciliation Worksheet'!$A20,'Trial Balance'!$A$7:$A$393,0),MATCH('Reconciliation Worksheet'!R$2,'Trial Balance'!$B$6:$CQ$6,0)),0)</f>
        <v>0</v>
      </c>
      <c r="S20" s="7">
        <f>_xlfn.IFNA(INDEX('Trial Balance'!$B$7:$CQ$393,MATCH('Reconciliation Worksheet'!$A20,'Trial Balance'!$A$7:$A$393,0),MATCH('Reconciliation Worksheet'!S$2,'Trial Balance'!$B$6:$CQ$6,0)),0)</f>
        <v>0</v>
      </c>
      <c r="T20" s="7">
        <f>_xlfn.IFNA(INDEX('Trial Balance'!$B$7:$CQ$393,MATCH('Reconciliation Worksheet'!$A20,'Trial Balance'!$A$7:$A$393,0),MATCH('Reconciliation Worksheet'!T$2,'Trial Balance'!$B$6:$CQ$6,0)),0)</f>
        <v>0</v>
      </c>
      <c r="U20" s="7">
        <f>_xlfn.IFNA(INDEX('Trial Balance'!$B$7:$CQ$393,MATCH('Reconciliation Worksheet'!$A20,'Trial Balance'!$A$7:$A$393,0),MATCH('Reconciliation Worksheet'!U$2,'Trial Balance'!$B$6:$CQ$6,0)),0)</f>
        <v>0</v>
      </c>
      <c r="V20" s="7">
        <f>_xlfn.IFNA(INDEX('Trial Balance'!$B$7:$CQ$393,MATCH('Reconciliation Worksheet'!$A20,'Trial Balance'!$A$7:$A$393,0),MATCH('Reconciliation Worksheet'!V$2,'Trial Balance'!$B$6:$CQ$6,0)),0)</f>
        <v>0</v>
      </c>
      <c r="W20" s="7">
        <f>_xlfn.IFNA(INDEX('Trial Balance'!$B$7:$CQ$393,MATCH('Reconciliation Worksheet'!$A20,'Trial Balance'!$A$7:$A$393,0),MATCH('Reconciliation Worksheet'!W$2,'Trial Balance'!$B$6:$CQ$6,0)),0)</f>
        <v>0</v>
      </c>
      <c r="X20" s="7">
        <f>_xlfn.IFNA(INDEX('Trial Balance'!$B$7:$CQ$393,MATCH('Reconciliation Worksheet'!$A20,'Trial Balance'!$A$7:$A$393,0),MATCH('Reconciliation Worksheet'!X$2,'Trial Balance'!$B$6:$CQ$6,0)),0)</f>
        <v>0</v>
      </c>
      <c r="Y20" s="7">
        <f>_xlfn.IFNA(INDEX('Trial Balance'!$B$7:$CQ$393,MATCH('Reconciliation Worksheet'!$A20,'Trial Balance'!$A$7:$A$393,0),MATCH('Reconciliation Worksheet'!Y$2,'Trial Balance'!$B$6:$CQ$6,0)),0)</f>
        <v>0</v>
      </c>
      <c r="Z20" s="7">
        <f>_xlfn.IFNA(INDEX('Trial Balance'!$B$7:$CQ$393,MATCH('Reconciliation Worksheet'!$A20,'Trial Balance'!$A$7:$A$393,0),MATCH('Reconciliation Worksheet'!Z$2,'Trial Balance'!$B$6:$CQ$6,0)),0)</f>
        <v>0</v>
      </c>
      <c r="AA20" s="7">
        <f>_xlfn.IFNA(INDEX('Trial Balance'!$B$7:$CQ$393,MATCH('Reconciliation Worksheet'!$A20,'Trial Balance'!$A$7:$A$393,0),MATCH('Reconciliation Worksheet'!AA$2,'Trial Balance'!$B$6:$CQ$6,0)),0)</f>
        <v>0</v>
      </c>
      <c r="AB20" s="7">
        <f>_xlfn.IFNA(INDEX('Trial Balance'!$B$7:$CQ$393,MATCH('Reconciliation Worksheet'!$A20,'Trial Balance'!$A$7:$A$393,0),MATCH('Reconciliation Worksheet'!AB$2,'Trial Balance'!$B$6:$CQ$6,0)),0)</f>
        <v>0</v>
      </c>
      <c r="AC20" s="7">
        <f>_xlfn.IFNA(INDEX('Trial Balance'!$B$7:$CQ$393,MATCH('Reconciliation Worksheet'!$A20,'Trial Balance'!$A$7:$A$393,0),MATCH('Reconciliation Worksheet'!AC$2,'Trial Balance'!$B$6:$CQ$6,0)),0)</f>
        <v>0</v>
      </c>
      <c r="AD20" s="7">
        <f>_xlfn.IFNA(INDEX('Trial Balance'!$B$7:$CQ$393,MATCH('Reconciliation Worksheet'!$A20,'Trial Balance'!$A$7:$A$393,0),MATCH('Reconciliation Worksheet'!AD$2,'Trial Balance'!$B$6:$CQ$6,0)),0)</f>
        <v>0</v>
      </c>
      <c r="AE20" s="7">
        <f>_xlfn.IFNA(INDEX('Trial Balance'!$B$7:$CQ$393,MATCH('Reconciliation Worksheet'!$A20,'Trial Balance'!$A$7:$A$393,0),MATCH('Reconciliation Worksheet'!AE$2,'Trial Balance'!$B$6:$CQ$6,0)),0)</f>
        <v>0</v>
      </c>
      <c r="AF20" s="7">
        <f>_xlfn.IFNA(INDEX('Trial Balance'!$B$7:$CQ$393,MATCH('Reconciliation Worksheet'!$A20,'Trial Balance'!$A$7:$A$393,0),MATCH('Reconciliation Worksheet'!AF$2,'Trial Balance'!$B$6:$CQ$6,0)),0)</f>
        <v>0</v>
      </c>
      <c r="AG20" s="7">
        <f>_xlfn.IFNA(INDEX('Trial Balance'!$B$7:$CQ$393,MATCH('Reconciliation Worksheet'!$A20,'Trial Balance'!$A$7:$A$393,0),MATCH('Reconciliation Worksheet'!AG$2,'Trial Balance'!$B$6:$CQ$6,0)),0)</f>
        <v>0</v>
      </c>
      <c r="AH20" s="7">
        <f>_xlfn.IFNA(INDEX('Trial Balance'!$B$7:$CQ$393,MATCH('Reconciliation Worksheet'!$A20,'Trial Balance'!$A$7:$A$393,0),MATCH('Reconciliation Worksheet'!AH$2,'Trial Balance'!$B$6:$CQ$6,0)),0)</f>
        <v>0</v>
      </c>
      <c r="AI20" s="7">
        <f>_xlfn.IFNA(INDEX('Trial Balance'!$B$7:$CQ$393,MATCH('Reconciliation Worksheet'!$A20,'Trial Balance'!$A$7:$A$393,0),MATCH('Reconciliation Worksheet'!AI$2,'Trial Balance'!$B$6:$CQ$6,0)),0)</f>
        <v>0</v>
      </c>
      <c r="AJ20" s="7">
        <f>_xlfn.IFNA(INDEX('Trial Balance'!$B$7:$CQ$393,MATCH('Reconciliation Worksheet'!$A20,'Trial Balance'!$A$7:$A$393,0),MATCH('Reconciliation Worksheet'!AJ$2,'Trial Balance'!$B$6:$CQ$6,0)),0)</f>
        <v>0</v>
      </c>
      <c r="AK20" s="7">
        <f>_xlfn.IFNA(INDEX('Trial Balance'!$B$7:$CQ$393,MATCH('Reconciliation Worksheet'!$A20,'Trial Balance'!$A$7:$A$393,0),MATCH('Reconciliation Worksheet'!AK$2,'Trial Balance'!$B$6:$CQ$6,0)),0)</f>
        <v>0</v>
      </c>
      <c r="AL20" s="7">
        <f>_xlfn.IFNA(INDEX('Trial Balance'!$B$7:$CQ$393,MATCH('Reconciliation Worksheet'!$A20,'Trial Balance'!$A$7:$A$393,0),MATCH('Reconciliation Worksheet'!AL$2,'Trial Balance'!$B$6:$CQ$6,0)),0)</f>
        <v>0</v>
      </c>
      <c r="AM20" s="7">
        <f>_xlfn.IFNA(INDEX('Trial Balance'!$B$7:$CQ$393,MATCH('Reconciliation Worksheet'!$A20,'Trial Balance'!$A$7:$A$393,0),MATCH('Reconciliation Worksheet'!AM$2,'Trial Balance'!$B$6:$CQ$6,0)),0)</f>
        <v>0</v>
      </c>
      <c r="AN20" s="7">
        <f>_xlfn.IFNA(INDEX('Trial Balance'!$B$7:$CQ$393,MATCH('Reconciliation Worksheet'!$A20,'Trial Balance'!$A$7:$A$393,0),MATCH('Reconciliation Worksheet'!AN$2,'Trial Balance'!$B$6:$CQ$6,0)),0)</f>
        <v>0</v>
      </c>
      <c r="AO20" s="7">
        <f>_xlfn.IFNA(INDEX('Trial Balance'!$B$7:$CQ$393,MATCH('Reconciliation Worksheet'!$A20,'Trial Balance'!$A$7:$A$393,0),MATCH('Reconciliation Worksheet'!AO$2,'Trial Balance'!$B$6:$CQ$6,0)),0)</f>
        <v>0</v>
      </c>
      <c r="AP20" s="7">
        <f>_xlfn.IFNA(INDEX('Trial Balance'!$B$7:$CQ$393,MATCH('Reconciliation Worksheet'!$A20,'Trial Balance'!$A$7:$A$393,0),MATCH('Reconciliation Worksheet'!AP$2,'Trial Balance'!$B$6:$CQ$6,0)),0)</f>
        <v>0</v>
      </c>
      <c r="AQ20" s="7">
        <f>_xlfn.IFNA(INDEX('Trial Balance'!$B$7:$CQ$393,MATCH('Reconciliation Worksheet'!$A20,'Trial Balance'!$A$7:$A$393,0),MATCH('Reconciliation Worksheet'!AQ$2,'Trial Balance'!$B$6:$CQ$6,0)),0)</f>
        <v>0</v>
      </c>
      <c r="AR20" s="7">
        <f>_xlfn.IFNA(INDEX('Trial Balance'!$B$7:$CQ$393,MATCH('Reconciliation Worksheet'!$A20,'Trial Balance'!$A$7:$A$393,0),MATCH('Reconciliation Worksheet'!AR$2,'Trial Balance'!$B$6:$CQ$6,0)),0)</f>
        <v>0</v>
      </c>
      <c r="AS20" s="7">
        <f>_xlfn.IFNA(INDEX('Trial Balance'!$B$7:$CQ$393,MATCH('Reconciliation Worksheet'!$A20,'Trial Balance'!$A$7:$A$393,0),MATCH('Reconciliation Worksheet'!AS$2,'Trial Balance'!$B$6:$CQ$6,0)),0)</f>
        <v>0</v>
      </c>
      <c r="AT20" s="7">
        <f>_xlfn.IFNA(INDEX('Trial Balance'!$B$7:$CQ$393,MATCH('Reconciliation Worksheet'!$A20,'Trial Balance'!$A$7:$A$393,0),MATCH('Reconciliation Worksheet'!AT$2,'Trial Balance'!$B$6:$CQ$6,0)),0)</f>
        <v>0</v>
      </c>
      <c r="AU20" s="7">
        <f>_xlfn.IFNA(INDEX('Trial Balance'!$B$7:$CQ$393,MATCH('Reconciliation Worksheet'!$A20,'Trial Balance'!$A$7:$A$393,0),MATCH('Reconciliation Worksheet'!AU$2,'Trial Balance'!$B$6:$CQ$6,0)),0)</f>
        <v>0</v>
      </c>
      <c r="AV20" s="7">
        <f>_xlfn.IFNA(INDEX('Trial Balance'!$B$7:$CQ$393,MATCH('Reconciliation Worksheet'!$A20,'Trial Balance'!$A$7:$A$393,0),MATCH('Reconciliation Worksheet'!AV$2,'Trial Balance'!$B$6:$CQ$6,0)),0)</f>
        <v>0</v>
      </c>
      <c r="AW20" s="7">
        <f>_xlfn.IFNA(INDEX('Trial Balance'!$B$7:$CQ$393,MATCH('Reconciliation Worksheet'!$A20,'Trial Balance'!$A$7:$A$393,0),MATCH('Reconciliation Worksheet'!AW$2,'Trial Balance'!$B$6:$CQ$6,0)),0)</f>
        <v>0</v>
      </c>
      <c r="AX20" s="7">
        <f>_xlfn.IFNA(INDEX('Trial Balance'!$B$7:$CQ$393,MATCH('Reconciliation Worksheet'!$A20,'Trial Balance'!$A$7:$A$393,0),MATCH('Reconciliation Worksheet'!AX$2,'Trial Balance'!$B$6:$CQ$6,0)),0)</f>
        <v>0</v>
      </c>
      <c r="AY20" s="7">
        <f>_xlfn.IFNA(INDEX('Trial Balance'!$B$7:$CQ$393,MATCH('Reconciliation Worksheet'!$A20,'Trial Balance'!$A$7:$A$393,0),MATCH('Reconciliation Worksheet'!AY$2,'Trial Balance'!$B$6:$CQ$6,0)),0)</f>
        <v>0</v>
      </c>
      <c r="AZ20" s="7">
        <f>_xlfn.IFNA(INDEX('Trial Balance'!$B$7:$CQ$393,MATCH('Reconciliation Worksheet'!$A20,'Trial Balance'!$A$7:$A$393,0),MATCH('Reconciliation Worksheet'!AZ$2,'Trial Balance'!$B$6:$CQ$6,0)),0)</f>
        <v>0</v>
      </c>
      <c r="BA20" s="7">
        <f>_xlfn.IFNA(INDEX('Trial Balance'!$B$7:$CQ$393,MATCH('Reconciliation Worksheet'!$A20,'Trial Balance'!$A$7:$A$393,0),MATCH('Reconciliation Worksheet'!BA$2,'Trial Balance'!$B$6:$CQ$6,0)),0)</f>
        <v>0</v>
      </c>
      <c r="BB20" s="7">
        <f>_xlfn.IFNA(INDEX('Trial Balance'!$B$7:$CQ$393,MATCH('Reconciliation Worksheet'!$A20,'Trial Balance'!$A$7:$A$393,0),MATCH('Reconciliation Worksheet'!BB$2,'Trial Balance'!$B$6:$CQ$6,0)),0)</f>
        <v>0</v>
      </c>
      <c r="BC20" s="7">
        <f>_xlfn.IFNA(INDEX('Trial Balance'!$B$7:$CQ$393,MATCH('Reconciliation Worksheet'!$A20,'Trial Balance'!$A$7:$A$393,0),MATCH('Reconciliation Worksheet'!BC$2,'Trial Balance'!$B$6:$CQ$6,0)),0)</f>
        <v>0</v>
      </c>
      <c r="BD20" s="7">
        <f>_xlfn.IFNA(INDEX('Trial Balance'!$B$7:$CQ$393,MATCH('Reconciliation Worksheet'!$A20,'Trial Balance'!$A$7:$A$393,0),MATCH('Reconciliation Worksheet'!BD$2,'Trial Balance'!$B$6:$CQ$6,0)),0)</f>
        <v>0</v>
      </c>
      <c r="BE20" s="7">
        <f>_xlfn.IFNA(INDEX('Trial Balance'!$B$7:$CQ$393,MATCH('Reconciliation Worksheet'!$A20,'Trial Balance'!$A$7:$A$393,0),MATCH('Reconciliation Worksheet'!BE$2,'Trial Balance'!$B$6:$CQ$6,0)),0)</f>
        <v>0</v>
      </c>
      <c r="BF20" s="7">
        <f>_xlfn.IFNA(INDEX('Trial Balance'!$B$7:$CQ$393,MATCH('Reconciliation Worksheet'!$A20,'Trial Balance'!$A$7:$A$393,0),MATCH('Reconciliation Worksheet'!BF$2,'Trial Balance'!$B$6:$CQ$6,0)),0)</f>
        <v>0</v>
      </c>
      <c r="BG20" s="7">
        <f>_xlfn.IFNA(INDEX('Trial Balance'!$B$7:$CQ$393,MATCH('Reconciliation Worksheet'!$A20,'Trial Balance'!$A$7:$A$393,0),MATCH('Reconciliation Worksheet'!BG$2,'Trial Balance'!$B$6:$CQ$6,0)),0)</f>
        <v>0</v>
      </c>
      <c r="BH20" s="7">
        <f>_xlfn.IFNA(INDEX('Trial Balance'!$B$7:$CQ$393,MATCH('Reconciliation Worksheet'!$A20,'Trial Balance'!$A$7:$A$393,0),MATCH('Reconciliation Worksheet'!BH$2,'Trial Balance'!$B$6:$CQ$6,0)),0)</f>
        <v>0</v>
      </c>
      <c r="BI20" s="7">
        <f>_xlfn.IFNA(INDEX('Trial Balance'!$B$7:$CQ$393,MATCH('Reconciliation Worksheet'!$A20,'Trial Balance'!$A$7:$A$393,0),MATCH('Reconciliation Worksheet'!BI$2,'Trial Balance'!$B$6:$CQ$6,0)),0)</f>
        <v>0</v>
      </c>
      <c r="BJ20" s="7">
        <f>_xlfn.IFNA(INDEX('Trial Balance'!$B$7:$CQ$393,MATCH('Reconciliation Worksheet'!$A20,'Trial Balance'!$A$7:$A$393,0),MATCH('Reconciliation Worksheet'!BJ$2,'Trial Balance'!$B$6:$CQ$6,0)),0)</f>
        <v>0</v>
      </c>
      <c r="BK20" s="7">
        <f>_xlfn.IFNA(INDEX('Trial Balance'!$B$7:$CQ$393,MATCH('Reconciliation Worksheet'!$A20,'Trial Balance'!$A$7:$A$393,0),MATCH('Reconciliation Worksheet'!BK$2,'Trial Balance'!$B$6:$CQ$6,0)),0)</f>
        <v>0</v>
      </c>
      <c r="BL20" s="7">
        <f>_xlfn.IFNA(INDEX('Trial Balance'!$B$7:$CQ$393,MATCH('Reconciliation Worksheet'!$A20,'Trial Balance'!$A$7:$A$393,0),MATCH('Reconciliation Worksheet'!BL$2,'Trial Balance'!$B$6:$CQ$6,0)),0)</f>
        <v>0</v>
      </c>
      <c r="BM20" s="7">
        <f>_xlfn.IFNA(INDEX('Trial Balance'!$B$7:$CQ$393,MATCH('Reconciliation Worksheet'!$A20,'Trial Balance'!$A$7:$A$393,0),MATCH('Reconciliation Worksheet'!BM$2,'Trial Balance'!$B$6:$CQ$6,0)),0)</f>
        <v>0</v>
      </c>
      <c r="BN20" s="7">
        <f>_xlfn.IFNA(INDEX('Trial Balance'!$B$7:$CQ$393,MATCH('Reconciliation Worksheet'!$A20,'Trial Balance'!$A$7:$A$393,0),MATCH('Reconciliation Worksheet'!BN$2,'Trial Balance'!$B$6:$CQ$6,0)),0)</f>
        <v>0</v>
      </c>
      <c r="BO20" s="7">
        <f>_xlfn.IFNA(INDEX('Trial Balance'!$B$7:$CQ$393,MATCH('Reconciliation Worksheet'!$A20,'Trial Balance'!$A$7:$A$393,0),MATCH('Reconciliation Worksheet'!BO$2,'Trial Balance'!$B$6:$CQ$6,0)),0)</f>
        <v>0</v>
      </c>
      <c r="BP20" s="7">
        <f>_xlfn.IFNA(INDEX('Trial Balance'!$B$7:$CQ$393,MATCH('Reconciliation Worksheet'!$A20,'Trial Balance'!$A$7:$A$393,0),MATCH('Reconciliation Worksheet'!BP$2,'Trial Balance'!$B$6:$CQ$6,0)),0)</f>
        <v>0</v>
      </c>
      <c r="BQ20" s="7">
        <f>_xlfn.IFNA(INDEX('Trial Balance'!$B$7:$CQ$393,MATCH('Reconciliation Worksheet'!$A20,'Trial Balance'!$A$7:$A$393,0),MATCH('Reconciliation Worksheet'!BQ$2,'Trial Balance'!$B$6:$CQ$6,0)),0)</f>
        <v>0</v>
      </c>
      <c r="BR20" s="7">
        <f>_xlfn.IFNA(INDEX('Trial Balance'!$B$7:$CQ$393,MATCH('Reconciliation Worksheet'!$A20,'Trial Balance'!$A$7:$A$393,0),MATCH('Reconciliation Worksheet'!BR$2,'Trial Balance'!$B$6:$CQ$6,0)),0)</f>
        <v>0</v>
      </c>
      <c r="BS20" s="7">
        <f>_xlfn.IFNA(INDEX('Trial Balance'!$B$7:$CQ$393,MATCH('Reconciliation Worksheet'!$A20,'Trial Balance'!$A$7:$A$393,0),MATCH('Reconciliation Worksheet'!BS$2,'Trial Balance'!$B$6:$CQ$6,0)),0)</f>
        <v>0</v>
      </c>
      <c r="BT20" s="7">
        <f>_xlfn.IFNA(INDEX('Trial Balance'!$B$7:$CQ$393,MATCH('Reconciliation Worksheet'!$A20,'Trial Balance'!$A$7:$A$393,0),MATCH('Reconciliation Worksheet'!BT$2,'Trial Balance'!$B$6:$CQ$6,0)),0)</f>
        <v>0</v>
      </c>
      <c r="BU20" s="7">
        <f>_xlfn.IFNA(INDEX('Trial Balance'!$B$7:$CQ$393,MATCH('Reconciliation Worksheet'!$A20,'Trial Balance'!$A$7:$A$393,0),MATCH('Reconciliation Worksheet'!BU$2,'Trial Balance'!$B$6:$CQ$6,0)),0)</f>
        <v>0</v>
      </c>
      <c r="BV20" s="7">
        <f>_xlfn.IFNA(INDEX('Trial Balance'!$B$7:$CQ$393,MATCH('Reconciliation Worksheet'!$A20,'Trial Balance'!$A$7:$A$393,0),MATCH('Reconciliation Worksheet'!BV$2,'Trial Balance'!$B$6:$CQ$6,0)),0)</f>
        <v>0</v>
      </c>
      <c r="BW20" s="7">
        <f>_xlfn.IFNA(INDEX('Trial Balance'!$B$7:$CQ$393,MATCH('Reconciliation Worksheet'!$A20,'Trial Balance'!$A$7:$A$393,0),MATCH('Reconciliation Worksheet'!BW$2,'Trial Balance'!$B$6:$CQ$6,0)),0)</f>
        <v>0</v>
      </c>
      <c r="BX20" s="7">
        <f>_xlfn.IFNA(INDEX('Trial Balance'!$B$7:$CQ$393,MATCH('Reconciliation Worksheet'!$A20,'Trial Balance'!$A$7:$A$393,0),MATCH('Reconciliation Worksheet'!BX$2,'Trial Balance'!$B$6:$CQ$6,0)),0)</f>
        <v>0</v>
      </c>
      <c r="BY20" s="7">
        <f>_xlfn.IFNA(INDEX('Trial Balance'!$B$7:$CQ$393,MATCH('Reconciliation Worksheet'!$A20,'Trial Balance'!$A$7:$A$393,0),MATCH('Reconciliation Worksheet'!BY$2,'Trial Balance'!$B$6:$CQ$6,0)),0)</f>
        <v>0</v>
      </c>
      <c r="BZ20" s="7">
        <f>_xlfn.IFNA(INDEX('Trial Balance'!$B$7:$CQ$393,MATCH('Reconciliation Worksheet'!$A20,'Trial Balance'!$A$7:$A$393,0),MATCH('Reconciliation Worksheet'!BZ$2,'Trial Balance'!$B$6:$CQ$6,0)),0)</f>
        <v>0</v>
      </c>
      <c r="CA20" s="7">
        <f>_xlfn.IFNA(INDEX('Trial Balance'!$B$7:$CQ$393,MATCH('Reconciliation Worksheet'!$A20,'Trial Balance'!$A$7:$A$393,0),MATCH('Reconciliation Worksheet'!CA$2,'Trial Balance'!$B$6:$CQ$6,0)),0)</f>
        <v>0</v>
      </c>
      <c r="CB20" s="7">
        <f>_xlfn.IFNA(INDEX('Trial Balance'!$B$7:$CQ$393,MATCH('Reconciliation Worksheet'!$A20,'Trial Balance'!$A$7:$A$393,0),MATCH('Reconciliation Worksheet'!CB$2,'Trial Balance'!$B$6:$CQ$6,0)),0)</f>
        <v>0</v>
      </c>
      <c r="CC20" s="7">
        <f>_xlfn.IFNA(INDEX('Trial Balance'!$B$7:$CQ$393,MATCH('Reconciliation Worksheet'!$A20,'Trial Balance'!$A$7:$A$393,0),MATCH('Reconciliation Worksheet'!CC$2,'Trial Balance'!$B$6:$CQ$6,0)),0)</f>
        <v>0</v>
      </c>
      <c r="CD20" s="7">
        <f>_xlfn.IFNA(INDEX('Trial Balance'!$B$7:$CQ$393,MATCH('Reconciliation Worksheet'!$A20,'Trial Balance'!$A$7:$A$393,0),MATCH('Reconciliation Worksheet'!CD$2,'Trial Balance'!$B$6:$CQ$6,0)),0)</f>
        <v>0</v>
      </c>
      <c r="CE20" s="7">
        <f>_xlfn.IFNA(INDEX('Trial Balance'!$B$7:$CQ$393,MATCH('Reconciliation Worksheet'!$A20,'Trial Balance'!$A$7:$A$393,0),MATCH('Reconciliation Worksheet'!CE$2,'Trial Balance'!$B$6:$CQ$6,0)),0)</f>
        <v>0</v>
      </c>
      <c r="CF20" s="7">
        <f>_xlfn.IFNA(INDEX('Trial Balance'!$B$7:$CQ$393,MATCH('Reconciliation Worksheet'!$A20,'Trial Balance'!$A$7:$A$393,0),MATCH('Reconciliation Worksheet'!CF$2,'Trial Balance'!$B$6:$CQ$6,0)),0)</f>
        <v>0</v>
      </c>
      <c r="CG20" s="7">
        <f>_xlfn.IFNA(INDEX('Trial Balance'!$B$7:$CQ$393,MATCH('Reconciliation Worksheet'!$A20,'Trial Balance'!$A$7:$A$393,0),MATCH('Reconciliation Worksheet'!CG$2,'Trial Balance'!$B$6:$CQ$6,0)),0)</f>
        <v>0</v>
      </c>
      <c r="CH20" s="7">
        <f>_xlfn.IFNA(INDEX('Trial Balance'!$B$10:$CQ$25,MATCH('Reconciliation Worksheet'!$A20,'Trial Balance'!$A$10:$A$25,0),MATCH('Reconciliation Worksheet'!CH$2,'Trial Balance'!$B$6:$CQ$6,0)),0)</f>
        <v>0</v>
      </c>
      <c r="CI20" s="7">
        <f>_xlfn.IFNA(INDEX('Trial Balance'!$B$10:$CQ$25,MATCH('Reconciliation Worksheet'!$A20,'Trial Balance'!$A$10:$A$25,0),MATCH('Reconciliation Worksheet'!CI$2,'Trial Balance'!$B$6:$CQ$6,0)),0)</f>
        <v>0</v>
      </c>
    </row>
    <row r="21" spans="1:88" x14ac:dyDescent="0.3">
      <c r="A21" s="12"/>
      <c r="B21" s="12" t="s">
        <v>16</v>
      </c>
      <c r="C21" s="6">
        <f>_xlfn.IFNA(SUMIF('Mortgage Import'!$B$5:$B$18,'Reconciliation Worksheet'!C$2,INDEX('Mortgage Import'!$C$5:$N$18,0,MATCH('Reconciliation Worksheet'!$A20,'Mortgage Import'!$C$4:$N$4,0))),0)</f>
        <v>0</v>
      </c>
      <c r="D21" s="6">
        <f>_xlfn.IFNA(SUMIF('Mortgage Import'!$B$5:$B$18,'Reconciliation Worksheet'!D$2,INDEX('Mortgage Import'!$C$5:$N$18,0,MATCH('Reconciliation Worksheet'!$A20,'Mortgage Import'!$C$4:$N$4,0))),0)</f>
        <v>0</v>
      </c>
      <c r="E21" s="6">
        <f>_xlfn.IFNA(SUMIF('Mortgage Import'!$B$5:$B$18,'Reconciliation Worksheet'!E$2,INDEX('Mortgage Import'!$C$5:$N$18,0,MATCH('Reconciliation Worksheet'!$A20,'Mortgage Import'!$C$4:$N$4,0))),0)</f>
        <v>0</v>
      </c>
      <c r="F21" s="6">
        <f>_xlfn.IFNA(SUMIF('Mortgage Import'!$B$5:$B$18,'Reconciliation Worksheet'!F$2,INDEX('Mortgage Import'!$C$5:$N$18,0,MATCH('Reconciliation Worksheet'!$A20,'Mortgage Import'!$C$4:$N$4,0))),0)</f>
        <v>0</v>
      </c>
      <c r="G21" s="6">
        <f>_xlfn.IFNA(SUMIF('Mortgage Import'!$B$5:$B$18,'Reconciliation Worksheet'!G$2,INDEX('Mortgage Import'!$C$5:$N$18,0,MATCH('Reconciliation Worksheet'!$A20,'Mortgage Import'!$C$4:$N$4,0))),0)</f>
        <v>0</v>
      </c>
      <c r="H21" s="6">
        <f>_xlfn.IFNA(SUMIF('Mortgage Import'!$B$5:$B$18,'Reconciliation Worksheet'!H$2,INDEX('Mortgage Import'!$C$5:$N$18,0,MATCH('Reconciliation Worksheet'!$A20,'Mortgage Import'!$C$4:$N$4,0))),0)</f>
        <v>0</v>
      </c>
      <c r="I21" s="6">
        <f>_xlfn.IFNA(SUMIF('Mortgage Import'!$B$5:$B$18,'Reconciliation Worksheet'!I$2,INDEX('Mortgage Import'!$C$5:$N$18,0,MATCH('Reconciliation Worksheet'!$A20,'Mortgage Import'!$C$4:$N$4,0))),0)</f>
        <v>0</v>
      </c>
      <c r="J21" s="6">
        <f>_xlfn.IFNA(SUMIF('Mortgage Import'!$B$5:$B$18,'Reconciliation Worksheet'!J$2,INDEX('Mortgage Import'!$C$5:$N$18,0,MATCH('Reconciliation Worksheet'!$A20,'Mortgage Import'!$C$4:$N$4,0))),0)</f>
        <v>0</v>
      </c>
      <c r="K21" s="6">
        <f>_xlfn.IFNA(SUMIF('Mortgage Import'!$B$5:$B$18,'Reconciliation Worksheet'!K$2,INDEX('Mortgage Import'!$C$5:$N$18,0,MATCH('Reconciliation Worksheet'!$A20,'Mortgage Import'!$C$4:$N$4,0))),0)</f>
        <v>0</v>
      </c>
      <c r="L21" s="6">
        <f>_xlfn.IFNA(SUMIF('Mortgage Import'!$B$5:$B$18,'Reconciliation Worksheet'!L$2,INDEX('Mortgage Import'!$C$5:$N$18,0,MATCH('Reconciliation Worksheet'!$A20,'Mortgage Import'!$C$4:$N$4,0))),0)</f>
        <v>0</v>
      </c>
      <c r="M21" s="6">
        <f>_xlfn.IFNA(SUMIF('Mortgage Import'!$B$5:$B$18,'Reconciliation Worksheet'!M$2,INDEX('Mortgage Import'!$C$5:$N$18,0,MATCH('Reconciliation Worksheet'!$A20,'Mortgage Import'!$C$4:$N$4,0))),0)</f>
        <v>0</v>
      </c>
      <c r="N21" s="6">
        <f>_xlfn.IFNA(SUMIF('Mortgage Import'!$B$5:$B$18,'Reconciliation Worksheet'!N$2,INDEX('Mortgage Import'!$C$5:$N$18,0,MATCH('Reconciliation Worksheet'!$A20,'Mortgage Import'!$C$4:$N$4,0))),0)</f>
        <v>0</v>
      </c>
      <c r="O21" s="6">
        <f>_xlfn.IFNA(SUMIF('Mortgage Import'!$B$5:$B$18,'Reconciliation Worksheet'!O$2,INDEX('Mortgage Import'!$C$5:$N$18,0,MATCH('Reconciliation Worksheet'!$A20,'Mortgage Import'!$C$4:$N$4,0))),0)</f>
        <v>0</v>
      </c>
      <c r="P21" s="6">
        <f>_xlfn.IFNA(SUMIF('Mortgage Import'!$B$5:$B$18,'Reconciliation Worksheet'!P$2,INDEX('Mortgage Import'!$C$5:$N$18,0,MATCH('Reconciliation Worksheet'!$A20,'Mortgage Import'!$C$4:$N$4,0))),0)</f>
        <v>0</v>
      </c>
      <c r="Q21" s="6">
        <f>_xlfn.IFNA(SUMIF('Mortgage Import'!$B$5:$B$18,'Reconciliation Worksheet'!Q$2,INDEX('Mortgage Import'!$C$5:$N$18,0,MATCH('Reconciliation Worksheet'!$A20,'Mortgage Import'!$C$4:$N$4,0))),0)</f>
        <v>0</v>
      </c>
      <c r="R21" s="6">
        <f>_xlfn.IFNA(SUMIF('Mortgage Import'!$B$5:$B$18,'Reconciliation Worksheet'!R$2,INDEX('Mortgage Import'!$C$5:$N$18,0,MATCH('Reconciliation Worksheet'!$A20,'Mortgage Import'!$C$4:$N$4,0))),0)</f>
        <v>0</v>
      </c>
      <c r="S21" s="6">
        <f>_xlfn.IFNA(SUMIF('Mortgage Import'!$B$5:$B$18,'Reconciliation Worksheet'!S$2,INDEX('Mortgage Import'!$C$5:$N$18,0,MATCH('Reconciliation Worksheet'!$A20,'Mortgage Import'!$C$4:$N$4,0))),0)</f>
        <v>0</v>
      </c>
      <c r="T21" s="6">
        <f>_xlfn.IFNA(SUMIF('Mortgage Import'!$B$5:$B$18,'Reconciliation Worksheet'!T$2,INDEX('Mortgage Import'!$C$5:$N$18,0,MATCH('Reconciliation Worksheet'!$A20,'Mortgage Import'!$C$4:$N$4,0))),0)</f>
        <v>0</v>
      </c>
      <c r="U21" s="6">
        <f>_xlfn.IFNA(SUMIF('Mortgage Import'!$B$5:$B$18,'Reconciliation Worksheet'!U$2,INDEX('Mortgage Import'!$C$5:$N$18,0,MATCH('Reconciliation Worksheet'!$A20,'Mortgage Import'!$C$4:$N$4,0))),0)</f>
        <v>0</v>
      </c>
      <c r="V21" s="6">
        <f>_xlfn.IFNA(SUMIF('Mortgage Import'!$B$5:$B$18,'Reconciliation Worksheet'!V$2,INDEX('Mortgage Import'!$C$5:$N$18,0,MATCH('Reconciliation Worksheet'!$A20,'Mortgage Import'!$C$4:$N$4,0))),0)</f>
        <v>0</v>
      </c>
      <c r="W21" s="6">
        <f>_xlfn.IFNA(SUMIF('Mortgage Import'!$B$5:$B$18,'Reconciliation Worksheet'!W$2,INDEX('Mortgage Import'!$C$5:$N$18,0,MATCH('Reconciliation Worksheet'!$A20,'Mortgage Import'!$C$4:$N$4,0))),0)</f>
        <v>0</v>
      </c>
      <c r="X21" s="6">
        <f>_xlfn.IFNA(SUMIF('Mortgage Import'!$B$5:$B$18,'Reconciliation Worksheet'!X$2,INDEX('Mortgage Import'!$C$5:$N$18,0,MATCH('Reconciliation Worksheet'!$A20,'Mortgage Import'!$C$4:$N$4,0))),0)</f>
        <v>0</v>
      </c>
      <c r="Y21" s="6">
        <f>_xlfn.IFNA(SUMIF('Mortgage Import'!$B$5:$B$18,'Reconciliation Worksheet'!Y$2,INDEX('Mortgage Import'!$C$5:$N$18,0,MATCH('Reconciliation Worksheet'!$A20,'Mortgage Import'!$C$4:$N$4,0))),0)</f>
        <v>0</v>
      </c>
      <c r="Z21" s="6">
        <f>_xlfn.IFNA(SUMIF('Mortgage Import'!$B$5:$B$18,'Reconciliation Worksheet'!Z$2,INDEX('Mortgage Import'!$C$5:$N$18,0,MATCH('Reconciliation Worksheet'!$A20,'Mortgage Import'!$C$4:$N$4,0))),0)</f>
        <v>0</v>
      </c>
      <c r="AA21" s="6">
        <f>_xlfn.IFNA(SUMIF('Mortgage Import'!$B$5:$B$18,'Reconciliation Worksheet'!AA$2,INDEX('Mortgage Import'!$C$5:$N$18,0,MATCH('Reconciliation Worksheet'!$A20,'Mortgage Import'!$C$4:$N$4,0))),0)</f>
        <v>0</v>
      </c>
      <c r="AB21" s="6">
        <f>_xlfn.IFNA(SUMIF('Mortgage Import'!$B$5:$B$18,'Reconciliation Worksheet'!AB$2,INDEX('Mortgage Import'!$C$5:$N$18,0,MATCH('Reconciliation Worksheet'!$A20,'Mortgage Import'!$C$4:$N$4,0))),0)</f>
        <v>0</v>
      </c>
      <c r="AC21" s="6">
        <f>_xlfn.IFNA(SUMIF('Mortgage Import'!$B$5:$B$18,'Reconciliation Worksheet'!AC$2,INDEX('Mortgage Import'!$C$5:$N$18,0,MATCH('Reconciliation Worksheet'!$A20,'Mortgage Import'!$C$4:$N$4,0))),0)</f>
        <v>0</v>
      </c>
      <c r="AD21" s="6">
        <f>_xlfn.IFNA(SUMIF('Mortgage Import'!$B$5:$B$18,'Reconciliation Worksheet'!AD$2,INDEX('Mortgage Import'!$C$5:$N$18,0,MATCH('Reconciliation Worksheet'!$A20,'Mortgage Import'!$C$4:$N$4,0))),0)</f>
        <v>0</v>
      </c>
      <c r="AE21" s="6">
        <f>_xlfn.IFNA(SUMIF('Mortgage Import'!$B$5:$B$18,'Reconciliation Worksheet'!AE$2,INDEX('Mortgage Import'!$C$5:$N$18,0,MATCH('Reconciliation Worksheet'!$A20,'Mortgage Import'!$C$4:$N$4,0))),0)</f>
        <v>0</v>
      </c>
      <c r="AF21" s="6">
        <f>_xlfn.IFNA(SUMIF('Mortgage Import'!$B$5:$B$18,'Reconciliation Worksheet'!AF$2,INDEX('Mortgage Import'!$C$5:$N$18,0,MATCH('Reconciliation Worksheet'!$A20,'Mortgage Import'!$C$4:$N$4,0))),0)</f>
        <v>0</v>
      </c>
      <c r="AG21" s="6">
        <f>_xlfn.IFNA(SUMIF('Mortgage Import'!$B$5:$B$18,'Reconciliation Worksheet'!AG$2,INDEX('Mortgage Import'!$C$5:$N$18,0,MATCH('Reconciliation Worksheet'!$A20,'Mortgage Import'!$C$4:$N$4,0))),0)</f>
        <v>0</v>
      </c>
      <c r="AH21" s="6">
        <f>_xlfn.IFNA(SUMIF('Mortgage Import'!$B$5:$B$18,'Reconciliation Worksheet'!AH$2,INDEX('Mortgage Import'!$C$5:$N$18,0,MATCH('Reconciliation Worksheet'!$A20,'Mortgage Import'!$C$4:$N$4,0))),0)</f>
        <v>0</v>
      </c>
      <c r="AI21" s="6">
        <f>_xlfn.IFNA(SUMIF('Mortgage Import'!$B$5:$B$18,'Reconciliation Worksheet'!AI$2,INDEX('Mortgage Import'!$C$5:$N$18,0,MATCH('Reconciliation Worksheet'!$A20,'Mortgage Import'!$C$4:$N$4,0))),0)</f>
        <v>0</v>
      </c>
      <c r="AJ21" s="6">
        <f>_xlfn.IFNA(SUMIF('Mortgage Import'!$B$5:$B$18,'Reconciliation Worksheet'!AJ$2,INDEX('Mortgage Import'!$C$5:$N$18,0,MATCH('Reconciliation Worksheet'!$A20,'Mortgage Import'!$C$4:$N$4,0))),0)</f>
        <v>0</v>
      </c>
      <c r="AK21" s="6">
        <f>_xlfn.IFNA(SUMIF('Mortgage Import'!$B$5:$B$18,'Reconciliation Worksheet'!AK$2,INDEX('Mortgage Import'!$C$5:$N$18,0,MATCH('Reconciliation Worksheet'!$A20,'Mortgage Import'!$C$4:$N$4,0))),0)</f>
        <v>0</v>
      </c>
      <c r="AL21" s="6">
        <f>_xlfn.IFNA(SUMIF('Mortgage Import'!$B$5:$B$18,'Reconciliation Worksheet'!AL$2,INDEX('Mortgage Import'!$C$5:$N$18,0,MATCH('Reconciliation Worksheet'!$A20,'Mortgage Import'!$C$4:$N$4,0))),0)</f>
        <v>0</v>
      </c>
      <c r="AM21" s="6">
        <f>_xlfn.IFNA(SUMIF('Mortgage Import'!$B$5:$B$18,'Reconciliation Worksheet'!AM$2,INDEX('Mortgage Import'!$C$5:$N$18,0,MATCH('Reconciliation Worksheet'!$A20,'Mortgage Import'!$C$4:$N$4,0))),0)</f>
        <v>0</v>
      </c>
      <c r="AN21" s="6">
        <f>_xlfn.IFNA(SUMIF('Mortgage Import'!$B$5:$B$18,'Reconciliation Worksheet'!AN$2,INDEX('Mortgage Import'!$C$5:$N$18,0,MATCH('Reconciliation Worksheet'!$A20,'Mortgage Import'!$C$4:$N$4,0))),0)</f>
        <v>0</v>
      </c>
      <c r="AO21" s="6">
        <f>_xlfn.IFNA(SUMIF('Mortgage Import'!$B$5:$B$18,'Reconciliation Worksheet'!AO$2,INDEX('Mortgage Import'!$C$5:$N$18,0,MATCH('Reconciliation Worksheet'!$A20,'Mortgage Import'!$C$4:$N$4,0))),0)</f>
        <v>0</v>
      </c>
      <c r="AP21" s="6">
        <f>_xlfn.IFNA(SUMIF('Mortgage Import'!$B$5:$B$18,'Reconciliation Worksheet'!AP$2,INDEX('Mortgage Import'!$C$5:$N$18,0,MATCH('Reconciliation Worksheet'!$A20,'Mortgage Import'!$C$4:$N$4,0))),0)</f>
        <v>0</v>
      </c>
      <c r="AQ21" s="6">
        <f>_xlfn.IFNA(SUMIF('Mortgage Import'!$B$5:$B$18,'Reconciliation Worksheet'!AQ$2,INDEX('Mortgage Import'!$C$5:$N$18,0,MATCH('Reconciliation Worksheet'!$A20,'Mortgage Import'!$C$4:$N$4,0))),0)</f>
        <v>0</v>
      </c>
      <c r="AR21" s="6">
        <f>_xlfn.IFNA(SUMIF('Mortgage Import'!$B$5:$B$18,'Reconciliation Worksheet'!AR$2,INDEX('Mortgage Import'!$C$5:$N$18,0,MATCH('Reconciliation Worksheet'!$A20,'Mortgage Import'!$C$4:$N$4,0))),0)</f>
        <v>0</v>
      </c>
      <c r="AS21" s="6">
        <f>_xlfn.IFNA(SUMIF('Mortgage Import'!$B$5:$B$18,'Reconciliation Worksheet'!AS$2,INDEX('Mortgage Import'!$C$5:$N$18,0,MATCH('Reconciliation Worksheet'!$A20,'Mortgage Import'!$C$4:$N$4,0))),0)</f>
        <v>0</v>
      </c>
      <c r="AT21" s="6">
        <f>_xlfn.IFNA(SUMIF('Mortgage Import'!$B$5:$B$18,'Reconciliation Worksheet'!AT$2,INDEX('Mortgage Import'!$C$5:$N$18,0,MATCH('Reconciliation Worksheet'!$A20,'Mortgage Import'!$C$4:$N$4,0))),0)</f>
        <v>0</v>
      </c>
      <c r="AU21" s="6">
        <f>_xlfn.IFNA(SUMIF('Mortgage Import'!$B$5:$B$18,'Reconciliation Worksheet'!AU$2,INDEX('Mortgage Import'!$C$5:$N$18,0,MATCH('Reconciliation Worksheet'!$A20,'Mortgage Import'!$C$4:$N$4,0))),0)</f>
        <v>0</v>
      </c>
      <c r="AV21" s="6">
        <f>_xlfn.IFNA(SUMIF('Mortgage Import'!$B$5:$B$18,'Reconciliation Worksheet'!AV$2,INDEX('Mortgage Import'!$C$5:$N$18,0,MATCH('Reconciliation Worksheet'!$A20,'Mortgage Import'!$C$4:$N$4,0))),0)</f>
        <v>0</v>
      </c>
      <c r="AW21" s="6">
        <f>_xlfn.IFNA(SUMIF('Mortgage Import'!$B$5:$B$18,'Reconciliation Worksheet'!AW$2,INDEX('Mortgage Import'!$C$5:$N$18,0,MATCH('Reconciliation Worksheet'!$A20,'Mortgage Import'!$C$4:$N$4,0))),0)</f>
        <v>0</v>
      </c>
      <c r="AX21" s="6">
        <f>_xlfn.IFNA(SUMIF('Mortgage Import'!$B$5:$B$18,'Reconciliation Worksheet'!AX$2,INDEX('Mortgage Import'!$C$5:$N$18,0,MATCH('Reconciliation Worksheet'!$A20,'Mortgage Import'!$C$4:$N$4,0))),0)</f>
        <v>0</v>
      </c>
      <c r="AY21" s="6">
        <f>_xlfn.IFNA(SUMIF('Mortgage Import'!$B$5:$B$18,'Reconciliation Worksheet'!AY$2,INDEX('Mortgage Import'!$C$5:$N$18,0,MATCH('Reconciliation Worksheet'!$A20,'Mortgage Import'!$C$4:$N$4,0))),0)</f>
        <v>0</v>
      </c>
      <c r="AZ21" s="6">
        <f>_xlfn.IFNA(SUMIF('Mortgage Import'!$B$5:$B$18,'Reconciliation Worksheet'!AZ$2,INDEX('Mortgage Import'!$C$5:$N$18,0,MATCH('Reconciliation Worksheet'!$A20,'Mortgage Import'!$C$4:$N$4,0))),0)</f>
        <v>0</v>
      </c>
      <c r="BA21" s="6">
        <f>_xlfn.IFNA(SUMIF('Mortgage Import'!$B$5:$B$18,'Reconciliation Worksheet'!BA$2,INDEX('Mortgage Import'!$C$5:$N$18,0,MATCH('Reconciliation Worksheet'!$A20,'Mortgage Import'!$C$4:$N$4,0))),0)</f>
        <v>0</v>
      </c>
      <c r="BB21" s="6">
        <f>_xlfn.IFNA(SUMIF('Mortgage Import'!$B$5:$B$18,'Reconciliation Worksheet'!BB$2,INDEX('Mortgage Import'!$C$5:$N$18,0,MATCH('Reconciliation Worksheet'!$A20,'Mortgage Import'!$C$4:$N$4,0))),0)</f>
        <v>0</v>
      </c>
      <c r="BC21" s="6">
        <f>_xlfn.IFNA(SUMIF('Mortgage Import'!$B$5:$B$18,'Reconciliation Worksheet'!BC$2,INDEX('Mortgage Import'!$C$5:$N$18,0,MATCH('Reconciliation Worksheet'!$A20,'Mortgage Import'!$C$4:$N$4,0))),0)</f>
        <v>0</v>
      </c>
      <c r="BD21" s="6">
        <f>_xlfn.IFNA(SUMIF('Mortgage Import'!$B$5:$B$18,'Reconciliation Worksheet'!BD$2,INDEX('Mortgage Import'!$C$5:$N$18,0,MATCH('Reconciliation Worksheet'!$A20,'Mortgage Import'!$C$4:$N$4,0))),0)</f>
        <v>0</v>
      </c>
      <c r="BE21" s="6">
        <f>_xlfn.IFNA(SUMIF('Mortgage Import'!$B$5:$B$18,'Reconciliation Worksheet'!BE$2,INDEX('Mortgage Import'!$C$5:$N$18,0,MATCH('Reconciliation Worksheet'!$A20,'Mortgage Import'!$C$4:$N$4,0))),0)</f>
        <v>0</v>
      </c>
      <c r="BF21" s="6">
        <f>_xlfn.IFNA(SUMIF('Mortgage Import'!$B$5:$B$18,'Reconciliation Worksheet'!BF$2,INDEX('Mortgage Import'!$C$5:$N$18,0,MATCH('Reconciliation Worksheet'!$A20,'Mortgage Import'!$C$4:$N$4,0))),0)</f>
        <v>0</v>
      </c>
      <c r="BG21" s="6">
        <f>_xlfn.IFNA(SUMIF('Mortgage Import'!$B$5:$B$18,'Reconciliation Worksheet'!BG$2,INDEX('Mortgage Import'!$C$5:$N$18,0,MATCH('Reconciliation Worksheet'!$A20,'Mortgage Import'!$C$4:$N$4,0))),0)</f>
        <v>0</v>
      </c>
      <c r="BH21" s="6">
        <f>_xlfn.IFNA(SUMIF('Mortgage Import'!$B$5:$B$18,'Reconciliation Worksheet'!BH$2,INDEX('Mortgage Import'!$C$5:$N$18,0,MATCH('Reconciliation Worksheet'!$A20,'Mortgage Import'!$C$4:$N$4,0))),0)</f>
        <v>0</v>
      </c>
      <c r="BI21" s="6">
        <f>_xlfn.IFNA(SUMIF('Mortgage Import'!$B$5:$B$18,'Reconciliation Worksheet'!BI$2,INDEX('Mortgage Import'!$C$5:$N$18,0,MATCH('Reconciliation Worksheet'!$A20,'Mortgage Import'!$C$4:$N$4,0))),0)</f>
        <v>0</v>
      </c>
      <c r="BJ21" s="6">
        <f>_xlfn.IFNA(SUMIF('Mortgage Import'!$B$5:$B$18,'Reconciliation Worksheet'!BJ$2,INDEX('Mortgage Import'!$C$5:$N$18,0,MATCH('Reconciliation Worksheet'!$A20,'Mortgage Import'!$C$4:$N$4,0))),0)</f>
        <v>0</v>
      </c>
      <c r="BK21" s="6">
        <f>_xlfn.IFNA(SUMIF('Mortgage Import'!$B$5:$B$18,'Reconciliation Worksheet'!BK$2,INDEX('Mortgage Import'!$C$5:$N$18,0,MATCH('Reconciliation Worksheet'!$A20,'Mortgage Import'!$C$4:$N$4,0))),0)</f>
        <v>0</v>
      </c>
      <c r="BL21" s="6">
        <f>_xlfn.IFNA(SUMIF('Mortgage Import'!$B$5:$B$18,'Reconciliation Worksheet'!BL$2,INDEX('Mortgage Import'!$C$5:$N$18,0,MATCH('Reconciliation Worksheet'!$A20,'Mortgage Import'!$C$4:$N$4,0))),0)</f>
        <v>0</v>
      </c>
      <c r="BM21" s="6">
        <f>_xlfn.IFNA(SUMIF('Mortgage Import'!$B$5:$B$18,'Reconciliation Worksheet'!BM$2,INDEX('Mortgage Import'!$C$5:$N$18,0,MATCH('Reconciliation Worksheet'!$A20,'Mortgage Import'!$C$4:$N$4,0))),0)</f>
        <v>0</v>
      </c>
      <c r="BN21" s="6">
        <f>_xlfn.IFNA(SUMIF('Mortgage Import'!$B$5:$B$18,'Reconciliation Worksheet'!BN$2,INDEX('Mortgage Import'!$C$5:$N$18,0,MATCH('Reconciliation Worksheet'!$A20,'Mortgage Import'!$C$4:$N$4,0))),0)</f>
        <v>0</v>
      </c>
      <c r="BO21" s="6">
        <f>_xlfn.IFNA(SUMIF('Mortgage Import'!$B$5:$B$18,'Reconciliation Worksheet'!BO$2,INDEX('Mortgage Import'!$C$5:$N$18,0,MATCH('Reconciliation Worksheet'!$A20,'Mortgage Import'!$C$4:$N$4,0))),0)</f>
        <v>0</v>
      </c>
      <c r="BP21" s="6">
        <f>_xlfn.IFNA(SUMIF('Mortgage Import'!$B$5:$B$18,'Reconciliation Worksheet'!BP$2,INDEX('Mortgage Import'!$C$5:$N$18,0,MATCH('Reconciliation Worksheet'!$A20,'Mortgage Import'!$C$4:$N$4,0))),0)</f>
        <v>0</v>
      </c>
      <c r="BQ21" s="6">
        <f>_xlfn.IFNA(SUMIF('Mortgage Import'!$B$5:$B$18,'Reconciliation Worksheet'!BQ$2,INDEX('Mortgage Import'!$C$5:$N$18,0,MATCH('Reconciliation Worksheet'!$A20,'Mortgage Import'!$C$4:$N$4,0))),0)</f>
        <v>0</v>
      </c>
      <c r="BR21" s="6">
        <f>_xlfn.IFNA(SUMIF('Mortgage Import'!$B$5:$B$18,'Reconciliation Worksheet'!BR$2,INDEX('Mortgage Import'!$C$5:$N$18,0,MATCH('Reconciliation Worksheet'!$A20,'Mortgage Import'!$C$4:$N$4,0))),0)</f>
        <v>0</v>
      </c>
      <c r="BS21" s="6">
        <f>_xlfn.IFNA(SUMIF('Mortgage Import'!$B$5:$B$18,'Reconciliation Worksheet'!BS$2,INDEX('Mortgage Import'!$C$5:$N$18,0,MATCH('Reconciliation Worksheet'!$A20,'Mortgage Import'!$C$4:$N$4,0))),0)</f>
        <v>0</v>
      </c>
      <c r="BT21" s="6">
        <f>_xlfn.IFNA(SUMIF('Mortgage Import'!$B$5:$B$18,'Reconciliation Worksheet'!BT$2,INDEX('Mortgage Import'!$C$5:$N$18,0,MATCH('Reconciliation Worksheet'!$A20,'Mortgage Import'!$C$4:$N$4,0))),0)</f>
        <v>0</v>
      </c>
      <c r="BU21" s="6">
        <f>_xlfn.IFNA(SUMIF('Mortgage Import'!$B$5:$B$18,'Reconciliation Worksheet'!BU$2,INDEX('Mortgage Import'!$C$5:$N$18,0,MATCH('Reconciliation Worksheet'!$A20,'Mortgage Import'!$C$4:$N$4,0))),0)</f>
        <v>0</v>
      </c>
      <c r="BV21" s="6">
        <f>_xlfn.IFNA(SUMIF('Mortgage Import'!$B$5:$B$18,'Reconciliation Worksheet'!BV$2,INDEX('Mortgage Import'!$C$5:$N$18,0,MATCH('Reconciliation Worksheet'!$A20,'Mortgage Import'!$C$4:$N$4,0))),0)</f>
        <v>0</v>
      </c>
      <c r="BW21" s="6">
        <f>_xlfn.IFNA(SUMIF('Mortgage Import'!$B$5:$B$18,'Reconciliation Worksheet'!BW$2,INDEX('Mortgage Import'!$C$5:$N$18,0,MATCH('Reconciliation Worksheet'!$A20,'Mortgage Import'!$C$4:$N$4,0))),0)</f>
        <v>0</v>
      </c>
      <c r="BX21" s="6">
        <f>_xlfn.IFNA(SUMIF('Mortgage Import'!$B$5:$B$18,'Reconciliation Worksheet'!BX$2,INDEX('Mortgage Import'!$C$5:$N$18,0,MATCH('Reconciliation Worksheet'!$A20,'Mortgage Import'!$C$4:$N$4,0))),0)</f>
        <v>0</v>
      </c>
      <c r="BY21" s="6">
        <f>_xlfn.IFNA(SUMIF('Mortgage Import'!$B$5:$B$18,'Reconciliation Worksheet'!BY$2,INDEX('Mortgage Import'!$C$5:$N$18,0,MATCH('Reconciliation Worksheet'!$A20,'Mortgage Import'!$C$4:$N$4,0))),0)</f>
        <v>0</v>
      </c>
      <c r="BZ21" s="6">
        <f>_xlfn.IFNA(SUMIF('Mortgage Import'!$B$5:$B$18,'Reconciliation Worksheet'!BZ$2,INDEX('Mortgage Import'!$C$5:$N$18,0,MATCH('Reconciliation Worksheet'!$A20,'Mortgage Import'!$C$4:$N$4,0))),0)</f>
        <v>0</v>
      </c>
      <c r="CA21" s="6">
        <f>_xlfn.IFNA(SUMIF('Mortgage Import'!$B$5:$B$18,'Reconciliation Worksheet'!CA$2,INDEX('Mortgage Import'!$C$5:$N$18,0,MATCH('Reconciliation Worksheet'!$A20,'Mortgage Import'!$C$4:$N$4,0))),0)</f>
        <v>0</v>
      </c>
      <c r="CB21" s="6">
        <f>_xlfn.IFNA(SUMIF('Mortgage Import'!$B$5:$B$18,'Reconciliation Worksheet'!CB$2,INDEX('Mortgage Import'!$C$5:$N$18,0,MATCH('Reconciliation Worksheet'!$A20,'Mortgage Import'!$C$4:$N$4,0))),0)</f>
        <v>0</v>
      </c>
      <c r="CC21" s="6">
        <f>_xlfn.IFNA(SUMIF('Mortgage Import'!$B$5:$B$18,'Reconciliation Worksheet'!CC$2,INDEX('Mortgage Import'!$C$5:$N$18,0,MATCH('Reconciliation Worksheet'!$A20,'Mortgage Import'!$C$4:$N$4,0))),0)</f>
        <v>0</v>
      </c>
      <c r="CD21" s="6">
        <f>_xlfn.IFNA(SUMIF('Mortgage Import'!$B$5:$B$18,'Reconciliation Worksheet'!CD$2,INDEX('Mortgage Import'!$C$5:$N$18,0,MATCH('Reconciliation Worksheet'!$A20,'Mortgage Import'!$C$4:$N$4,0))),0)</f>
        <v>0</v>
      </c>
      <c r="CE21" s="6">
        <f>_xlfn.IFNA(SUMIF('Mortgage Import'!$B$5:$B$18,'Reconciliation Worksheet'!CE$2,INDEX('Mortgage Import'!$C$5:$N$18,0,MATCH('Reconciliation Worksheet'!$A20,'Mortgage Import'!$C$4:$N$4,0))),0)</f>
        <v>0</v>
      </c>
      <c r="CF21" s="6">
        <f>_xlfn.IFNA(SUMIF('Mortgage Import'!$B$5:$B$18,'Reconciliation Worksheet'!CF$2,INDEX('Mortgage Import'!$C$5:$N$18,0,MATCH('Reconciliation Worksheet'!$A20,'Mortgage Import'!$C$4:$N$4,0))),0)</f>
        <v>0</v>
      </c>
      <c r="CG21" s="6">
        <f>_xlfn.IFNA(SUMIF('Mortgage Import'!$B$5:$B$18,'Reconciliation Worksheet'!CG$2,INDEX('Mortgage Import'!$C$5:$N$18,0,MATCH('Reconciliation Worksheet'!$A20,'Mortgage Import'!$C$4:$N$4,0))),0)</f>
        <v>0</v>
      </c>
      <c r="CH21" s="6">
        <f>_xlfn.IFNA(SUMIF('Mortgage Import'!$B$5:$B$18,'Reconciliation Worksheet'!CH$2,INDEX('Mortgage Import'!$C$5:$N$18,0,MATCH('Reconciliation Worksheet'!$A20,'Mortgage Import'!$C$4:$N$4,0))),0)</f>
        <v>0</v>
      </c>
      <c r="CI21" s="6">
        <f>_xlfn.IFNA(SUMIF('Mortgage Import'!$B$5:$B$18,'Reconciliation Worksheet'!CI$2,INDEX('Mortgage Import'!$C$5:$N$18,0,MATCH('Reconciliation Worksheet'!$A20,'Mortgage Import'!$C$4:$N$4,0))),0)</f>
        <v>0</v>
      </c>
    </row>
    <row r="22" spans="1:88" x14ac:dyDescent="0.3">
      <c r="A22" s="12"/>
      <c r="B22" s="12" t="s">
        <v>17</v>
      </c>
      <c r="C22" s="13">
        <f>C20-C21</f>
        <v>0</v>
      </c>
      <c r="D22" s="13">
        <f t="shared" ref="D22" si="340">D20-D21</f>
        <v>0</v>
      </c>
      <c r="E22" s="13">
        <f t="shared" ref="E22" si="341">E20-E21</f>
        <v>0</v>
      </c>
      <c r="F22" s="13">
        <f t="shared" ref="F22" si="342">F20-F21</f>
        <v>0</v>
      </c>
      <c r="G22" s="13">
        <f t="shared" ref="G22" si="343">G20-G21</f>
        <v>0</v>
      </c>
      <c r="H22" s="13">
        <f t="shared" ref="H22" si="344">H20-H21</f>
        <v>0</v>
      </c>
      <c r="I22" s="13">
        <f t="shared" ref="I22" si="345">I20-I21</f>
        <v>0</v>
      </c>
      <c r="J22" s="13">
        <f t="shared" ref="J22" si="346">J20-J21</f>
        <v>0</v>
      </c>
      <c r="K22" s="13">
        <f t="shared" ref="K22" si="347">K20-K21</f>
        <v>0</v>
      </c>
      <c r="L22" s="13">
        <f t="shared" ref="L22" si="348">L20-L21</f>
        <v>0</v>
      </c>
      <c r="M22" s="13">
        <f t="shared" ref="M22" si="349">M20-M21</f>
        <v>0</v>
      </c>
      <c r="N22" s="13">
        <f t="shared" ref="N22" si="350">N20-N21</f>
        <v>0</v>
      </c>
      <c r="O22" s="13">
        <f t="shared" ref="O22" si="351">O20-O21</f>
        <v>0</v>
      </c>
      <c r="P22" s="13">
        <f t="shared" ref="P22" si="352">P20-P21</f>
        <v>0</v>
      </c>
      <c r="Q22" s="13">
        <f t="shared" ref="Q22" si="353">Q20-Q21</f>
        <v>0</v>
      </c>
      <c r="R22" s="13">
        <f t="shared" ref="R22" si="354">R20-R21</f>
        <v>0</v>
      </c>
      <c r="S22" s="13">
        <f t="shared" ref="S22" si="355">S20-S21</f>
        <v>0</v>
      </c>
      <c r="T22" s="13">
        <f t="shared" ref="T22" si="356">T20-T21</f>
        <v>0</v>
      </c>
      <c r="U22" s="13">
        <f t="shared" ref="U22" si="357">U20-U21</f>
        <v>0</v>
      </c>
      <c r="V22" s="13">
        <f t="shared" ref="V22" si="358">V20-V21</f>
        <v>0</v>
      </c>
      <c r="W22" s="13">
        <f t="shared" ref="W22" si="359">W20-W21</f>
        <v>0</v>
      </c>
      <c r="X22" s="13">
        <f t="shared" ref="X22" si="360">X20-X21</f>
        <v>0</v>
      </c>
      <c r="Y22" s="13">
        <f t="shared" ref="Y22" si="361">Y20-Y21</f>
        <v>0</v>
      </c>
      <c r="Z22" s="13">
        <f t="shared" ref="Z22" si="362">Z20-Z21</f>
        <v>0</v>
      </c>
      <c r="AA22" s="13">
        <f t="shared" ref="AA22" si="363">AA20-AA21</f>
        <v>0</v>
      </c>
      <c r="AB22" s="13">
        <f t="shared" ref="AB22" si="364">AB20-AB21</f>
        <v>0</v>
      </c>
      <c r="AC22" s="13">
        <f t="shared" ref="AC22" si="365">AC20-AC21</f>
        <v>0</v>
      </c>
      <c r="AD22" s="13">
        <f t="shared" ref="AD22" si="366">AD20-AD21</f>
        <v>0</v>
      </c>
      <c r="AE22" s="13">
        <f t="shared" ref="AE22" si="367">AE20-AE21</f>
        <v>0</v>
      </c>
      <c r="AF22" s="13">
        <f t="shared" ref="AF22" si="368">AF20-AF21</f>
        <v>0</v>
      </c>
      <c r="AG22" s="13">
        <f t="shared" ref="AG22" si="369">AG20-AG21</f>
        <v>0</v>
      </c>
      <c r="AH22" s="13">
        <f t="shared" ref="AH22" si="370">AH20-AH21</f>
        <v>0</v>
      </c>
      <c r="AI22" s="13">
        <f t="shared" ref="AI22" si="371">AI20-AI21</f>
        <v>0</v>
      </c>
      <c r="AJ22" s="13">
        <f t="shared" ref="AJ22" si="372">AJ20-AJ21</f>
        <v>0</v>
      </c>
      <c r="AK22" s="13">
        <f t="shared" ref="AK22" si="373">AK20-AK21</f>
        <v>0</v>
      </c>
      <c r="AL22" s="13">
        <f t="shared" ref="AL22" si="374">AL20-AL21</f>
        <v>0</v>
      </c>
      <c r="AM22" s="13">
        <f t="shared" ref="AM22" si="375">AM20-AM21</f>
        <v>0</v>
      </c>
      <c r="AN22" s="13">
        <f t="shared" ref="AN22" si="376">AN20-AN21</f>
        <v>0</v>
      </c>
      <c r="AO22" s="13">
        <f t="shared" ref="AO22" si="377">AO20-AO21</f>
        <v>0</v>
      </c>
      <c r="AP22" s="13">
        <f t="shared" ref="AP22" si="378">AP20-AP21</f>
        <v>0</v>
      </c>
      <c r="AQ22" s="13">
        <f t="shared" ref="AQ22" si="379">AQ20-AQ21</f>
        <v>0</v>
      </c>
      <c r="AR22" s="13">
        <f t="shared" ref="AR22" si="380">AR20-AR21</f>
        <v>0</v>
      </c>
      <c r="AS22" s="13">
        <f t="shared" ref="AS22" si="381">AS20-AS21</f>
        <v>0</v>
      </c>
      <c r="AT22" s="13">
        <f t="shared" ref="AT22" si="382">AT20-AT21</f>
        <v>0</v>
      </c>
      <c r="AU22" s="13">
        <f t="shared" ref="AU22" si="383">AU20-AU21</f>
        <v>0</v>
      </c>
      <c r="AV22" s="13">
        <f t="shared" ref="AV22" si="384">AV20-AV21</f>
        <v>0</v>
      </c>
      <c r="AW22" s="13">
        <f t="shared" ref="AW22" si="385">AW20-AW21</f>
        <v>0</v>
      </c>
      <c r="AX22" s="13">
        <f t="shared" ref="AX22" si="386">AX20-AX21</f>
        <v>0</v>
      </c>
      <c r="AY22" s="13">
        <f t="shared" ref="AY22" si="387">AY20-AY21</f>
        <v>0</v>
      </c>
      <c r="AZ22" s="13">
        <f t="shared" ref="AZ22" si="388">AZ20-AZ21</f>
        <v>0</v>
      </c>
      <c r="BA22" s="13">
        <f t="shared" ref="BA22" si="389">BA20-BA21</f>
        <v>0</v>
      </c>
      <c r="BB22" s="13">
        <f t="shared" ref="BB22" si="390">BB20-BB21</f>
        <v>0</v>
      </c>
      <c r="BC22" s="13">
        <f t="shared" ref="BC22" si="391">BC20-BC21</f>
        <v>0</v>
      </c>
      <c r="BD22" s="13">
        <f t="shared" ref="BD22" si="392">BD20-BD21</f>
        <v>0</v>
      </c>
      <c r="BE22" s="13">
        <f t="shared" ref="BE22" si="393">BE20-BE21</f>
        <v>0</v>
      </c>
      <c r="BF22" s="13">
        <f t="shared" ref="BF22" si="394">BF20-BF21</f>
        <v>0</v>
      </c>
      <c r="BG22" s="13">
        <f t="shared" ref="BG22" si="395">BG20-BG21</f>
        <v>0</v>
      </c>
      <c r="BH22" s="13">
        <f t="shared" ref="BH22" si="396">BH20-BH21</f>
        <v>0</v>
      </c>
      <c r="BI22" s="13">
        <f t="shared" ref="BI22" si="397">BI20-BI21</f>
        <v>0</v>
      </c>
      <c r="BJ22" s="13">
        <f t="shared" ref="BJ22" si="398">BJ20-BJ21</f>
        <v>0</v>
      </c>
      <c r="BK22" s="13">
        <f t="shared" ref="BK22" si="399">BK20-BK21</f>
        <v>0</v>
      </c>
      <c r="BL22" s="13">
        <f t="shared" ref="BL22" si="400">BL20-BL21</f>
        <v>0</v>
      </c>
      <c r="BM22" s="13">
        <f t="shared" ref="BM22" si="401">BM20-BM21</f>
        <v>0</v>
      </c>
      <c r="BN22" s="13">
        <f t="shared" ref="BN22" si="402">BN20-BN21</f>
        <v>0</v>
      </c>
      <c r="BO22" s="13">
        <f t="shared" ref="BO22" si="403">BO20-BO21</f>
        <v>0</v>
      </c>
      <c r="BP22" s="13">
        <f t="shared" ref="BP22" si="404">BP20-BP21</f>
        <v>0</v>
      </c>
      <c r="BQ22" s="13">
        <f t="shared" ref="BQ22" si="405">BQ20-BQ21</f>
        <v>0</v>
      </c>
      <c r="BR22" s="13">
        <f t="shared" ref="BR22" si="406">BR20-BR21</f>
        <v>0</v>
      </c>
      <c r="BS22" s="13">
        <f t="shared" ref="BS22" si="407">BS20-BS21</f>
        <v>0</v>
      </c>
      <c r="BT22" s="13">
        <f t="shared" ref="BT22" si="408">BT20-BT21</f>
        <v>0</v>
      </c>
      <c r="BU22" s="13">
        <f t="shared" ref="BU22" si="409">BU20-BU21</f>
        <v>0</v>
      </c>
      <c r="BV22" s="13">
        <f t="shared" ref="BV22" si="410">BV20-BV21</f>
        <v>0</v>
      </c>
      <c r="BW22" s="13">
        <f t="shared" ref="BW22" si="411">BW20-BW21</f>
        <v>0</v>
      </c>
      <c r="BX22" s="13">
        <f t="shared" ref="BX22" si="412">BX20-BX21</f>
        <v>0</v>
      </c>
      <c r="BY22" s="13">
        <f t="shared" ref="BY22" si="413">BY20-BY21</f>
        <v>0</v>
      </c>
      <c r="BZ22" s="13">
        <f t="shared" ref="BZ22" si="414">BZ20-BZ21</f>
        <v>0</v>
      </c>
      <c r="CA22" s="13">
        <f t="shared" ref="CA22" si="415">CA20-CA21</f>
        <v>0</v>
      </c>
      <c r="CB22" s="13">
        <f t="shared" ref="CB22" si="416">CB20-CB21</f>
        <v>0</v>
      </c>
      <c r="CC22" s="13">
        <f t="shared" ref="CC22" si="417">CC20-CC21</f>
        <v>0</v>
      </c>
      <c r="CD22" s="13">
        <f t="shared" ref="CD22" si="418">CD20-CD21</f>
        <v>0</v>
      </c>
      <c r="CE22" s="13">
        <f t="shared" ref="CE22" si="419">CE20-CE21</f>
        <v>0</v>
      </c>
      <c r="CF22" s="13">
        <f t="shared" ref="CF22" si="420">CF20-CF21</f>
        <v>0</v>
      </c>
      <c r="CG22" s="13">
        <f t="shared" ref="CG22" si="421">CG20-CG21</f>
        <v>0</v>
      </c>
      <c r="CH22" s="13">
        <f t="shared" ref="CH22" si="422">CH20-CH21</f>
        <v>0</v>
      </c>
      <c r="CI22" s="13">
        <f t="shared" ref="CI22" si="423">CI20-CI21</f>
        <v>0</v>
      </c>
    </row>
    <row r="23" spans="1:88" s="11" customFormat="1" x14ac:dyDescent="0.3">
      <c r="A23" s="14" t="s">
        <v>8</v>
      </c>
      <c r="B23" s="14" t="s">
        <v>15</v>
      </c>
      <c r="C23" s="7">
        <f>_xlfn.IFNA(INDEX('Trial Balance'!$B$7:$CQ$393,MATCH('Reconciliation Worksheet'!$A23,'Trial Balance'!$A$7:$A$393,0),MATCH('Reconciliation Worksheet'!C$2,'Trial Balance'!$B$6:$CQ$6,0)),0)</f>
        <v>0</v>
      </c>
      <c r="D23" s="7">
        <f>_xlfn.IFNA(INDEX('Trial Balance'!$B$7:$CQ$393,MATCH('Reconciliation Worksheet'!$A23,'Trial Balance'!$A$7:$A$393,0),MATCH('Reconciliation Worksheet'!D$2,'Trial Balance'!$B$6:$CQ$6,0)),0)</f>
        <v>0</v>
      </c>
      <c r="E23" s="7">
        <f>_xlfn.IFNA(INDEX('Trial Balance'!$B$7:$CQ$393,MATCH('Reconciliation Worksheet'!$A23,'Trial Balance'!$A$7:$A$393,0),MATCH('Reconciliation Worksheet'!E$2,'Trial Balance'!$B$6:$CQ$6,0)),0)</f>
        <v>0</v>
      </c>
      <c r="F23" s="7">
        <f>_xlfn.IFNA(INDEX('Trial Balance'!$B$7:$CQ$393,MATCH('Reconciliation Worksheet'!$A23,'Trial Balance'!$A$7:$A$393,0),MATCH('Reconciliation Worksheet'!F$2,'Trial Balance'!$B$6:$CQ$6,0)),0)</f>
        <v>0</v>
      </c>
      <c r="G23" s="7">
        <f>_xlfn.IFNA(INDEX('Trial Balance'!$B$7:$CQ$393,MATCH('Reconciliation Worksheet'!$A23,'Trial Balance'!$A$7:$A$393,0),MATCH('Reconciliation Worksheet'!G$2,'Trial Balance'!$B$6:$CQ$6,0)),0)</f>
        <v>0</v>
      </c>
      <c r="H23" s="7">
        <f>_xlfn.IFNA(INDEX('Trial Balance'!$B$7:$CQ$393,MATCH('Reconciliation Worksheet'!$A23,'Trial Balance'!$A$7:$A$393,0),MATCH('Reconciliation Worksheet'!H$2,'Trial Balance'!$B$6:$CQ$6,0)),0)</f>
        <v>0</v>
      </c>
      <c r="I23" s="7">
        <f>_xlfn.IFNA(INDEX('Trial Balance'!$B$7:$CQ$393,MATCH('Reconciliation Worksheet'!$A23,'Trial Balance'!$A$7:$A$393,0),MATCH('Reconciliation Worksheet'!I$2,'Trial Balance'!$B$6:$CQ$6,0)),0)</f>
        <v>0</v>
      </c>
      <c r="J23" s="7">
        <f>_xlfn.IFNA(INDEX('Trial Balance'!$B$7:$CQ$393,MATCH('Reconciliation Worksheet'!$A23,'Trial Balance'!$A$7:$A$393,0),MATCH('Reconciliation Worksheet'!J$2,'Trial Balance'!$B$6:$CQ$6,0)),0)</f>
        <v>0</v>
      </c>
      <c r="K23" s="7">
        <f>_xlfn.IFNA(INDEX('Trial Balance'!$B$7:$CQ$393,MATCH('Reconciliation Worksheet'!$A23,'Trial Balance'!$A$7:$A$393,0),MATCH('Reconciliation Worksheet'!K$2,'Trial Balance'!$B$6:$CQ$6,0)),0)</f>
        <v>0</v>
      </c>
      <c r="L23" s="7">
        <f>_xlfn.IFNA(INDEX('Trial Balance'!$B$7:$CQ$393,MATCH('Reconciliation Worksheet'!$A23,'Trial Balance'!$A$7:$A$393,0),MATCH('Reconciliation Worksheet'!L$2,'Trial Balance'!$B$6:$CQ$6,0)),0)</f>
        <v>0</v>
      </c>
      <c r="M23" s="7">
        <f>_xlfn.IFNA(INDEX('Trial Balance'!$B$7:$CQ$393,MATCH('Reconciliation Worksheet'!$A23,'Trial Balance'!$A$7:$A$393,0),MATCH('Reconciliation Worksheet'!M$2,'Trial Balance'!$B$6:$CQ$6,0)),0)</f>
        <v>0</v>
      </c>
      <c r="N23" s="7">
        <f>_xlfn.IFNA(INDEX('Trial Balance'!$B$7:$CQ$393,MATCH('Reconciliation Worksheet'!$A23,'Trial Balance'!$A$7:$A$393,0),MATCH('Reconciliation Worksheet'!N$2,'Trial Balance'!$B$6:$CQ$6,0)),0)</f>
        <v>0</v>
      </c>
      <c r="O23" s="7">
        <f>_xlfn.IFNA(INDEX('Trial Balance'!$B$7:$CQ$393,MATCH('Reconciliation Worksheet'!$A23,'Trial Balance'!$A$7:$A$393,0),MATCH('Reconciliation Worksheet'!O$2,'Trial Balance'!$B$6:$CQ$6,0)),0)</f>
        <v>0</v>
      </c>
      <c r="P23" s="7">
        <f>_xlfn.IFNA(INDEX('Trial Balance'!$B$7:$CQ$393,MATCH('Reconciliation Worksheet'!$A23,'Trial Balance'!$A$7:$A$393,0),MATCH('Reconciliation Worksheet'!P$2,'Trial Balance'!$B$6:$CQ$6,0)),0)</f>
        <v>0</v>
      </c>
      <c r="Q23" s="7">
        <f>_xlfn.IFNA(INDEX('Trial Balance'!$B$7:$CQ$393,MATCH('Reconciliation Worksheet'!$A23,'Trial Balance'!$A$7:$A$393,0),MATCH('Reconciliation Worksheet'!Q$2,'Trial Balance'!$B$6:$CQ$6,0)),0)</f>
        <v>0</v>
      </c>
      <c r="R23" s="7">
        <f>_xlfn.IFNA(INDEX('Trial Balance'!$B$7:$CQ$393,MATCH('Reconciliation Worksheet'!$A23,'Trial Balance'!$A$7:$A$393,0),MATCH('Reconciliation Worksheet'!R$2,'Trial Balance'!$B$6:$CQ$6,0)),0)</f>
        <v>0</v>
      </c>
      <c r="S23" s="7">
        <f>_xlfn.IFNA(INDEX('Trial Balance'!$B$7:$CQ$393,MATCH('Reconciliation Worksheet'!$A23,'Trial Balance'!$A$7:$A$393,0),MATCH('Reconciliation Worksheet'!S$2,'Trial Balance'!$B$6:$CQ$6,0)),0)</f>
        <v>0</v>
      </c>
      <c r="T23" s="7">
        <f>_xlfn.IFNA(INDEX('Trial Balance'!$B$7:$CQ$393,MATCH('Reconciliation Worksheet'!$A23,'Trial Balance'!$A$7:$A$393,0),MATCH('Reconciliation Worksheet'!T$2,'Trial Balance'!$B$6:$CQ$6,0)),0)</f>
        <v>0</v>
      </c>
      <c r="U23" s="7">
        <f>_xlfn.IFNA(INDEX('Trial Balance'!$B$7:$CQ$393,MATCH('Reconciliation Worksheet'!$A23,'Trial Balance'!$A$7:$A$393,0),MATCH('Reconciliation Worksheet'!U$2,'Trial Balance'!$B$6:$CQ$6,0)),0)</f>
        <v>0</v>
      </c>
      <c r="V23" s="7">
        <f>_xlfn.IFNA(INDEX('Trial Balance'!$B$7:$CQ$393,MATCH('Reconciliation Worksheet'!$A23,'Trial Balance'!$A$7:$A$393,0),MATCH('Reconciliation Worksheet'!V$2,'Trial Balance'!$B$6:$CQ$6,0)),0)</f>
        <v>0</v>
      </c>
      <c r="W23" s="7">
        <f>_xlfn.IFNA(INDEX('Trial Balance'!$B$7:$CQ$393,MATCH('Reconciliation Worksheet'!$A23,'Trial Balance'!$A$7:$A$393,0),MATCH('Reconciliation Worksheet'!W$2,'Trial Balance'!$B$6:$CQ$6,0)),0)</f>
        <v>0</v>
      </c>
      <c r="X23" s="7">
        <f>_xlfn.IFNA(INDEX('Trial Balance'!$B$7:$CQ$393,MATCH('Reconciliation Worksheet'!$A23,'Trial Balance'!$A$7:$A$393,0),MATCH('Reconciliation Worksheet'!X$2,'Trial Balance'!$B$6:$CQ$6,0)),0)</f>
        <v>0</v>
      </c>
      <c r="Y23" s="7">
        <f>_xlfn.IFNA(INDEX('Trial Balance'!$B$7:$CQ$393,MATCH('Reconciliation Worksheet'!$A23,'Trial Balance'!$A$7:$A$393,0),MATCH('Reconciliation Worksheet'!Y$2,'Trial Balance'!$B$6:$CQ$6,0)),0)</f>
        <v>0</v>
      </c>
      <c r="Z23" s="7">
        <f>_xlfn.IFNA(INDEX('Trial Balance'!$B$7:$CQ$393,MATCH('Reconciliation Worksheet'!$A23,'Trial Balance'!$A$7:$A$393,0),MATCH('Reconciliation Worksheet'!Z$2,'Trial Balance'!$B$6:$CQ$6,0)),0)</f>
        <v>0</v>
      </c>
      <c r="AA23" s="7">
        <f>_xlfn.IFNA(INDEX('Trial Balance'!$B$7:$CQ$393,MATCH('Reconciliation Worksheet'!$A23,'Trial Balance'!$A$7:$A$393,0),MATCH('Reconciliation Worksheet'!AA$2,'Trial Balance'!$B$6:$CQ$6,0)),0)</f>
        <v>0</v>
      </c>
      <c r="AB23" s="7">
        <f>_xlfn.IFNA(INDEX('Trial Balance'!$B$7:$CQ$393,MATCH('Reconciliation Worksheet'!$A23,'Trial Balance'!$A$7:$A$393,0),MATCH('Reconciliation Worksheet'!AB$2,'Trial Balance'!$B$6:$CQ$6,0)),0)</f>
        <v>0</v>
      </c>
      <c r="AC23" s="7">
        <f>_xlfn.IFNA(INDEX('Trial Balance'!$B$7:$CQ$393,MATCH('Reconciliation Worksheet'!$A23,'Trial Balance'!$A$7:$A$393,0),MATCH('Reconciliation Worksheet'!AC$2,'Trial Balance'!$B$6:$CQ$6,0)),0)</f>
        <v>0</v>
      </c>
      <c r="AD23" s="7">
        <f>_xlfn.IFNA(INDEX('Trial Balance'!$B$7:$CQ$393,MATCH('Reconciliation Worksheet'!$A23,'Trial Balance'!$A$7:$A$393,0),MATCH('Reconciliation Worksheet'!AD$2,'Trial Balance'!$B$6:$CQ$6,0)),0)</f>
        <v>0</v>
      </c>
      <c r="AE23" s="7">
        <f>_xlfn.IFNA(INDEX('Trial Balance'!$B$7:$CQ$393,MATCH('Reconciliation Worksheet'!$A23,'Trial Balance'!$A$7:$A$393,0),MATCH('Reconciliation Worksheet'!AE$2,'Trial Balance'!$B$6:$CQ$6,0)),0)</f>
        <v>0</v>
      </c>
      <c r="AF23" s="7">
        <f>_xlfn.IFNA(INDEX('Trial Balance'!$B$7:$CQ$393,MATCH('Reconciliation Worksheet'!$A23,'Trial Balance'!$A$7:$A$393,0),MATCH('Reconciliation Worksheet'!AF$2,'Trial Balance'!$B$6:$CQ$6,0)),0)</f>
        <v>0</v>
      </c>
      <c r="AG23" s="7">
        <f>_xlfn.IFNA(INDEX('Trial Balance'!$B$7:$CQ$393,MATCH('Reconciliation Worksheet'!$A23,'Trial Balance'!$A$7:$A$393,0),MATCH('Reconciliation Worksheet'!AG$2,'Trial Balance'!$B$6:$CQ$6,0)),0)</f>
        <v>0</v>
      </c>
      <c r="AH23" s="7">
        <f>_xlfn.IFNA(INDEX('Trial Balance'!$B$7:$CQ$393,MATCH('Reconciliation Worksheet'!$A23,'Trial Balance'!$A$7:$A$393,0),MATCH('Reconciliation Worksheet'!AH$2,'Trial Balance'!$B$6:$CQ$6,0)),0)</f>
        <v>0</v>
      </c>
      <c r="AI23" s="7">
        <f>_xlfn.IFNA(INDEX('Trial Balance'!$B$7:$CQ$393,MATCH('Reconciliation Worksheet'!$A23,'Trial Balance'!$A$7:$A$393,0),MATCH('Reconciliation Worksheet'!AI$2,'Trial Balance'!$B$6:$CQ$6,0)),0)</f>
        <v>0</v>
      </c>
      <c r="AJ23" s="7">
        <f>_xlfn.IFNA(INDEX('Trial Balance'!$B$7:$CQ$393,MATCH('Reconciliation Worksheet'!$A23,'Trial Balance'!$A$7:$A$393,0),MATCH('Reconciliation Worksheet'!AJ$2,'Trial Balance'!$B$6:$CQ$6,0)),0)</f>
        <v>0</v>
      </c>
      <c r="AK23" s="7">
        <f>_xlfn.IFNA(INDEX('Trial Balance'!$B$7:$CQ$393,MATCH('Reconciliation Worksheet'!$A23,'Trial Balance'!$A$7:$A$393,0),MATCH('Reconciliation Worksheet'!AK$2,'Trial Balance'!$B$6:$CQ$6,0)),0)</f>
        <v>0</v>
      </c>
      <c r="AL23" s="7">
        <f>_xlfn.IFNA(INDEX('Trial Balance'!$B$7:$CQ$393,MATCH('Reconciliation Worksheet'!$A23,'Trial Balance'!$A$7:$A$393,0),MATCH('Reconciliation Worksheet'!AL$2,'Trial Balance'!$B$6:$CQ$6,0)),0)</f>
        <v>0</v>
      </c>
      <c r="AM23" s="7">
        <f>_xlfn.IFNA(INDEX('Trial Balance'!$B$7:$CQ$393,MATCH('Reconciliation Worksheet'!$A23,'Trial Balance'!$A$7:$A$393,0),MATCH('Reconciliation Worksheet'!AM$2,'Trial Balance'!$B$6:$CQ$6,0)),0)</f>
        <v>0</v>
      </c>
      <c r="AN23" s="7">
        <f>_xlfn.IFNA(INDEX('Trial Balance'!$B$7:$CQ$393,MATCH('Reconciliation Worksheet'!$A23,'Trial Balance'!$A$7:$A$393,0),MATCH('Reconciliation Worksheet'!AN$2,'Trial Balance'!$B$6:$CQ$6,0)),0)</f>
        <v>0</v>
      </c>
      <c r="AO23" s="7">
        <f>_xlfn.IFNA(INDEX('Trial Balance'!$B$7:$CQ$393,MATCH('Reconciliation Worksheet'!$A23,'Trial Balance'!$A$7:$A$393,0),MATCH('Reconciliation Worksheet'!AO$2,'Trial Balance'!$B$6:$CQ$6,0)),0)</f>
        <v>0</v>
      </c>
      <c r="AP23" s="7">
        <f>_xlfn.IFNA(INDEX('Trial Balance'!$B$7:$CQ$393,MATCH('Reconciliation Worksheet'!$A23,'Trial Balance'!$A$7:$A$393,0),MATCH('Reconciliation Worksheet'!AP$2,'Trial Balance'!$B$6:$CQ$6,0)),0)</f>
        <v>0</v>
      </c>
      <c r="AQ23" s="7">
        <f>_xlfn.IFNA(INDEX('Trial Balance'!$B$7:$CQ$393,MATCH('Reconciliation Worksheet'!$A23,'Trial Balance'!$A$7:$A$393,0),MATCH('Reconciliation Worksheet'!AQ$2,'Trial Balance'!$B$6:$CQ$6,0)),0)</f>
        <v>0</v>
      </c>
      <c r="AR23" s="7">
        <f>_xlfn.IFNA(INDEX('Trial Balance'!$B$7:$CQ$393,MATCH('Reconciliation Worksheet'!$A23,'Trial Balance'!$A$7:$A$393,0),MATCH('Reconciliation Worksheet'!AR$2,'Trial Balance'!$B$6:$CQ$6,0)),0)</f>
        <v>0</v>
      </c>
      <c r="AS23" s="7">
        <f>_xlfn.IFNA(INDEX('Trial Balance'!$B$7:$CQ$393,MATCH('Reconciliation Worksheet'!$A23,'Trial Balance'!$A$7:$A$393,0),MATCH('Reconciliation Worksheet'!AS$2,'Trial Balance'!$B$6:$CQ$6,0)),0)</f>
        <v>0</v>
      </c>
      <c r="AT23" s="7">
        <f>_xlfn.IFNA(INDEX('Trial Balance'!$B$7:$CQ$393,MATCH('Reconciliation Worksheet'!$A23,'Trial Balance'!$A$7:$A$393,0),MATCH('Reconciliation Worksheet'!AT$2,'Trial Balance'!$B$6:$CQ$6,0)),0)</f>
        <v>0</v>
      </c>
      <c r="AU23" s="7">
        <f>_xlfn.IFNA(INDEX('Trial Balance'!$B$7:$CQ$393,MATCH('Reconciliation Worksheet'!$A23,'Trial Balance'!$A$7:$A$393,0),MATCH('Reconciliation Worksheet'!AU$2,'Trial Balance'!$B$6:$CQ$6,0)),0)</f>
        <v>0</v>
      </c>
      <c r="AV23" s="7">
        <f>_xlfn.IFNA(INDEX('Trial Balance'!$B$7:$CQ$393,MATCH('Reconciliation Worksheet'!$A23,'Trial Balance'!$A$7:$A$393,0),MATCH('Reconciliation Worksheet'!AV$2,'Trial Balance'!$B$6:$CQ$6,0)),0)</f>
        <v>0</v>
      </c>
      <c r="AW23" s="7">
        <f>_xlfn.IFNA(INDEX('Trial Balance'!$B$7:$CQ$393,MATCH('Reconciliation Worksheet'!$A23,'Trial Balance'!$A$7:$A$393,0),MATCH('Reconciliation Worksheet'!AW$2,'Trial Balance'!$B$6:$CQ$6,0)),0)</f>
        <v>0</v>
      </c>
      <c r="AX23" s="7">
        <f>_xlfn.IFNA(INDEX('Trial Balance'!$B$7:$CQ$393,MATCH('Reconciliation Worksheet'!$A23,'Trial Balance'!$A$7:$A$393,0),MATCH('Reconciliation Worksheet'!AX$2,'Trial Balance'!$B$6:$CQ$6,0)),0)</f>
        <v>0</v>
      </c>
      <c r="AY23" s="7">
        <f>_xlfn.IFNA(INDEX('Trial Balance'!$B$7:$CQ$393,MATCH('Reconciliation Worksheet'!$A23,'Trial Balance'!$A$7:$A$393,0),MATCH('Reconciliation Worksheet'!AY$2,'Trial Balance'!$B$6:$CQ$6,0)),0)</f>
        <v>0</v>
      </c>
      <c r="AZ23" s="7">
        <f>_xlfn.IFNA(INDEX('Trial Balance'!$B$7:$CQ$393,MATCH('Reconciliation Worksheet'!$A23,'Trial Balance'!$A$7:$A$393,0),MATCH('Reconciliation Worksheet'!AZ$2,'Trial Balance'!$B$6:$CQ$6,0)),0)</f>
        <v>0</v>
      </c>
      <c r="BA23" s="7">
        <f>_xlfn.IFNA(INDEX('Trial Balance'!$B$7:$CQ$393,MATCH('Reconciliation Worksheet'!$A23,'Trial Balance'!$A$7:$A$393,0),MATCH('Reconciliation Worksheet'!BA$2,'Trial Balance'!$B$6:$CQ$6,0)),0)</f>
        <v>0</v>
      </c>
      <c r="BB23" s="7">
        <f>_xlfn.IFNA(INDEX('Trial Balance'!$B$7:$CQ$393,MATCH('Reconciliation Worksheet'!$A23,'Trial Balance'!$A$7:$A$393,0),MATCH('Reconciliation Worksheet'!BB$2,'Trial Balance'!$B$6:$CQ$6,0)),0)</f>
        <v>0</v>
      </c>
      <c r="BC23" s="7">
        <f>_xlfn.IFNA(INDEX('Trial Balance'!$B$7:$CQ$393,MATCH('Reconciliation Worksheet'!$A23,'Trial Balance'!$A$7:$A$393,0),MATCH('Reconciliation Worksheet'!BC$2,'Trial Balance'!$B$6:$CQ$6,0)),0)</f>
        <v>0</v>
      </c>
      <c r="BD23" s="7">
        <f>_xlfn.IFNA(INDEX('Trial Balance'!$B$7:$CQ$393,MATCH('Reconciliation Worksheet'!$A23,'Trial Balance'!$A$7:$A$393,0),MATCH('Reconciliation Worksheet'!BD$2,'Trial Balance'!$B$6:$CQ$6,0)),0)</f>
        <v>0</v>
      </c>
      <c r="BE23" s="7">
        <f>_xlfn.IFNA(INDEX('Trial Balance'!$B$7:$CQ$393,MATCH('Reconciliation Worksheet'!$A23,'Trial Balance'!$A$7:$A$393,0),MATCH('Reconciliation Worksheet'!BE$2,'Trial Balance'!$B$6:$CQ$6,0)),0)</f>
        <v>0</v>
      </c>
      <c r="BF23" s="7">
        <f>_xlfn.IFNA(INDEX('Trial Balance'!$B$7:$CQ$393,MATCH('Reconciliation Worksheet'!$A23,'Trial Balance'!$A$7:$A$393,0),MATCH('Reconciliation Worksheet'!BF$2,'Trial Balance'!$B$6:$CQ$6,0)),0)</f>
        <v>0</v>
      </c>
      <c r="BG23" s="7">
        <f>_xlfn.IFNA(INDEX('Trial Balance'!$B$7:$CQ$393,MATCH('Reconciliation Worksheet'!$A23,'Trial Balance'!$A$7:$A$393,0),MATCH('Reconciliation Worksheet'!BG$2,'Trial Balance'!$B$6:$CQ$6,0)),0)</f>
        <v>0</v>
      </c>
      <c r="BH23" s="7">
        <f>_xlfn.IFNA(INDEX('Trial Balance'!$B$7:$CQ$393,MATCH('Reconciliation Worksheet'!$A23,'Trial Balance'!$A$7:$A$393,0),MATCH('Reconciliation Worksheet'!BH$2,'Trial Balance'!$B$6:$CQ$6,0)),0)</f>
        <v>0</v>
      </c>
      <c r="BI23" s="7">
        <f>_xlfn.IFNA(INDEX('Trial Balance'!$B$7:$CQ$393,MATCH('Reconciliation Worksheet'!$A23,'Trial Balance'!$A$7:$A$393,0),MATCH('Reconciliation Worksheet'!BI$2,'Trial Balance'!$B$6:$CQ$6,0)),0)</f>
        <v>0</v>
      </c>
      <c r="BJ23" s="7">
        <f>_xlfn.IFNA(INDEX('Trial Balance'!$B$7:$CQ$393,MATCH('Reconciliation Worksheet'!$A23,'Trial Balance'!$A$7:$A$393,0),MATCH('Reconciliation Worksheet'!BJ$2,'Trial Balance'!$B$6:$CQ$6,0)),0)</f>
        <v>0</v>
      </c>
      <c r="BK23" s="7">
        <f>_xlfn.IFNA(INDEX('Trial Balance'!$B$7:$CQ$393,MATCH('Reconciliation Worksheet'!$A23,'Trial Balance'!$A$7:$A$393,0),MATCH('Reconciliation Worksheet'!BK$2,'Trial Balance'!$B$6:$CQ$6,0)),0)</f>
        <v>0</v>
      </c>
      <c r="BL23" s="7">
        <f>_xlfn.IFNA(INDEX('Trial Balance'!$B$7:$CQ$393,MATCH('Reconciliation Worksheet'!$A23,'Trial Balance'!$A$7:$A$393,0),MATCH('Reconciliation Worksheet'!BL$2,'Trial Balance'!$B$6:$CQ$6,0)),0)</f>
        <v>0</v>
      </c>
      <c r="BM23" s="7">
        <f>_xlfn.IFNA(INDEX('Trial Balance'!$B$7:$CQ$393,MATCH('Reconciliation Worksheet'!$A23,'Trial Balance'!$A$7:$A$393,0),MATCH('Reconciliation Worksheet'!BM$2,'Trial Balance'!$B$6:$CQ$6,0)),0)</f>
        <v>0</v>
      </c>
      <c r="BN23" s="7">
        <f>_xlfn.IFNA(INDEX('Trial Balance'!$B$7:$CQ$393,MATCH('Reconciliation Worksheet'!$A23,'Trial Balance'!$A$7:$A$393,0),MATCH('Reconciliation Worksheet'!BN$2,'Trial Balance'!$B$6:$CQ$6,0)),0)</f>
        <v>0</v>
      </c>
      <c r="BO23" s="7">
        <f>_xlfn.IFNA(INDEX('Trial Balance'!$B$7:$CQ$393,MATCH('Reconciliation Worksheet'!$A23,'Trial Balance'!$A$7:$A$393,0),MATCH('Reconciliation Worksheet'!BO$2,'Trial Balance'!$B$6:$CQ$6,0)),0)</f>
        <v>0</v>
      </c>
      <c r="BP23" s="7">
        <f>_xlfn.IFNA(INDEX('Trial Balance'!$B$7:$CQ$393,MATCH('Reconciliation Worksheet'!$A23,'Trial Balance'!$A$7:$A$393,0),MATCH('Reconciliation Worksheet'!BP$2,'Trial Balance'!$B$6:$CQ$6,0)),0)</f>
        <v>0</v>
      </c>
      <c r="BQ23" s="7">
        <f>_xlfn.IFNA(INDEX('Trial Balance'!$B$7:$CQ$393,MATCH('Reconciliation Worksheet'!$A23,'Trial Balance'!$A$7:$A$393,0),MATCH('Reconciliation Worksheet'!BQ$2,'Trial Balance'!$B$6:$CQ$6,0)),0)</f>
        <v>0</v>
      </c>
      <c r="BR23" s="7">
        <f>_xlfn.IFNA(INDEX('Trial Balance'!$B$7:$CQ$393,MATCH('Reconciliation Worksheet'!$A23,'Trial Balance'!$A$7:$A$393,0),MATCH('Reconciliation Worksheet'!BR$2,'Trial Balance'!$B$6:$CQ$6,0)),0)</f>
        <v>0</v>
      </c>
      <c r="BS23" s="7">
        <f>_xlfn.IFNA(INDEX('Trial Balance'!$B$7:$CQ$393,MATCH('Reconciliation Worksheet'!$A23,'Trial Balance'!$A$7:$A$393,0),MATCH('Reconciliation Worksheet'!BS$2,'Trial Balance'!$B$6:$CQ$6,0)),0)</f>
        <v>0</v>
      </c>
      <c r="BT23" s="7">
        <f>_xlfn.IFNA(INDEX('Trial Balance'!$B$7:$CQ$393,MATCH('Reconciliation Worksheet'!$A23,'Trial Balance'!$A$7:$A$393,0),MATCH('Reconciliation Worksheet'!BT$2,'Trial Balance'!$B$6:$CQ$6,0)),0)</f>
        <v>0</v>
      </c>
      <c r="BU23" s="7">
        <f>_xlfn.IFNA(INDEX('Trial Balance'!$B$7:$CQ$393,MATCH('Reconciliation Worksheet'!$A23,'Trial Balance'!$A$7:$A$393,0),MATCH('Reconciliation Worksheet'!BU$2,'Trial Balance'!$B$6:$CQ$6,0)),0)</f>
        <v>0</v>
      </c>
      <c r="BV23" s="7">
        <f>_xlfn.IFNA(INDEX('Trial Balance'!$B$7:$CQ$393,MATCH('Reconciliation Worksheet'!$A23,'Trial Balance'!$A$7:$A$393,0),MATCH('Reconciliation Worksheet'!BV$2,'Trial Balance'!$B$6:$CQ$6,0)),0)</f>
        <v>0</v>
      </c>
      <c r="BW23" s="7">
        <f>_xlfn.IFNA(INDEX('Trial Balance'!$B$7:$CQ$393,MATCH('Reconciliation Worksheet'!$A23,'Trial Balance'!$A$7:$A$393,0),MATCH('Reconciliation Worksheet'!BW$2,'Trial Balance'!$B$6:$CQ$6,0)),0)</f>
        <v>0</v>
      </c>
      <c r="BX23" s="7">
        <f>_xlfn.IFNA(INDEX('Trial Balance'!$B$7:$CQ$393,MATCH('Reconciliation Worksheet'!$A23,'Trial Balance'!$A$7:$A$393,0),MATCH('Reconciliation Worksheet'!BX$2,'Trial Balance'!$B$6:$CQ$6,0)),0)</f>
        <v>0</v>
      </c>
      <c r="BY23" s="7">
        <f>_xlfn.IFNA(INDEX('Trial Balance'!$B$7:$CQ$393,MATCH('Reconciliation Worksheet'!$A23,'Trial Balance'!$A$7:$A$393,0),MATCH('Reconciliation Worksheet'!BY$2,'Trial Balance'!$B$6:$CQ$6,0)),0)</f>
        <v>0</v>
      </c>
      <c r="BZ23" s="7">
        <f>_xlfn.IFNA(INDEX('Trial Balance'!$B$7:$CQ$393,MATCH('Reconciliation Worksheet'!$A23,'Trial Balance'!$A$7:$A$393,0),MATCH('Reconciliation Worksheet'!BZ$2,'Trial Balance'!$B$6:$CQ$6,0)),0)</f>
        <v>0</v>
      </c>
      <c r="CA23" s="7">
        <f>_xlfn.IFNA(INDEX('Trial Balance'!$B$7:$CQ$393,MATCH('Reconciliation Worksheet'!$A23,'Trial Balance'!$A$7:$A$393,0),MATCH('Reconciliation Worksheet'!CA$2,'Trial Balance'!$B$6:$CQ$6,0)),0)</f>
        <v>0</v>
      </c>
      <c r="CB23" s="7">
        <f>_xlfn.IFNA(INDEX('Trial Balance'!$B$7:$CQ$393,MATCH('Reconciliation Worksheet'!$A23,'Trial Balance'!$A$7:$A$393,0),MATCH('Reconciliation Worksheet'!CB$2,'Trial Balance'!$B$6:$CQ$6,0)),0)</f>
        <v>0</v>
      </c>
      <c r="CC23" s="7">
        <f>_xlfn.IFNA(INDEX('Trial Balance'!$B$7:$CQ$393,MATCH('Reconciliation Worksheet'!$A23,'Trial Balance'!$A$7:$A$393,0),MATCH('Reconciliation Worksheet'!CC$2,'Trial Balance'!$B$6:$CQ$6,0)),0)</f>
        <v>0</v>
      </c>
      <c r="CD23" s="7">
        <f>_xlfn.IFNA(INDEX('Trial Balance'!$B$7:$CQ$393,MATCH('Reconciliation Worksheet'!$A23,'Trial Balance'!$A$7:$A$393,0),MATCH('Reconciliation Worksheet'!CD$2,'Trial Balance'!$B$6:$CQ$6,0)),0)</f>
        <v>0</v>
      </c>
      <c r="CE23" s="7">
        <f>_xlfn.IFNA(INDEX('Trial Balance'!$B$7:$CQ$393,MATCH('Reconciliation Worksheet'!$A23,'Trial Balance'!$A$7:$A$393,0),MATCH('Reconciliation Worksheet'!CE$2,'Trial Balance'!$B$6:$CQ$6,0)),0)</f>
        <v>0</v>
      </c>
      <c r="CF23" s="7">
        <f>_xlfn.IFNA(INDEX('Trial Balance'!$B$7:$CQ$393,MATCH('Reconciliation Worksheet'!$A23,'Trial Balance'!$A$7:$A$393,0),MATCH('Reconciliation Worksheet'!CF$2,'Trial Balance'!$B$6:$CQ$6,0)),0)</f>
        <v>0</v>
      </c>
      <c r="CG23" s="7">
        <f>_xlfn.IFNA(INDEX('Trial Balance'!$B$7:$CQ$393,MATCH('Reconciliation Worksheet'!$A23,'Trial Balance'!$A$7:$A$393,0),MATCH('Reconciliation Worksheet'!CG$2,'Trial Balance'!$B$6:$CQ$6,0)),0)</f>
        <v>0</v>
      </c>
      <c r="CH23" s="7">
        <f>_xlfn.IFNA(INDEX('Trial Balance'!$B$10:$CQ$25,MATCH('Reconciliation Worksheet'!$A23,'Trial Balance'!$A$10:$A$25,0),MATCH('Reconciliation Worksheet'!CH$2,'Trial Balance'!$B$6:$CQ$6,0)),0)</f>
        <v>0</v>
      </c>
      <c r="CI23" s="7">
        <f>_xlfn.IFNA(INDEX('Trial Balance'!$B$10:$CQ$25,MATCH('Reconciliation Worksheet'!$A23,'Trial Balance'!$A$10:$A$25,0),MATCH('Reconciliation Worksheet'!CI$2,'Trial Balance'!$B$6:$CQ$6,0)),0)</f>
        <v>0</v>
      </c>
    </row>
    <row r="24" spans="1:88" x14ac:dyDescent="0.3">
      <c r="A24" s="12"/>
      <c r="B24" s="12" t="s">
        <v>16</v>
      </c>
      <c r="C24" s="6">
        <f>_xlfn.IFNA(SUMIF('Mortgage Import'!$B$5:$B$18,'Reconciliation Worksheet'!C$2,INDEX('Mortgage Import'!$C$5:$N$18,0,MATCH('Reconciliation Worksheet'!$A23,'Mortgage Import'!$C$4:$N$4,0))),0)</f>
        <v>0</v>
      </c>
      <c r="D24" s="6">
        <f>_xlfn.IFNA(SUMIF('Mortgage Import'!$B$5:$B$18,'Reconciliation Worksheet'!D$2,INDEX('Mortgage Import'!$C$5:$N$18,0,MATCH('Reconciliation Worksheet'!$A23,'Mortgage Import'!$C$4:$N$4,0))),0)</f>
        <v>0</v>
      </c>
      <c r="E24" s="6">
        <f>_xlfn.IFNA(SUMIF('Mortgage Import'!$B$5:$B$18,'Reconciliation Worksheet'!E$2,INDEX('Mortgage Import'!$C$5:$N$18,0,MATCH('Reconciliation Worksheet'!$A23,'Mortgage Import'!$C$4:$N$4,0))),0)</f>
        <v>0</v>
      </c>
      <c r="F24" s="6">
        <f>_xlfn.IFNA(SUMIF('Mortgage Import'!$B$5:$B$18,'Reconciliation Worksheet'!F$2,INDEX('Mortgage Import'!$C$5:$N$18,0,MATCH('Reconciliation Worksheet'!$A23,'Mortgage Import'!$C$4:$N$4,0))),0)</f>
        <v>0</v>
      </c>
      <c r="G24" s="6">
        <f>_xlfn.IFNA(SUMIF('Mortgage Import'!$B$5:$B$18,'Reconciliation Worksheet'!G$2,INDEX('Mortgage Import'!$C$5:$N$18,0,MATCH('Reconciliation Worksheet'!$A23,'Mortgage Import'!$C$4:$N$4,0))),0)</f>
        <v>0</v>
      </c>
      <c r="H24" s="6">
        <f>_xlfn.IFNA(SUMIF('Mortgage Import'!$B$5:$B$18,'Reconciliation Worksheet'!H$2,INDEX('Mortgage Import'!$C$5:$N$18,0,MATCH('Reconciliation Worksheet'!$A23,'Mortgage Import'!$C$4:$N$4,0))),0)</f>
        <v>0</v>
      </c>
      <c r="I24" s="6">
        <f>_xlfn.IFNA(SUMIF('Mortgage Import'!$B$5:$B$18,'Reconciliation Worksheet'!I$2,INDEX('Mortgage Import'!$C$5:$N$18,0,MATCH('Reconciliation Worksheet'!$A23,'Mortgage Import'!$C$4:$N$4,0))),0)</f>
        <v>0</v>
      </c>
      <c r="J24" s="6">
        <f>_xlfn.IFNA(SUMIF('Mortgage Import'!$B$5:$B$18,'Reconciliation Worksheet'!J$2,INDEX('Mortgage Import'!$C$5:$N$18,0,MATCH('Reconciliation Worksheet'!$A23,'Mortgage Import'!$C$4:$N$4,0))),0)</f>
        <v>0</v>
      </c>
      <c r="K24" s="6">
        <f>_xlfn.IFNA(SUMIF('Mortgage Import'!$B$5:$B$18,'Reconciliation Worksheet'!K$2,INDEX('Mortgage Import'!$C$5:$N$18,0,MATCH('Reconciliation Worksheet'!$A23,'Mortgage Import'!$C$4:$N$4,0))),0)</f>
        <v>0</v>
      </c>
      <c r="L24" s="6">
        <f>_xlfn.IFNA(SUMIF('Mortgage Import'!$B$5:$B$18,'Reconciliation Worksheet'!L$2,INDEX('Mortgage Import'!$C$5:$N$18,0,MATCH('Reconciliation Worksheet'!$A23,'Mortgage Import'!$C$4:$N$4,0))),0)</f>
        <v>0</v>
      </c>
      <c r="M24" s="6">
        <f>_xlfn.IFNA(SUMIF('Mortgage Import'!$B$5:$B$18,'Reconciliation Worksheet'!M$2,INDEX('Mortgage Import'!$C$5:$N$18,0,MATCH('Reconciliation Worksheet'!$A23,'Mortgage Import'!$C$4:$N$4,0))),0)</f>
        <v>0</v>
      </c>
      <c r="N24" s="6">
        <f>_xlfn.IFNA(SUMIF('Mortgage Import'!$B$5:$B$18,'Reconciliation Worksheet'!N$2,INDEX('Mortgage Import'!$C$5:$N$18,0,MATCH('Reconciliation Worksheet'!$A23,'Mortgage Import'!$C$4:$N$4,0))),0)</f>
        <v>0</v>
      </c>
      <c r="O24" s="6">
        <f>_xlfn.IFNA(SUMIF('Mortgage Import'!$B$5:$B$18,'Reconciliation Worksheet'!O$2,INDEX('Mortgage Import'!$C$5:$N$18,0,MATCH('Reconciliation Worksheet'!$A23,'Mortgage Import'!$C$4:$N$4,0))),0)</f>
        <v>0</v>
      </c>
      <c r="P24" s="6">
        <f>_xlfn.IFNA(SUMIF('Mortgage Import'!$B$5:$B$18,'Reconciliation Worksheet'!P$2,INDEX('Mortgage Import'!$C$5:$N$18,0,MATCH('Reconciliation Worksheet'!$A23,'Mortgage Import'!$C$4:$N$4,0))),0)</f>
        <v>0</v>
      </c>
      <c r="Q24" s="6">
        <f>_xlfn.IFNA(SUMIF('Mortgage Import'!$B$5:$B$18,'Reconciliation Worksheet'!Q$2,INDEX('Mortgage Import'!$C$5:$N$18,0,MATCH('Reconciliation Worksheet'!$A23,'Mortgage Import'!$C$4:$N$4,0))),0)</f>
        <v>0</v>
      </c>
      <c r="R24" s="6">
        <f>_xlfn.IFNA(SUMIF('Mortgage Import'!$B$5:$B$18,'Reconciliation Worksheet'!R$2,INDEX('Mortgage Import'!$C$5:$N$18,0,MATCH('Reconciliation Worksheet'!$A23,'Mortgage Import'!$C$4:$N$4,0))),0)</f>
        <v>0</v>
      </c>
      <c r="S24" s="6">
        <f>_xlfn.IFNA(SUMIF('Mortgage Import'!$B$5:$B$18,'Reconciliation Worksheet'!S$2,INDEX('Mortgage Import'!$C$5:$N$18,0,MATCH('Reconciliation Worksheet'!$A23,'Mortgage Import'!$C$4:$N$4,0))),0)</f>
        <v>0</v>
      </c>
      <c r="T24" s="6">
        <f>_xlfn.IFNA(SUMIF('Mortgage Import'!$B$5:$B$18,'Reconciliation Worksheet'!T$2,INDEX('Mortgage Import'!$C$5:$N$18,0,MATCH('Reconciliation Worksheet'!$A23,'Mortgage Import'!$C$4:$N$4,0))),0)</f>
        <v>0</v>
      </c>
      <c r="U24" s="6">
        <f>_xlfn.IFNA(SUMIF('Mortgage Import'!$B$5:$B$18,'Reconciliation Worksheet'!U$2,INDEX('Mortgage Import'!$C$5:$N$18,0,MATCH('Reconciliation Worksheet'!$A23,'Mortgage Import'!$C$4:$N$4,0))),0)</f>
        <v>0</v>
      </c>
      <c r="V24" s="6">
        <f>_xlfn.IFNA(SUMIF('Mortgage Import'!$B$5:$B$18,'Reconciliation Worksheet'!V$2,INDEX('Mortgage Import'!$C$5:$N$18,0,MATCH('Reconciliation Worksheet'!$A23,'Mortgage Import'!$C$4:$N$4,0))),0)</f>
        <v>0</v>
      </c>
      <c r="W24" s="6">
        <f>_xlfn.IFNA(SUMIF('Mortgage Import'!$B$5:$B$18,'Reconciliation Worksheet'!W$2,INDEX('Mortgage Import'!$C$5:$N$18,0,MATCH('Reconciliation Worksheet'!$A23,'Mortgage Import'!$C$4:$N$4,0))),0)</f>
        <v>0</v>
      </c>
      <c r="X24" s="6">
        <f>_xlfn.IFNA(SUMIF('Mortgage Import'!$B$5:$B$18,'Reconciliation Worksheet'!X$2,INDEX('Mortgage Import'!$C$5:$N$18,0,MATCH('Reconciliation Worksheet'!$A23,'Mortgage Import'!$C$4:$N$4,0))),0)</f>
        <v>0</v>
      </c>
      <c r="Y24" s="6">
        <f>_xlfn.IFNA(SUMIF('Mortgage Import'!$B$5:$B$18,'Reconciliation Worksheet'!Y$2,INDEX('Mortgage Import'!$C$5:$N$18,0,MATCH('Reconciliation Worksheet'!$A23,'Mortgage Import'!$C$4:$N$4,0))),0)</f>
        <v>0</v>
      </c>
      <c r="Z24" s="6">
        <f>_xlfn.IFNA(SUMIF('Mortgage Import'!$B$5:$B$18,'Reconciliation Worksheet'!Z$2,INDEX('Mortgage Import'!$C$5:$N$18,0,MATCH('Reconciliation Worksheet'!$A23,'Mortgage Import'!$C$4:$N$4,0))),0)</f>
        <v>0</v>
      </c>
      <c r="AA24" s="6">
        <f>_xlfn.IFNA(SUMIF('Mortgage Import'!$B$5:$B$18,'Reconciliation Worksheet'!AA$2,INDEX('Mortgage Import'!$C$5:$N$18,0,MATCH('Reconciliation Worksheet'!$A23,'Mortgage Import'!$C$4:$N$4,0))),0)</f>
        <v>0</v>
      </c>
      <c r="AB24" s="6">
        <f>_xlfn.IFNA(SUMIF('Mortgage Import'!$B$5:$B$18,'Reconciliation Worksheet'!AB$2,INDEX('Mortgage Import'!$C$5:$N$18,0,MATCH('Reconciliation Worksheet'!$A23,'Mortgage Import'!$C$4:$N$4,0))),0)</f>
        <v>0</v>
      </c>
      <c r="AC24" s="6">
        <f>_xlfn.IFNA(SUMIF('Mortgage Import'!$B$5:$B$18,'Reconciliation Worksheet'!AC$2,INDEX('Mortgage Import'!$C$5:$N$18,0,MATCH('Reconciliation Worksheet'!$A23,'Mortgage Import'!$C$4:$N$4,0))),0)</f>
        <v>0</v>
      </c>
      <c r="AD24" s="6">
        <f>_xlfn.IFNA(SUMIF('Mortgage Import'!$B$5:$B$18,'Reconciliation Worksheet'!AD$2,INDEX('Mortgage Import'!$C$5:$N$18,0,MATCH('Reconciliation Worksheet'!$A23,'Mortgage Import'!$C$4:$N$4,0))),0)</f>
        <v>0</v>
      </c>
      <c r="AE24" s="6">
        <f>_xlfn.IFNA(SUMIF('Mortgage Import'!$B$5:$B$18,'Reconciliation Worksheet'!AE$2,INDEX('Mortgage Import'!$C$5:$N$18,0,MATCH('Reconciliation Worksheet'!$A23,'Mortgage Import'!$C$4:$N$4,0))),0)</f>
        <v>0</v>
      </c>
      <c r="AF24" s="6">
        <f>_xlfn.IFNA(SUMIF('Mortgage Import'!$B$5:$B$18,'Reconciliation Worksheet'!AF$2,INDEX('Mortgage Import'!$C$5:$N$18,0,MATCH('Reconciliation Worksheet'!$A23,'Mortgage Import'!$C$4:$N$4,0))),0)</f>
        <v>0</v>
      </c>
      <c r="AG24" s="6">
        <f>_xlfn.IFNA(SUMIF('Mortgage Import'!$B$5:$B$18,'Reconciliation Worksheet'!AG$2,INDEX('Mortgage Import'!$C$5:$N$18,0,MATCH('Reconciliation Worksheet'!$A23,'Mortgage Import'!$C$4:$N$4,0))),0)</f>
        <v>0</v>
      </c>
      <c r="AH24" s="6">
        <f>_xlfn.IFNA(SUMIF('Mortgage Import'!$B$5:$B$18,'Reconciliation Worksheet'!AH$2,INDEX('Mortgage Import'!$C$5:$N$18,0,MATCH('Reconciliation Worksheet'!$A23,'Mortgage Import'!$C$4:$N$4,0))),0)</f>
        <v>0</v>
      </c>
      <c r="AI24" s="6">
        <f>_xlfn.IFNA(SUMIF('Mortgage Import'!$B$5:$B$18,'Reconciliation Worksheet'!AI$2,INDEX('Mortgage Import'!$C$5:$N$18,0,MATCH('Reconciliation Worksheet'!$A23,'Mortgage Import'!$C$4:$N$4,0))),0)</f>
        <v>0</v>
      </c>
      <c r="AJ24" s="6">
        <f>_xlfn.IFNA(SUMIF('Mortgage Import'!$B$5:$B$18,'Reconciliation Worksheet'!AJ$2,INDEX('Mortgage Import'!$C$5:$N$18,0,MATCH('Reconciliation Worksheet'!$A23,'Mortgage Import'!$C$4:$N$4,0))),0)</f>
        <v>0</v>
      </c>
      <c r="AK24" s="6">
        <f>_xlfn.IFNA(SUMIF('Mortgage Import'!$B$5:$B$18,'Reconciliation Worksheet'!AK$2,INDEX('Mortgage Import'!$C$5:$N$18,0,MATCH('Reconciliation Worksheet'!$A23,'Mortgage Import'!$C$4:$N$4,0))),0)</f>
        <v>0</v>
      </c>
      <c r="AL24" s="6">
        <f>_xlfn.IFNA(SUMIF('Mortgage Import'!$B$5:$B$18,'Reconciliation Worksheet'!AL$2,INDEX('Mortgage Import'!$C$5:$N$18,0,MATCH('Reconciliation Worksheet'!$A23,'Mortgage Import'!$C$4:$N$4,0))),0)</f>
        <v>0</v>
      </c>
      <c r="AM24" s="6">
        <f>_xlfn.IFNA(SUMIF('Mortgage Import'!$B$5:$B$18,'Reconciliation Worksheet'!AM$2,INDEX('Mortgage Import'!$C$5:$N$18,0,MATCH('Reconciliation Worksheet'!$A23,'Mortgage Import'!$C$4:$N$4,0))),0)</f>
        <v>0</v>
      </c>
      <c r="AN24" s="6">
        <f>_xlfn.IFNA(SUMIF('Mortgage Import'!$B$5:$B$18,'Reconciliation Worksheet'!AN$2,INDEX('Mortgage Import'!$C$5:$N$18,0,MATCH('Reconciliation Worksheet'!$A23,'Mortgage Import'!$C$4:$N$4,0))),0)</f>
        <v>0</v>
      </c>
      <c r="AO24" s="6">
        <f>_xlfn.IFNA(SUMIF('Mortgage Import'!$B$5:$B$18,'Reconciliation Worksheet'!AO$2,INDEX('Mortgage Import'!$C$5:$N$18,0,MATCH('Reconciliation Worksheet'!$A23,'Mortgage Import'!$C$4:$N$4,0))),0)</f>
        <v>0</v>
      </c>
      <c r="AP24" s="6">
        <f>_xlfn.IFNA(SUMIF('Mortgage Import'!$B$5:$B$18,'Reconciliation Worksheet'!AP$2,INDEX('Mortgage Import'!$C$5:$N$18,0,MATCH('Reconciliation Worksheet'!$A23,'Mortgage Import'!$C$4:$N$4,0))),0)</f>
        <v>0</v>
      </c>
      <c r="AQ24" s="6">
        <f>_xlfn.IFNA(SUMIF('Mortgage Import'!$B$5:$B$18,'Reconciliation Worksheet'!AQ$2,INDEX('Mortgage Import'!$C$5:$N$18,0,MATCH('Reconciliation Worksheet'!$A23,'Mortgage Import'!$C$4:$N$4,0))),0)</f>
        <v>0</v>
      </c>
      <c r="AR24" s="6">
        <f>_xlfn.IFNA(SUMIF('Mortgage Import'!$B$5:$B$18,'Reconciliation Worksheet'!AR$2,INDEX('Mortgage Import'!$C$5:$N$18,0,MATCH('Reconciliation Worksheet'!$A23,'Mortgage Import'!$C$4:$N$4,0))),0)</f>
        <v>0</v>
      </c>
      <c r="AS24" s="6">
        <f>_xlfn.IFNA(SUMIF('Mortgage Import'!$B$5:$B$18,'Reconciliation Worksheet'!AS$2,INDEX('Mortgage Import'!$C$5:$N$18,0,MATCH('Reconciliation Worksheet'!$A23,'Mortgage Import'!$C$4:$N$4,0))),0)</f>
        <v>0</v>
      </c>
      <c r="AT24" s="6">
        <f>_xlfn.IFNA(SUMIF('Mortgage Import'!$B$5:$B$18,'Reconciliation Worksheet'!AT$2,INDEX('Mortgage Import'!$C$5:$N$18,0,MATCH('Reconciliation Worksheet'!$A23,'Mortgage Import'!$C$4:$N$4,0))),0)</f>
        <v>0</v>
      </c>
      <c r="AU24" s="6">
        <f>_xlfn.IFNA(SUMIF('Mortgage Import'!$B$5:$B$18,'Reconciliation Worksheet'!AU$2,INDEX('Mortgage Import'!$C$5:$N$18,0,MATCH('Reconciliation Worksheet'!$A23,'Mortgage Import'!$C$4:$N$4,0))),0)</f>
        <v>0</v>
      </c>
      <c r="AV24" s="6">
        <f>_xlfn.IFNA(SUMIF('Mortgage Import'!$B$5:$B$18,'Reconciliation Worksheet'!AV$2,INDEX('Mortgage Import'!$C$5:$N$18,0,MATCH('Reconciliation Worksheet'!$A23,'Mortgage Import'!$C$4:$N$4,0))),0)</f>
        <v>0</v>
      </c>
      <c r="AW24" s="6">
        <f>_xlfn.IFNA(SUMIF('Mortgage Import'!$B$5:$B$18,'Reconciliation Worksheet'!AW$2,INDEX('Mortgage Import'!$C$5:$N$18,0,MATCH('Reconciliation Worksheet'!$A23,'Mortgage Import'!$C$4:$N$4,0))),0)</f>
        <v>0</v>
      </c>
      <c r="AX24" s="6">
        <f>_xlfn.IFNA(SUMIF('Mortgage Import'!$B$5:$B$18,'Reconciliation Worksheet'!AX$2,INDEX('Mortgage Import'!$C$5:$N$18,0,MATCH('Reconciliation Worksheet'!$A23,'Mortgage Import'!$C$4:$N$4,0))),0)</f>
        <v>0</v>
      </c>
      <c r="AY24" s="6">
        <f>_xlfn.IFNA(SUMIF('Mortgage Import'!$B$5:$B$18,'Reconciliation Worksheet'!AY$2,INDEX('Mortgage Import'!$C$5:$N$18,0,MATCH('Reconciliation Worksheet'!$A23,'Mortgage Import'!$C$4:$N$4,0))),0)</f>
        <v>0</v>
      </c>
      <c r="AZ24" s="6">
        <f>_xlfn.IFNA(SUMIF('Mortgage Import'!$B$5:$B$18,'Reconciliation Worksheet'!AZ$2,INDEX('Mortgage Import'!$C$5:$N$18,0,MATCH('Reconciliation Worksheet'!$A23,'Mortgage Import'!$C$4:$N$4,0))),0)</f>
        <v>0</v>
      </c>
      <c r="BA24" s="6">
        <f>_xlfn.IFNA(SUMIF('Mortgage Import'!$B$5:$B$18,'Reconciliation Worksheet'!BA$2,INDEX('Mortgage Import'!$C$5:$N$18,0,MATCH('Reconciliation Worksheet'!$A23,'Mortgage Import'!$C$4:$N$4,0))),0)</f>
        <v>0</v>
      </c>
      <c r="BB24" s="6">
        <f>_xlfn.IFNA(SUMIF('Mortgage Import'!$B$5:$B$18,'Reconciliation Worksheet'!BB$2,INDEX('Mortgage Import'!$C$5:$N$18,0,MATCH('Reconciliation Worksheet'!$A23,'Mortgage Import'!$C$4:$N$4,0))),0)</f>
        <v>0</v>
      </c>
      <c r="BC24" s="6">
        <f>_xlfn.IFNA(SUMIF('Mortgage Import'!$B$5:$B$18,'Reconciliation Worksheet'!BC$2,INDEX('Mortgage Import'!$C$5:$N$18,0,MATCH('Reconciliation Worksheet'!$A23,'Mortgage Import'!$C$4:$N$4,0))),0)</f>
        <v>0</v>
      </c>
      <c r="BD24" s="6">
        <f>_xlfn.IFNA(SUMIF('Mortgage Import'!$B$5:$B$18,'Reconciliation Worksheet'!BD$2,INDEX('Mortgage Import'!$C$5:$N$18,0,MATCH('Reconciliation Worksheet'!$A23,'Mortgage Import'!$C$4:$N$4,0))),0)</f>
        <v>0</v>
      </c>
      <c r="BE24" s="6">
        <f>_xlfn.IFNA(SUMIF('Mortgage Import'!$B$5:$B$18,'Reconciliation Worksheet'!BE$2,INDEX('Mortgage Import'!$C$5:$N$18,0,MATCH('Reconciliation Worksheet'!$A23,'Mortgage Import'!$C$4:$N$4,0))),0)</f>
        <v>0</v>
      </c>
      <c r="BF24" s="6">
        <f>_xlfn.IFNA(SUMIF('Mortgage Import'!$B$5:$B$18,'Reconciliation Worksheet'!BF$2,INDEX('Mortgage Import'!$C$5:$N$18,0,MATCH('Reconciliation Worksheet'!$A23,'Mortgage Import'!$C$4:$N$4,0))),0)</f>
        <v>0</v>
      </c>
      <c r="BG24" s="6">
        <f>_xlfn.IFNA(SUMIF('Mortgage Import'!$B$5:$B$18,'Reconciliation Worksheet'!BG$2,INDEX('Mortgage Import'!$C$5:$N$18,0,MATCH('Reconciliation Worksheet'!$A23,'Mortgage Import'!$C$4:$N$4,0))),0)</f>
        <v>0</v>
      </c>
      <c r="BH24" s="6">
        <f>_xlfn.IFNA(SUMIF('Mortgage Import'!$B$5:$B$18,'Reconciliation Worksheet'!BH$2,INDEX('Mortgage Import'!$C$5:$N$18,0,MATCH('Reconciliation Worksheet'!$A23,'Mortgage Import'!$C$4:$N$4,0))),0)</f>
        <v>0</v>
      </c>
      <c r="BI24" s="6">
        <f>_xlfn.IFNA(SUMIF('Mortgage Import'!$B$5:$B$18,'Reconciliation Worksheet'!BI$2,INDEX('Mortgage Import'!$C$5:$N$18,0,MATCH('Reconciliation Worksheet'!$A23,'Mortgage Import'!$C$4:$N$4,0))),0)</f>
        <v>0</v>
      </c>
      <c r="BJ24" s="6">
        <f>_xlfn.IFNA(SUMIF('Mortgage Import'!$B$5:$B$18,'Reconciliation Worksheet'!BJ$2,INDEX('Mortgage Import'!$C$5:$N$18,0,MATCH('Reconciliation Worksheet'!$A23,'Mortgage Import'!$C$4:$N$4,0))),0)</f>
        <v>0</v>
      </c>
      <c r="BK24" s="6">
        <f>_xlfn.IFNA(SUMIF('Mortgage Import'!$B$5:$B$18,'Reconciliation Worksheet'!BK$2,INDEX('Mortgage Import'!$C$5:$N$18,0,MATCH('Reconciliation Worksheet'!$A23,'Mortgage Import'!$C$4:$N$4,0))),0)</f>
        <v>0</v>
      </c>
      <c r="BL24" s="6">
        <f>_xlfn.IFNA(SUMIF('Mortgage Import'!$B$5:$B$18,'Reconciliation Worksheet'!BL$2,INDEX('Mortgage Import'!$C$5:$N$18,0,MATCH('Reconciliation Worksheet'!$A23,'Mortgage Import'!$C$4:$N$4,0))),0)</f>
        <v>0</v>
      </c>
      <c r="BM24" s="6">
        <f>_xlfn.IFNA(SUMIF('Mortgage Import'!$B$5:$B$18,'Reconciliation Worksheet'!BM$2,INDEX('Mortgage Import'!$C$5:$N$18,0,MATCH('Reconciliation Worksheet'!$A23,'Mortgage Import'!$C$4:$N$4,0))),0)</f>
        <v>0</v>
      </c>
      <c r="BN24" s="6">
        <f>_xlfn.IFNA(SUMIF('Mortgage Import'!$B$5:$B$18,'Reconciliation Worksheet'!BN$2,INDEX('Mortgage Import'!$C$5:$N$18,0,MATCH('Reconciliation Worksheet'!$A23,'Mortgage Import'!$C$4:$N$4,0))),0)</f>
        <v>0</v>
      </c>
      <c r="BO24" s="6">
        <f>_xlfn.IFNA(SUMIF('Mortgage Import'!$B$5:$B$18,'Reconciliation Worksheet'!BO$2,INDEX('Mortgage Import'!$C$5:$N$18,0,MATCH('Reconciliation Worksheet'!$A23,'Mortgage Import'!$C$4:$N$4,0))),0)</f>
        <v>0</v>
      </c>
      <c r="BP24" s="6">
        <f>_xlfn.IFNA(SUMIF('Mortgage Import'!$B$5:$B$18,'Reconciliation Worksheet'!BP$2,INDEX('Mortgage Import'!$C$5:$N$18,0,MATCH('Reconciliation Worksheet'!$A23,'Mortgage Import'!$C$4:$N$4,0))),0)</f>
        <v>0</v>
      </c>
      <c r="BQ24" s="6">
        <f>_xlfn.IFNA(SUMIF('Mortgage Import'!$B$5:$B$18,'Reconciliation Worksheet'!BQ$2,INDEX('Mortgage Import'!$C$5:$N$18,0,MATCH('Reconciliation Worksheet'!$A23,'Mortgage Import'!$C$4:$N$4,0))),0)</f>
        <v>0</v>
      </c>
      <c r="BR24" s="6">
        <f>_xlfn.IFNA(SUMIF('Mortgage Import'!$B$5:$B$18,'Reconciliation Worksheet'!BR$2,INDEX('Mortgage Import'!$C$5:$N$18,0,MATCH('Reconciliation Worksheet'!$A23,'Mortgage Import'!$C$4:$N$4,0))),0)</f>
        <v>0</v>
      </c>
      <c r="BS24" s="6">
        <f>_xlfn.IFNA(SUMIF('Mortgage Import'!$B$5:$B$18,'Reconciliation Worksheet'!BS$2,INDEX('Mortgage Import'!$C$5:$N$18,0,MATCH('Reconciliation Worksheet'!$A23,'Mortgage Import'!$C$4:$N$4,0))),0)</f>
        <v>0</v>
      </c>
      <c r="BT24" s="6">
        <f>_xlfn.IFNA(SUMIF('Mortgage Import'!$B$5:$B$18,'Reconciliation Worksheet'!BT$2,INDEX('Mortgage Import'!$C$5:$N$18,0,MATCH('Reconciliation Worksheet'!$A23,'Mortgage Import'!$C$4:$N$4,0))),0)</f>
        <v>0</v>
      </c>
      <c r="BU24" s="6">
        <f>_xlfn.IFNA(SUMIF('Mortgage Import'!$B$5:$B$18,'Reconciliation Worksheet'!BU$2,INDEX('Mortgage Import'!$C$5:$N$18,0,MATCH('Reconciliation Worksheet'!$A23,'Mortgage Import'!$C$4:$N$4,0))),0)</f>
        <v>0</v>
      </c>
      <c r="BV24" s="6">
        <f>_xlfn.IFNA(SUMIF('Mortgage Import'!$B$5:$B$18,'Reconciliation Worksheet'!BV$2,INDEX('Mortgage Import'!$C$5:$N$18,0,MATCH('Reconciliation Worksheet'!$A23,'Mortgage Import'!$C$4:$N$4,0))),0)</f>
        <v>0</v>
      </c>
      <c r="BW24" s="6">
        <f>_xlfn.IFNA(SUMIF('Mortgage Import'!$B$5:$B$18,'Reconciliation Worksheet'!BW$2,INDEX('Mortgage Import'!$C$5:$N$18,0,MATCH('Reconciliation Worksheet'!$A23,'Mortgage Import'!$C$4:$N$4,0))),0)</f>
        <v>0</v>
      </c>
      <c r="BX24" s="6">
        <f>_xlfn.IFNA(SUMIF('Mortgage Import'!$B$5:$B$18,'Reconciliation Worksheet'!BX$2,INDEX('Mortgage Import'!$C$5:$N$18,0,MATCH('Reconciliation Worksheet'!$A23,'Mortgage Import'!$C$4:$N$4,0))),0)</f>
        <v>0</v>
      </c>
      <c r="BY24" s="6">
        <f>_xlfn.IFNA(SUMIF('Mortgage Import'!$B$5:$B$18,'Reconciliation Worksheet'!BY$2,INDEX('Mortgage Import'!$C$5:$N$18,0,MATCH('Reconciliation Worksheet'!$A23,'Mortgage Import'!$C$4:$N$4,0))),0)</f>
        <v>0</v>
      </c>
      <c r="BZ24" s="6">
        <f>_xlfn.IFNA(SUMIF('Mortgage Import'!$B$5:$B$18,'Reconciliation Worksheet'!BZ$2,INDEX('Mortgage Import'!$C$5:$N$18,0,MATCH('Reconciliation Worksheet'!$A23,'Mortgage Import'!$C$4:$N$4,0))),0)</f>
        <v>0</v>
      </c>
      <c r="CA24" s="6">
        <f>_xlfn.IFNA(SUMIF('Mortgage Import'!$B$5:$B$18,'Reconciliation Worksheet'!CA$2,INDEX('Mortgage Import'!$C$5:$N$18,0,MATCH('Reconciliation Worksheet'!$A23,'Mortgage Import'!$C$4:$N$4,0))),0)</f>
        <v>0</v>
      </c>
      <c r="CB24" s="6">
        <f>_xlfn.IFNA(SUMIF('Mortgage Import'!$B$5:$B$18,'Reconciliation Worksheet'!CB$2,INDEX('Mortgage Import'!$C$5:$N$18,0,MATCH('Reconciliation Worksheet'!$A23,'Mortgage Import'!$C$4:$N$4,0))),0)</f>
        <v>0</v>
      </c>
      <c r="CC24" s="6">
        <f>_xlfn.IFNA(SUMIF('Mortgage Import'!$B$5:$B$18,'Reconciliation Worksheet'!CC$2,INDEX('Mortgage Import'!$C$5:$N$18,0,MATCH('Reconciliation Worksheet'!$A23,'Mortgage Import'!$C$4:$N$4,0))),0)</f>
        <v>0</v>
      </c>
      <c r="CD24" s="6">
        <f>_xlfn.IFNA(SUMIF('Mortgage Import'!$B$5:$B$18,'Reconciliation Worksheet'!CD$2,INDEX('Mortgage Import'!$C$5:$N$18,0,MATCH('Reconciliation Worksheet'!$A23,'Mortgage Import'!$C$4:$N$4,0))),0)</f>
        <v>0</v>
      </c>
      <c r="CE24" s="6">
        <f>_xlfn.IFNA(SUMIF('Mortgage Import'!$B$5:$B$18,'Reconciliation Worksheet'!CE$2,INDEX('Mortgage Import'!$C$5:$N$18,0,MATCH('Reconciliation Worksheet'!$A23,'Mortgage Import'!$C$4:$N$4,0))),0)</f>
        <v>0</v>
      </c>
      <c r="CF24" s="6">
        <f>_xlfn.IFNA(SUMIF('Mortgage Import'!$B$5:$B$18,'Reconciliation Worksheet'!CF$2,INDEX('Mortgage Import'!$C$5:$N$18,0,MATCH('Reconciliation Worksheet'!$A23,'Mortgage Import'!$C$4:$N$4,0))),0)</f>
        <v>0</v>
      </c>
      <c r="CG24" s="6">
        <f>_xlfn.IFNA(SUMIF('Mortgage Import'!$B$5:$B$18,'Reconciliation Worksheet'!CG$2,INDEX('Mortgage Import'!$C$5:$N$18,0,MATCH('Reconciliation Worksheet'!$A23,'Mortgage Import'!$C$4:$N$4,0))),0)</f>
        <v>0</v>
      </c>
      <c r="CH24" s="6">
        <f>_xlfn.IFNA(SUMIF('Mortgage Import'!$B$5:$B$18,'Reconciliation Worksheet'!CH$2,INDEX('Mortgage Import'!$C$5:$N$18,0,MATCH('Reconciliation Worksheet'!$A23,'Mortgage Import'!$C$4:$N$4,0))),0)</f>
        <v>0</v>
      </c>
      <c r="CI24" s="6">
        <f>_xlfn.IFNA(SUMIF('Mortgage Import'!$B$5:$B$18,'Reconciliation Worksheet'!CI$2,INDEX('Mortgage Import'!$C$5:$N$18,0,MATCH('Reconciliation Worksheet'!$A23,'Mortgage Import'!$C$4:$N$4,0))),0)</f>
        <v>0</v>
      </c>
    </row>
    <row r="25" spans="1:88" x14ac:dyDescent="0.3">
      <c r="A25" s="12"/>
      <c r="B25" s="12" t="s">
        <v>17</v>
      </c>
      <c r="C25" s="13">
        <f>C23-C24</f>
        <v>0</v>
      </c>
      <c r="D25" s="13">
        <f t="shared" ref="D25" si="424">D23-D24</f>
        <v>0</v>
      </c>
      <c r="E25" s="13">
        <f t="shared" ref="E25" si="425">E23-E24</f>
        <v>0</v>
      </c>
      <c r="F25" s="13">
        <f t="shared" ref="F25" si="426">F23-F24</f>
        <v>0</v>
      </c>
      <c r="G25" s="13">
        <f t="shared" ref="G25" si="427">G23-G24</f>
        <v>0</v>
      </c>
      <c r="H25" s="13">
        <f t="shared" ref="H25" si="428">H23-H24</f>
        <v>0</v>
      </c>
      <c r="I25" s="13">
        <f t="shared" ref="I25" si="429">I23-I24</f>
        <v>0</v>
      </c>
      <c r="J25" s="13">
        <f t="shared" ref="J25" si="430">J23-J24</f>
        <v>0</v>
      </c>
      <c r="K25" s="13">
        <f t="shared" ref="K25" si="431">K23-K24</f>
        <v>0</v>
      </c>
      <c r="L25" s="13">
        <f t="shared" ref="L25" si="432">L23-L24</f>
        <v>0</v>
      </c>
      <c r="M25" s="13">
        <f t="shared" ref="M25" si="433">M23-M24</f>
        <v>0</v>
      </c>
      <c r="N25" s="13">
        <f t="shared" ref="N25" si="434">N23-N24</f>
        <v>0</v>
      </c>
      <c r="O25" s="13">
        <f t="shared" ref="O25" si="435">O23-O24</f>
        <v>0</v>
      </c>
      <c r="P25" s="13">
        <f t="shared" ref="P25" si="436">P23-P24</f>
        <v>0</v>
      </c>
      <c r="Q25" s="13">
        <f t="shared" ref="Q25" si="437">Q23-Q24</f>
        <v>0</v>
      </c>
      <c r="R25" s="13">
        <f t="shared" ref="R25" si="438">R23-R24</f>
        <v>0</v>
      </c>
      <c r="S25" s="13">
        <f t="shared" ref="S25" si="439">S23-S24</f>
        <v>0</v>
      </c>
      <c r="T25" s="13">
        <f t="shared" ref="T25" si="440">T23-T24</f>
        <v>0</v>
      </c>
      <c r="U25" s="13">
        <f t="shared" ref="U25" si="441">U23-U24</f>
        <v>0</v>
      </c>
      <c r="V25" s="13">
        <f t="shared" ref="V25" si="442">V23-V24</f>
        <v>0</v>
      </c>
      <c r="W25" s="13">
        <f t="shared" ref="W25" si="443">W23-W24</f>
        <v>0</v>
      </c>
      <c r="X25" s="13">
        <f t="shared" ref="X25" si="444">X23-X24</f>
        <v>0</v>
      </c>
      <c r="Y25" s="13">
        <f t="shared" ref="Y25" si="445">Y23-Y24</f>
        <v>0</v>
      </c>
      <c r="Z25" s="13">
        <f t="shared" ref="Z25" si="446">Z23-Z24</f>
        <v>0</v>
      </c>
      <c r="AA25" s="13">
        <f t="shared" ref="AA25" si="447">AA23-AA24</f>
        <v>0</v>
      </c>
      <c r="AB25" s="13">
        <f t="shared" ref="AB25" si="448">AB23-AB24</f>
        <v>0</v>
      </c>
      <c r="AC25" s="13">
        <f t="shared" ref="AC25" si="449">AC23-AC24</f>
        <v>0</v>
      </c>
      <c r="AD25" s="13">
        <f t="shared" ref="AD25" si="450">AD23-AD24</f>
        <v>0</v>
      </c>
      <c r="AE25" s="13">
        <f t="shared" ref="AE25" si="451">AE23-AE24</f>
        <v>0</v>
      </c>
      <c r="AF25" s="13">
        <f t="shared" ref="AF25" si="452">AF23-AF24</f>
        <v>0</v>
      </c>
      <c r="AG25" s="13">
        <f t="shared" ref="AG25" si="453">AG23-AG24</f>
        <v>0</v>
      </c>
      <c r="AH25" s="13">
        <f t="shared" ref="AH25" si="454">AH23-AH24</f>
        <v>0</v>
      </c>
      <c r="AI25" s="13">
        <f t="shared" ref="AI25" si="455">AI23-AI24</f>
        <v>0</v>
      </c>
      <c r="AJ25" s="13">
        <f t="shared" ref="AJ25" si="456">AJ23-AJ24</f>
        <v>0</v>
      </c>
      <c r="AK25" s="13">
        <f t="shared" ref="AK25" si="457">AK23-AK24</f>
        <v>0</v>
      </c>
      <c r="AL25" s="13">
        <f t="shared" ref="AL25" si="458">AL23-AL24</f>
        <v>0</v>
      </c>
      <c r="AM25" s="13">
        <f t="shared" ref="AM25" si="459">AM23-AM24</f>
        <v>0</v>
      </c>
      <c r="AN25" s="13">
        <f t="shared" ref="AN25" si="460">AN23-AN24</f>
        <v>0</v>
      </c>
      <c r="AO25" s="13">
        <f t="shared" ref="AO25" si="461">AO23-AO24</f>
        <v>0</v>
      </c>
      <c r="AP25" s="13">
        <f t="shared" ref="AP25" si="462">AP23-AP24</f>
        <v>0</v>
      </c>
      <c r="AQ25" s="13">
        <f t="shared" ref="AQ25" si="463">AQ23-AQ24</f>
        <v>0</v>
      </c>
      <c r="AR25" s="13">
        <f t="shared" ref="AR25" si="464">AR23-AR24</f>
        <v>0</v>
      </c>
      <c r="AS25" s="13">
        <f t="shared" ref="AS25" si="465">AS23-AS24</f>
        <v>0</v>
      </c>
      <c r="AT25" s="13">
        <f t="shared" ref="AT25" si="466">AT23-AT24</f>
        <v>0</v>
      </c>
      <c r="AU25" s="13">
        <f t="shared" ref="AU25" si="467">AU23-AU24</f>
        <v>0</v>
      </c>
      <c r="AV25" s="13">
        <f t="shared" ref="AV25" si="468">AV23-AV24</f>
        <v>0</v>
      </c>
      <c r="AW25" s="13">
        <f t="shared" ref="AW25" si="469">AW23-AW24</f>
        <v>0</v>
      </c>
      <c r="AX25" s="13">
        <f t="shared" ref="AX25" si="470">AX23-AX24</f>
        <v>0</v>
      </c>
      <c r="AY25" s="13">
        <f t="shared" ref="AY25" si="471">AY23-AY24</f>
        <v>0</v>
      </c>
      <c r="AZ25" s="13">
        <f t="shared" ref="AZ25" si="472">AZ23-AZ24</f>
        <v>0</v>
      </c>
      <c r="BA25" s="13">
        <f t="shared" ref="BA25" si="473">BA23-BA24</f>
        <v>0</v>
      </c>
      <c r="BB25" s="13">
        <f t="shared" ref="BB25" si="474">BB23-BB24</f>
        <v>0</v>
      </c>
      <c r="BC25" s="13">
        <f t="shared" ref="BC25" si="475">BC23-BC24</f>
        <v>0</v>
      </c>
      <c r="BD25" s="13">
        <f t="shared" ref="BD25" si="476">BD23-BD24</f>
        <v>0</v>
      </c>
      <c r="BE25" s="13">
        <f t="shared" ref="BE25" si="477">BE23-BE24</f>
        <v>0</v>
      </c>
      <c r="BF25" s="13">
        <f t="shared" ref="BF25" si="478">BF23-BF24</f>
        <v>0</v>
      </c>
      <c r="BG25" s="13">
        <f t="shared" ref="BG25" si="479">BG23-BG24</f>
        <v>0</v>
      </c>
      <c r="BH25" s="13">
        <f t="shared" ref="BH25" si="480">BH23-BH24</f>
        <v>0</v>
      </c>
      <c r="BI25" s="13">
        <f t="shared" ref="BI25" si="481">BI23-BI24</f>
        <v>0</v>
      </c>
      <c r="BJ25" s="13">
        <f t="shared" ref="BJ25" si="482">BJ23-BJ24</f>
        <v>0</v>
      </c>
      <c r="BK25" s="13">
        <f t="shared" ref="BK25" si="483">BK23-BK24</f>
        <v>0</v>
      </c>
      <c r="BL25" s="13">
        <f t="shared" ref="BL25" si="484">BL23-BL24</f>
        <v>0</v>
      </c>
      <c r="BM25" s="13">
        <f t="shared" ref="BM25" si="485">BM23-BM24</f>
        <v>0</v>
      </c>
      <c r="BN25" s="13">
        <f t="shared" ref="BN25" si="486">BN23-BN24</f>
        <v>0</v>
      </c>
      <c r="BO25" s="13">
        <f t="shared" ref="BO25" si="487">BO23-BO24</f>
        <v>0</v>
      </c>
      <c r="BP25" s="13">
        <f t="shared" ref="BP25" si="488">BP23-BP24</f>
        <v>0</v>
      </c>
      <c r="BQ25" s="13">
        <f t="shared" ref="BQ25" si="489">BQ23-BQ24</f>
        <v>0</v>
      </c>
      <c r="BR25" s="13">
        <f t="shared" ref="BR25" si="490">BR23-BR24</f>
        <v>0</v>
      </c>
      <c r="BS25" s="13">
        <f t="shared" ref="BS25" si="491">BS23-BS24</f>
        <v>0</v>
      </c>
      <c r="BT25" s="13">
        <f t="shared" ref="BT25" si="492">BT23-BT24</f>
        <v>0</v>
      </c>
      <c r="BU25" s="13">
        <f t="shared" ref="BU25" si="493">BU23-BU24</f>
        <v>0</v>
      </c>
      <c r="BV25" s="13">
        <f t="shared" ref="BV25" si="494">BV23-BV24</f>
        <v>0</v>
      </c>
      <c r="BW25" s="13">
        <f t="shared" ref="BW25" si="495">BW23-BW24</f>
        <v>0</v>
      </c>
      <c r="BX25" s="13">
        <f t="shared" ref="BX25" si="496">BX23-BX24</f>
        <v>0</v>
      </c>
      <c r="BY25" s="13">
        <f t="shared" ref="BY25" si="497">BY23-BY24</f>
        <v>0</v>
      </c>
      <c r="BZ25" s="13">
        <f t="shared" ref="BZ25" si="498">BZ23-BZ24</f>
        <v>0</v>
      </c>
      <c r="CA25" s="13">
        <f t="shared" ref="CA25" si="499">CA23-CA24</f>
        <v>0</v>
      </c>
      <c r="CB25" s="13">
        <f t="shared" ref="CB25" si="500">CB23-CB24</f>
        <v>0</v>
      </c>
      <c r="CC25" s="13">
        <f t="shared" ref="CC25" si="501">CC23-CC24</f>
        <v>0</v>
      </c>
      <c r="CD25" s="13">
        <f t="shared" ref="CD25" si="502">CD23-CD24</f>
        <v>0</v>
      </c>
      <c r="CE25" s="13">
        <f t="shared" ref="CE25" si="503">CE23-CE24</f>
        <v>0</v>
      </c>
      <c r="CF25" s="13">
        <f t="shared" ref="CF25" si="504">CF23-CF24</f>
        <v>0</v>
      </c>
      <c r="CG25" s="13">
        <f t="shared" ref="CG25" si="505">CG23-CG24</f>
        <v>0</v>
      </c>
      <c r="CH25" s="13">
        <f t="shared" ref="CH25" si="506">CH23-CH24</f>
        <v>0</v>
      </c>
      <c r="CI25" s="13">
        <f t="shared" ref="CI25" si="507">CI23-CI24</f>
        <v>0</v>
      </c>
    </row>
    <row r="26" spans="1:88" s="11" customFormat="1" x14ac:dyDescent="0.3">
      <c r="A26" s="14" t="s">
        <v>9</v>
      </c>
      <c r="B26" s="14" t="s">
        <v>15</v>
      </c>
      <c r="C26" s="7">
        <f>_xlfn.IFNA(INDEX('Trial Balance'!$B$7:$CQ$393,MATCH('Reconciliation Worksheet'!$A26,'Trial Balance'!$A$7:$A$393,0),MATCH('Reconciliation Worksheet'!C$2,'Trial Balance'!$B$6:$CQ$6,0)),0)</f>
        <v>0</v>
      </c>
      <c r="D26" s="7">
        <f>_xlfn.IFNA(INDEX('Trial Balance'!$B$7:$CQ$393,MATCH('Reconciliation Worksheet'!$A26,'Trial Balance'!$A$7:$A$393,0),MATCH('Reconciliation Worksheet'!D$2,'Trial Balance'!$B$6:$CQ$6,0)),0)</f>
        <v>0</v>
      </c>
      <c r="E26" s="7">
        <f>_xlfn.IFNA(INDEX('Trial Balance'!$B$7:$CQ$393,MATCH('Reconciliation Worksheet'!$A26,'Trial Balance'!$A$7:$A$393,0),MATCH('Reconciliation Worksheet'!E$2,'Trial Balance'!$B$6:$CQ$6,0)),0)</f>
        <v>0</v>
      </c>
      <c r="F26" s="7">
        <f>_xlfn.IFNA(INDEX('Trial Balance'!$B$7:$CQ$393,MATCH('Reconciliation Worksheet'!$A26,'Trial Balance'!$A$7:$A$393,0),MATCH('Reconciliation Worksheet'!F$2,'Trial Balance'!$B$6:$CQ$6,0)),0)</f>
        <v>0</v>
      </c>
      <c r="G26" s="7">
        <f>_xlfn.IFNA(INDEX('Trial Balance'!$B$7:$CQ$393,MATCH('Reconciliation Worksheet'!$A26,'Trial Balance'!$A$7:$A$393,0),MATCH('Reconciliation Worksheet'!G$2,'Trial Balance'!$B$6:$CQ$6,0)),0)</f>
        <v>0</v>
      </c>
      <c r="H26" s="7">
        <f>_xlfn.IFNA(INDEX('Trial Balance'!$B$7:$CQ$393,MATCH('Reconciliation Worksheet'!$A26,'Trial Balance'!$A$7:$A$393,0),MATCH('Reconciliation Worksheet'!H$2,'Trial Balance'!$B$6:$CQ$6,0)),0)</f>
        <v>0</v>
      </c>
      <c r="I26" s="7">
        <f>_xlfn.IFNA(INDEX('Trial Balance'!$B$7:$CQ$393,MATCH('Reconciliation Worksheet'!$A26,'Trial Balance'!$A$7:$A$393,0),MATCH('Reconciliation Worksheet'!I$2,'Trial Balance'!$B$6:$CQ$6,0)),0)</f>
        <v>0</v>
      </c>
      <c r="J26" s="7">
        <f>_xlfn.IFNA(INDEX('Trial Balance'!$B$7:$CQ$393,MATCH('Reconciliation Worksheet'!$A26,'Trial Balance'!$A$7:$A$393,0),MATCH('Reconciliation Worksheet'!J$2,'Trial Balance'!$B$6:$CQ$6,0)),0)</f>
        <v>0</v>
      </c>
      <c r="K26" s="7">
        <f>_xlfn.IFNA(INDEX('Trial Balance'!$B$7:$CQ$393,MATCH('Reconciliation Worksheet'!$A26,'Trial Balance'!$A$7:$A$393,0),MATCH('Reconciliation Worksheet'!K$2,'Trial Balance'!$B$6:$CQ$6,0)),0)</f>
        <v>0</v>
      </c>
      <c r="L26" s="7">
        <f>_xlfn.IFNA(INDEX('Trial Balance'!$B$7:$CQ$393,MATCH('Reconciliation Worksheet'!$A26,'Trial Balance'!$A$7:$A$393,0),MATCH('Reconciliation Worksheet'!L$2,'Trial Balance'!$B$6:$CQ$6,0)),0)</f>
        <v>0</v>
      </c>
      <c r="M26" s="7">
        <f>_xlfn.IFNA(INDEX('Trial Balance'!$B$7:$CQ$393,MATCH('Reconciliation Worksheet'!$A26,'Trial Balance'!$A$7:$A$393,0),MATCH('Reconciliation Worksheet'!M$2,'Trial Balance'!$B$6:$CQ$6,0)),0)</f>
        <v>0</v>
      </c>
      <c r="N26" s="7">
        <f>_xlfn.IFNA(INDEX('Trial Balance'!$B$7:$CQ$393,MATCH('Reconciliation Worksheet'!$A26,'Trial Balance'!$A$7:$A$393,0),MATCH('Reconciliation Worksheet'!N$2,'Trial Balance'!$B$6:$CQ$6,0)),0)</f>
        <v>0</v>
      </c>
      <c r="O26" s="7">
        <f>_xlfn.IFNA(INDEX('Trial Balance'!$B$7:$CQ$393,MATCH('Reconciliation Worksheet'!$A26,'Trial Balance'!$A$7:$A$393,0),MATCH('Reconciliation Worksheet'!O$2,'Trial Balance'!$B$6:$CQ$6,0)),0)</f>
        <v>0</v>
      </c>
      <c r="P26" s="7">
        <f>_xlfn.IFNA(INDEX('Trial Balance'!$B$7:$CQ$393,MATCH('Reconciliation Worksheet'!$A26,'Trial Balance'!$A$7:$A$393,0),MATCH('Reconciliation Worksheet'!P$2,'Trial Balance'!$B$6:$CQ$6,0)),0)</f>
        <v>0</v>
      </c>
      <c r="Q26" s="7">
        <f>_xlfn.IFNA(INDEX('Trial Balance'!$B$7:$CQ$393,MATCH('Reconciliation Worksheet'!$A26,'Trial Balance'!$A$7:$A$393,0),MATCH('Reconciliation Worksheet'!Q$2,'Trial Balance'!$B$6:$CQ$6,0)),0)</f>
        <v>0</v>
      </c>
      <c r="R26" s="7">
        <f>_xlfn.IFNA(INDEX('Trial Balance'!$B$7:$CQ$393,MATCH('Reconciliation Worksheet'!$A26,'Trial Balance'!$A$7:$A$393,0),MATCH('Reconciliation Worksheet'!R$2,'Trial Balance'!$B$6:$CQ$6,0)),0)</f>
        <v>0</v>
      </c>
      <c r="S26" s="7">
        <f>_xlfn.IFNA(INDEX('Trial Balance'!$B$7:$CQ$393,MATCH('Reconciliation Worksheet'!$A26,'Trial Balance'!$A$7:$A$393,0),MATCH('Reconciliation Worksheet'!S$2,'Trial Balance'!$B$6:$CQ$6,0)),0)</f>
        <v>0</v>
      </c>
      <c r="T26" s="7">
        <f>_xlfn.IFNA(INDEX('Trial Balance'!$B$7:$CQ$393,MATCH('Reconciliation Worksheet'!$A26,'Trial Balance'!$A$7:$A$393,0),MATCH('Reconciliation Worksheet'!T$2,'Trial Balance'!$B$6:$CQ$6,0)),0)</f>
        <v>0</v>
      </c>
      <c r="U26" s="7">
        <f>_xlfn.IFNA(INDEX('Trial Balance'!$B$7:$CQ$393,MATCH('Reconciliation Worksheet'!$A26,'Trial Balance'!$A$7:$A$393,0),MATCH('Reconciliation Worksheet'!U$2,'Trial Balance'!$B$6:$CQ$6,0)),0)</f>
        <v>0</v>
      </c>
      <c r="V26" s="7">
        <f>_xlfn.IFNA(INDEX('Trial Balance'!$B$7:$CQ$393,MATCH('Reconciliation Worksheet'!$A26,'Trial Balance'!$A$7:$A$393,0),MATCH('Reconciliation Worksheet'!V$2,'Trial Balance'!$B$6:$CQ$6,0)),0)</f>
        <v>0</v>
      </c>
      <c r="W26" s="7">
        <f>_xlfn.IFNA(INDEX('Trial Balance'!$B$7:$CQ$393,MATCH('Reconciliation Worksheet'!$A26,'Trial Balance'!$A$7:$A$393,0),MATCH('Reconciliation Worksheet'!W$2,'Trial Balance'!$B$6:$CQ$6,0)),0)</f>
        <v>0</v>
      </c>
      <c r="X26" s="7">
        <f>_xlfn.IFNA(INDEX('Trial Balance'!$B$7:$CQ$393,MATCH('Reconciliation Worksheet'!$A26,'Trial Balance'!$A$7:$A$393,0),MATCH('Reconciliation Worksheet'!X$2,'Trial Balance'!$B$6:$CQ$6,0)),0)</f>
        <v>0</v>
      </c>
      <c r="Y26" s="7">
        <f>_xlfn.IFNA(INDEX('Trial Balance'!$B$7:$CQ$393,MATCH('Reconciliation Worksheet'!$A26,'Trial Balance'!$A$7:$A$393,0),MATCH('Reconciliation Worksheet'!Y$2,'Trial Balance'!$B$6:$CQ$6,0)),0)</f>
        <v>0</v>
      </c>
      <c r="Z26" s="7">
        <f>_xlfn.IFNA(INDEX('Trial Balance'!$B$7:$CQ$393,MATCH('Reconciliation Worksheet'!$A26,'Trial Balance'!$A$7:$A$393,0),MATCH('Reconciliation Worksheet'!Z$2,'Trial Balance'!$B$6:$CQ$6,0)),0)</f>
        <v>0</v>
      </c>
      <c r="AA26" s="7">
        <f>_xlfn.IFNA(INDEX('Trial Balance'!$B$7:$CQ$393,MATCH('Reconciliation Worksheet'!$A26,'Trial Balance'!$A$7:$A$393,0),MATCH('Reconciliation Worksheet'!AA$2,'Trial Balance'!$B$6:$CQ$6,0)),0)</f>
        <v>0</v>
      </c>
      <c r="AB26" s="7">
        <f>_xlfn.IFNA(INDEX('Trial Balance'!$B$7:$CQ$393,MATCH('Reconciliation Worksheet'!$A26,'Trial Balance'!$A$7:$A$393,0),MATCH('Reconciliation Worksheet'!AB$2,'Trial Balance'!$B$6:$CQ$6,0)),0)</f>
        <v>0</v>
      </c>
      <c r="AC26" s="7">
        <f>_xlfn.IFNA(INDEX('Trial Balance'!$B$7:$CQ$393,MATCH('Reconciliation Worksheet'!$A26,'Trial Balance'!$A$7:$A$393,0),MATCH('Reconciliation Worksheet'!AC$2,'Trial Balance'!$B$6:$CQ$6,0)),0)</f>
        <v>0</v>
      </c>
      <c r="AD26" s="7">
        <f>_xlfn.IFNA(INDEX('Trial Balance'!$B$7:$CQ$393,MATCH('Reconciliation Worksheet'!$A26,'Trial Balance'!$A$7:$A$393,0),MATCH('Reconciliation Worksheet'!AD$2,'Trial Balance'!$B$6:$CQ$6,0)),0)</f>
        <v>0</v>
      </c>
      <c r="AE26" s="7">
        <f>_xlfn.IFNA(INDEX('Trial Balance'!$B$7:$CQ$393,MATCH('Reconciliation Worksheet'!$A26,'Trial Balance'!$A$7:$A$393,0),MATCH('Reconciliation Worksheet'!AE$2,'Trial Balance'!$B$6:$CQ$6,0)),0)</f>
        <v>0</v>
      </c>
      <c r="AF26" s="7">
        <f>_xlfn.IFNA(INDEX('Trial Balance'!$B$7:$CQ$393,MATCH('Reconciliation Worksheet'!$A26,'Trial Balance'!$A$7:$A$393,0),MATCH('Reconciliation Worksheet'!AF$2,'Trial Balance'!$B$6:$CQ$6,0)),0)</f>
        <v>0</v>
      </c>
      <c r="AG26" s="7">
        <f>_xlfn.IFNA(INDEX('Trial Balance'!$B$7:$CQ$393,MATCH('Reconciliation Worksheet'!$A26,'Trial Balance'!$A$7:$A$393,0),MATCH('Reconciliation Worksheet'!AG$2,'Trial Balance'!$B$6:$CQ$6,0)),0)</f>
        <v>0</v>
      </c>
      <c r="AH26" s="7">
        <f>_xlfn.IFNA(INDEX('Trial Balance'!$B$7:$CQ$393,MATCH('Reconciliation Worksheet'!$A26,'Trial Balance'!$A$7:$A$393,0),MATCH('Reconciliation Worksheet'!AH$2,'Trial Balance'!$B$6:$CQ$6,0)),0)</f>
        <v>0</v>
      </c>
      <c r="AI26" s="7">
        <f>_xlfn.IFNA(INDEX('Trial Balance'!$B$7:$CQ$393,MATCH('Reconciliation Worksheet'!$A26,'Trial Balance'!$A$7:$A$393,0),MATCH('Reconciliation Worksheet'!AI$2,'Trial Balance'!$B$6:$CQ$6,0)),0)</f>
        <v>0</v>
      </c>
      <c r="AJ26" s="7">
        <f>_xlfn.IFNA(INDEX('Trial Balance'!$B$7:$CQ$393,MATCH('Reconciliation Worksheet'!$A26,'Trial Balance'!$A$7:$A$393,0),MATCH('Reconciliation Worksheet'!AJ$2,'Trial Balance'!$B$6:$CQ$6,0)),0)</f>
        <v>0</v>
      </c>
      <c r="AK26" s="7">
        <f>_xlfn.IFNA(INDEX('Trial Balance'!$B$7:$CQ$393,MATCH('Reconciliation Worksheet'!$A26,'Trial Balance'!$A$7:$A$393,0),MATCH('Reconciliation Worksheet'!AK$2,'Trial Balance'!$B$6:$CQ$6,0)),0)</f>
        <v>0</v>
      </c>
      <c r="AL26" s="7">
        <f>_xlfn.IFNA(INDEX('Trial Balance'!$B$7:$CQ$393,MATCH('Reconciliation Worksheet'!$A26,'Trial Balance'!$A$7:$A$393,0),MATCH('Reconciliation Worksheet'!AL$2,'Trial Balance'!$B$6:$CQ$6,0)),0)</f>
        <v>0</v>
      </c>
      <c r="AM26" s="7">
        <f>_xlfn.IFNA(INDEX('Trial Balance'!$B$7:$CQ$393,MATCH('Reconciliation Worksheet'!$A26,'Trial Balance'!$A$7:$A$393,0),MATCH('Reconciliation Worksheet'!AM$2,'Trial Balance'!$B$6:$CQ$6,0)),0)</f>
        <v>0</v>
      </c>
      <c r="AN26" s="7">
        <f>_xlfn.IFNA(INDEX('Trial Balance'!$B$7:$CQ$393,MATCH('Reconciliation Worksheet'!$A26,'Trial Balance'!$A$7:$A$393,0),MATCH('Reconciliation Worksheet'!AN$2,'Trial Balance'!$B$6:$CQ$6,0)),0)</f>
        <v>0</v>
      </c>
      <c r="AO26" s="7">
        <f>_xlfn.IFNA(INDEX('Trial Balance'!$B$7:$CQ$393,MATCH('Reconciliation Worksheet'!$A26,'Trial Balance'!$A$7:$A$393,0),MATCH('Reconciliation Worksheet'!AO$2,'Trial Balance'!$B$6:$CQ$6,0)),0)</f>
        <v>0</v>
      </c>
      <c r="AP26" s="7">
        <f>_xlfn.IFNA(INDEX('Trial Balance'!$B$7:$CQ$393,MATCH('Reconciliation Worksheet'!$A26,'Trial Balance'!$A$7:$A$393,0),MATCH('Reconciliation Worksheet'!AP$2,'Trial Balance'!$B$6:$CQ$6,0)),0)</f>
        <v>0</v>
      </c>
      <c r="AQ26" s="7">
        <f>_xlfn.IFNA(INDEX('Trial Balance'!$B$7:$CQ$393,MATCH('Reconciliation Worksheet'!$A26,'Trial Balance'!$A$7:$A$393,0),MATCH('Reconciliation Worksheet'!AQ$2,'Trial Balance'!$B$6:$CQ$6,0)),0)</f>
        <v>0</v>
      </c>
      <c r="AR26" s="7">
        <f>_xlfn.IFNA(INDEX('Trial Balance'!$B$7:$CQ$393,MATCH('Reconciliation Worksheet'!$A26,'Trial Balance'!$A$7:$A$393,0),MATCH('Reconciliation Worksheet'!AR$2,'Trial Balance'!$B$6:$CQ$6,0)),0)</f>
        <v>0</v>
      </c>
      <c r="AS26" s="7">
        <f>_xlfn.IFNA(INDEX('Trial Balance'!$B$7:$CQ$393,MATCH('Reconciliation Worksheet'!$A26,'Trial Balance'!$A$7:$A$393,0),MATCH('Reconciliation Worksheet'!AS$2,'Trial Balance'!$B$6:$CQ$6,0)),0)</f>
        <v>0</v>
      </c>
      <c r="AT26" s="7">
        <f>_xlfn.IFNA(INDEX('Trial Balance'!$B$7:$CQ$393,MATCH('Reconciliation Worksheet'!$A26,'Trial Balance'!$A$7:$A$393,0),MATCH('Reconciliation Worksheet'!AT$2,'Trial Balance'!$B$6:$CQ$6,0)),0)</f>
        <v>0</v>
      </c>
      <c r="AU26" s="7">
        <f>_xlfn.IFNA(INDEX('Trial Balance'!$B$7:$CQ$393,MATCH('Reconciliation Worksheet'!$A26,'Trial Balance'!$A$7:$A$393,0),MATCH('Reconciliation Worksheet'!AU$2,'Trial Balance'!$B$6:$CQ$6,0)),0)</f>
        <v>0</v>
      </c>
      <c r="AV26" s="7">
        <f>_xlfn.IFNA(INDEX('Trial Balance'!$B$7:$CQ$393,MATCH('Reconciliation Worksheet'!$A26,'Trial Balance'!$A$7:$A$393,0),MATCH('Reconciliation Worksheet'!AV$2,'Trial Balance'!$B$6:$CQ$6,0)),0)</f>
        <v>0</v>
      </c>
      <c r="AW26" s="7">
        <f>_xlfn.IFNA(INDEX('Trial Balance'!$B$7:$CQ$393,MATCH('Reconciliation Worksheet'!$A26,'Trial Balance'!$A$7:$A$393,0),MATCH('Reconciliation Worksheet'!AW$2,'Trial Balance'!$B$6:$CQ$6,0)),0)</f>
        <v>0</v>
      </c>
      <c r="AX26" s="7">
        <f>_xlfn.IFNA(INDEX('Trial Balance'!$B$7:$CQ$393,MATCH('Reconciliation Worksheet'!$A26,'Trial Balance'!$A$7:$A$393,0),MATCH('Reconciliation Worksheet'!AX$2,'Trial Balance'!$B$6:$CQ$6,0)),0)</f>
        <v>0</v>
      </c>
      <c r="AY26" s="7">
        <f>_xlfn.IFNA(INDEX('Trial Balance'!$B$7:$CQ$393,MATCH('Reconciliation Worksheet'!$A26,'Trial Balance'!$A$7:$A$393,0),MATCH('Reconciliation Worksheet'!AY$2,'Trial Balance'!$B$6:$CQ$6,0)),0)</f>
        <v>0</v>
      </c>
      <c r="AZ26" s="7">
        <f>_xlfn.IFNA(INDEX('Trial Balance'!$B$7:$CQ$393,MATCH('Reconciliation Worksheet'!$A26,'Trial Balance'!$A$7:$A$393,0),MATCH('Reconciliation Worksheet'!AZ$2,'Trial Balance'!$B$6:$CQ$6,0)),0)</f>
        <v>0</v>
      </c>
      <c r="BA26" s="7">
        <f>_xlfn.IFNA(INDEX('Trial Balance'!$B$7:$CQ$393,MATCH('Reconciliation Worksheet'!$A26,'Trial Balance'!$A$7:$A$393,0),MATCH('Reconciliation Worksheet'!BA$2,'Trial Balance'!$B$6:$CQ$6,0)),0)</f>
        <v>0</v>
      </c>
      <c r="BB26" s="7">
        <f>_xlfn.IFNA(INDEX('Trial Balance'!$B$7:$CQ$393,MATCH('Reconciliation Worksheet'!$A26,'Trial Balance'!$A$7:$A$393,0),MATCH('Reconciliation Worksheet'!BB$2,'Trial Balance'!$B$6:$CQ$6,0)),0)</f>
        <v>0</v>
      </c>
      <c r="BC26" s="7">
        <f>_xlfn.IFNA(INDEX('Trial Balance'!$B$7:$CQ$393,MATCH('Reconciliation Worksheet'!$A26,'Trial Balance'!$A$7:$A$393,0),MATCH('Reconciliation Worksheet'!BC$2,'Trial Balance'!$B$6:$CQ$6,0)),0)</f>
        <v>0</v>
      </c>
      <c r="BD26" s="7">
        <f>_xlfn.IFNA(INDEX('Trial Balance'!$B$7:$CQ$393,MATCH('Reconciliation Worksheet'!$A26,'Trial Balance'!$A$7:$A$393,0),MATCH('Reconciliation Worksheet'!BD$2,'Trial Balance'!$B$6:$CQ$6,0)),0)</f>
        <v>0</v>
      </c>
      <c r="BE26" s="7">
        <f>_xlfn.IFNA(INDEX('Trial Balance'!$B$7:$CQ$393,MATCH('Reconciliation Worksheet'!$A26,'Trial Balance'!$A$7:$A$393,0),MATCH('Reconciliation Worksheet'!BE$2,'Trial Balance'!$B$6:$CQ$6,0)),0)</f>
        <v>0</v>
      </c>
      <c r="BF26" s="7">
        <f>_xlfn.IFNA(INDEX('Trial Balance'!$B$7:$CQ$393,MATCH('Reconciliation Worksheet'!$A26,'Trial Balance'!$A$7:$A$393,0),MATCH('Reconciliation Worksheet'!BF$2,'Trial Balance'!$B$6:$CQ$6,0)),0)</f>
        <v>0</v>
      </c>
      <c r="BG26" s="7">
        <f>_xlfn.IFNA(INDEX('Trial Balance'!$B$7:$CQ$393,MATCH('Reconciliation Worksheet'!$A26,'Trial Balance'!$A$7:$A$393,0),MATCH('Reconciliation Worksheet'!BG$2,'Trial Balance'!$B$6:$CQ$6,0)),0)</f>
        <v>0</v>
      </c>
      <c r="BH26" s="7">
        <f>_xlfn.IFNA(INDEX('Trial Balance'!$B$7:$CQ$393,MATCH('Reconciliation Worksheet'!$A26,'Trial Balance'!$A$7:$A$393,0),MATCH('Reconciliation Worksheet'!BH$2,'Trial Balance'!$B$6:$CQ$6,0)),0)</f>
        <v>0</v>
      </c>
      <c r="BI26" s="7">
        <f>_xlfn.IFNA(INDEX('Trial Balance'!$B$7:$CQ$393,MATCH('Reconciliation Worksheet'!$A26,'Trial Balance'!$A$7:$A$393,0),MATCH('Reconciliation Worksheet'!BI$2,'Trial Balance'!$B$6:$CQ$6,0)),0)</f>
        <v>0</v>
      </c>
      <c r="BJ26" s="7">
        <f>_xlfn.IFNA(INDEX('Trial Balance'!$B$7:$CQ$393,MATCH('Reconciliation Worksheet'!$A26,'Trial Balance'!$A$7:$A$393,0),MATCH('Reconciliation Worksheet'!BJ$2,'Trial Balance'!$B$6:$CQ$6,0)),0)</f>
        <v>0</v>
      </c>
      <c r="BK26" s="7">
        <f>_xlfn.IFNA(INDEX('Trial Balance'!$B$7:$CQ$393,MATCH('Reconciliation Worksheet'!$A26,'Trial Balance'!$A$7:$A$393,0),MATCH('Reconciliation Worksheet'!BK$2,'Trial Balance'!$B$6:$CQ$6,0)),0)</f>
        <v>0</v>
      </c>
      <c r="BL26" s="7">
        <f>_xlfn.IFNA(INDEX('Trial Balance'!$B$7:$CQ$393,MATCH('Reconciliation Worksheet'!$A26,'Trial Balance'!$A$7:$A$393,0),MATCH('Reconciliation Worksheet'!BL$2,'Trial Balance'!$B$6:$CQ$6,0)),0)</f>
        <v>0</v>
      </c>
      <c r="BM26" s="7">
        <f>_xlfn.IFNA(INDEX('Trial Balance'!$B$7:$CQ$393,MATCH('Reconciliation Worksheet'!$A26,'Trial Balance'!$A$7:$A$393,0),MATCH('Reconciliation Worksheet'!BM$2,'Trial Balance'!$B$6:$CQ$6,0)),0)</f>
        <v>0</v>
      </c>
      <c r="BN26" s="7">
        <f>_xlfn.IFNA(INDEX('Trial Balance'!$B$7:$CQ$393,MATCH('Reconciliation Worksheet'!$A26,'Trial Balance'!$A$7:$A$393,0),MATCH('Reconciliation Worksheet'!BN$2,'Trial Balance'!$B$6:$CQ$6,0)),0)</f>
        <v>0</v>
      </c>
      <c r="BO26" s="7">
        <f>_xlfn.IFNA(INDEX('Trial Balance'!$B$7:$CQ$393,MATCH('Reconciliation Worksheet'!$A26,'Trial Balance'!$A$7:$A$393,0),MATCH('Reconciliation Worksheet'!BO$2,'Trial Balance'!$B$6:$CQ$6,0)),0)</f>
        <v>0</v>
      </c>
      <c r="BP26" s="7">
        <f>_xlfn.IFNA(INDEX('Trial Balance'!$B$7:$CQ$393,MATCH('Reconciliation Worksheet'!$A26,'Trial Balance'!$A$7:$A$393,0),MATCH('Reconciliation Worksheet'!BP$2,'Trial Balance'!$B$6:$CQ$6,0)),0)</f>
        <v>0</v>
      </c>
      <c r="BQ26" s="7">
        <f>_xlfn.IFNA(INDEX('Trial Balance'!$B$7:$CQ$393,MATCH('Reconciliation Worksheet'!$A26,'Trial Balance'!$A$7:$A$393,0),MATCH('Reconciliation Worksheet'!BQ$2,'Trial Balance'!$B$6:$CQ$6,0)),0)</f>
        <v>0</v>
      </c>
      <c r="BR26" s="7">
        <f>_xlfn.IFNA(INDEX('Trial Balance'!$B$7:$CQ$393,MATCH('Reconciliation Worksheet'!$A26,'Trial Balance'!$A$7:$A$393,0),MATCH('Reconciliation Worksheet'!BR$2,'Trial Balance'!$B$6:$CQ$6,0)),0)</f>
        <v>0</v>
      </c>
      <c r="BS26" s="7">
        <f>_xlfn.IFNA(INDEX('Trial Balance'!$B$7:$CQ$393,MATCH('Reconciliation Worksheet'!$A26,'Trial Balance'!$A$7:$A$393,0),MATCH('Reconciliation Worksheet'!BS$2,'Trial Balance'!$B$6:$CQ$6,0)),0)</f>
        <v>0</v>
      </c>
      <c r="BT26" s="7">
        <f>_xlfn.IFNA(INDEX('Trial Balance'!$B$7:$CQ$393,MATCH('Reconciliation Worksheet'!$A26,'Trial Balance'!$A$7:$A$393,0),MATCH('Reconciliation Worksheet'!BT$2,'Trial Balance'!$B$6:$CQ$6,0)),0)</f>
        <v>0</v>
      </c>
      <c r="BU26" s="7">
        <f>_xlfn.IFNA(INDEX('Trial Balance'!$B$7:$CQ$393,MATCH('Reconciliation Worksheet'!$A26,'Trial Balance'!$A$7:$A$393,0),MATCH('Reconciliation Worksheet'!BU$2,'Trial Balance'!$B$6:$CQ$6,0)),0)</f>
        <v>0</v>
      </c>
      <c r="BV26" s="7">
        <f>_xlfn.IFNA(INDEX('Trial Balance'!$B$7:$CQ$393,MATCH('Reconciliation Worksheet'!$A26,'Trial Balance'!$A$7:$A$393,0),MATCH('Reconciliation Worksheet'!BV$2,'Trial Balance'!$B$6:$CQ$6,0)),0)</f>
        <v>0</v>
      </c>
      <c r="BW26" s="7">
        <f>_xlfn.IFNA(INDEX('Trial Balance'!$B$7:$CQ$393,MATCH('Reconciliation Worksheet'!$A26,'Trial Balance'!$A$7:$A$393,0),MATCH('Reconciliation Worksheet'!BW$2,'Trial Balance'!$B$6:$CQ$6,0)),0)</f>
        <v>0</v>
      </c>
      <c r="BX26" s="7">
        <f>_xlfn.IFNA(INDEX('Trial Balance'!$B$7:$CQ$393,MATCH('Reconciliation Worksheet'!$A26,'Trial Balance'!$A$7:$A$393,0),MATCH('Reconciliation Worksheet'!BX$2,'Trial Balance'!$B$6:$CQ$6,0)),0)</f>
        <v>0</v>
      </c>
      <c r="BY26" s="7">
        <f>_xlfn.IFNA(INDEX('Trial Balance'!$B$7:$CQ$393,MATCH('Reconciliation Worksheet'!$A26,'Trial Balance'!$A$7:$A$393,0),MATCH('Reconciliation Worksheet'!BY$2,'Trial Balance'!$B$6:$CQ$6,0)),0)</f>
        <v>0</v>
      </c>
      <c r="BZ26" s="7">
        <f>_xlfn.IFNA(INDEX('Trial Balance'!$B$7:$CQ$393,MATCH('Reconciliation Worksheet'!$A26,'Trial Balance'!$A$7:$A$393,0),MATCH('Reconciliation Worksheet'!BZ$2,'Trial Balance'!$B$6:$CQ$6,0)),0)</f>
        <v>0</v>
      </c>
      <c r="CA26" s="7">
        <f>_xlfn.IFNA(INDEX('Trial Balance'!$B$7:$CQ$393,MATCH('Reconciliation Worksheet'!$A26,'Trial Balance'!$A$7:$A$393,0),MATCH('Reconciliation Worksheet'!CA$2,'Trial Balance'!$B$6:$CQ$6,0)),0)</f>
        <v>0</v>
      </c>
      <c r="CB26" s="7">
        <f>_xlfn.IFNA(INDEX('Trial Balance'!$B$7:$CQ$393,MATCH('Reconciliation Worksheet'!$A26,'Trial Balance'!$A$7:$A$393,0),MATCH('Reconciliation Worksheet'!CB$2,'Trial Balance'!$B$6:$CQ$6,0)),0)</f>
        <v>0</v>
      </c>
      <c r="CC26" s="7">
        <f>_xlfn.IFNA(INDEX('Trial Balance'!$B$7:$CQ$393,MATCH('Reconciliation Worksheet'!$A26,'Trial Balance'!$A$7:$A$393,0),MATCH('Reconciliation Worksheet'!CC$2,'Trial Balance'!$B$6:$CQ$6,0)),0)</f>
        <v>0</v>
      </c>
      <c r="CD26" s="7">
        <f>_xlfn.IFNA(INDEX('Trial Balance'!$B$7:$CQ$393,MATCH('Reconciliation Worksheet'!$A26,'Trial Balance'!$A$7:$A$393,0),MATCH('Reconciliation Worksheet'!CD$2,'Trial Balance'!$B$6:$CQ$6,0)),0)</f>
        <v>0</v>
      </c>
      <c r="CE26" s="7">
        <f>_xlfn.IFNA(INDEX('Trial Balance'!$B$7:$CQ$393,MATCH('Reconciliation Worksheet'!$A26,'Trial Balance'!$A$7:$A$393,0),MATCH('Reconciliation Worksheet'!CE$2,'Trial Balance'!$B$6:$CQ$6,0)),0)</f>
        <v>0</v>
      </c>
      <c r="CF26" s="7">
        <f>_xlfn.IFNA(INDEX('Trial Balance'!$B$7:$CQ$393,MATCH('Reconciliation Worksheet'!$A26,'Trial Balance'!$A$7:$A$393,0),MATCH('Reconciliation Worksheet'!CF$2,'Trial Balance'!$B$6:$CQ$6,0)),0)</f>
        <v>0</v>
      </c>
      <c r="CG26" s="7">
        <f>_xlfn.IFNA(INDEX('Trial Balance'!$B$7:$CQ$393,MATCH('Reconciliation Worksheet'!$A26,'Trial Balance'!$A$7:$A$393,0),MATCH('Reconciliation Worksheet'!CG$2,'Trial Balance'!$B$6:$CQ$6,0)),0)</f>
        <v>0</v>
      </c>
      <c r="CH26" s="7">
        <f>_xlfn.IFNA(INDEX('Trial Balance'!$B$10:$CQ$25,MATCH('Reconciliation Worksheet'!$A26,'Trial Balance'!$A$10:$A$25,0),MATCH('Reconciliation Worksheet'!CH$2,'Trial Balance'!$B$6:$CQ$6,0)),0)</f>
        <v>0</v>
      </c>
      <c r="CI26" s="7">
        <f>_xlfn.IFNA(INDEX('Trial Balance'!$B$10:$CQ$25,MATCH('Reconciliation Worksheet'!$A26,'Trial Balance'!$A$10:$A$25,0),MATCH('Reconciliation Worksheet'!CI$2,'Trial Balance'!$B$6:$CQ$6,0)),0)</f>
        <v>0</v>
      </c>
      <c r="CJ26" s="7">
        <f>_xlfn.IFNA(INDEX('Trial Balance'!$B$10:$CQ$25,MATCH('Reconciliation Worksheet'!$A26,'Trial Balance'!$A$10:$A$25,0),MATCH('Reconciliation Worksheet'!CJ$2,'Trial Balance'!$B$6:$CQ$6,0)),0)</f>
        <v>0</v>
      </c>
    </row>
    <row r="27" spans="1:88" x14ac:dyDescent="0.3">
      <c r="A27" s="12"/>
      <c r="B27" s="12" t="s">
        <v>16</v>
      </c>
      <c r="C27" s="6">
        <f>_xlfn.IFNA(SUMIF('Mortgage Import'!$B$5:$B$18,'Reconciliation Worksheet'!C$2,INDEX('Mortgage Import'!$C$5:$N$18,0,MATCH('Reconciliation Worksheet'!$A26,'Mortgage Import'!$C$4:$N$4,0))),0)</f>
        <v>0</v>
      </c>
      <c r="D27" s="6">
        <f>_xlfn.IFNA(SUMIF('Mortgage Import'!$B$5:$B$18,'Reconciliation Worksheet'!D$2,INDEX('Mortgage Import'!$C$5:$N$18,0,MATCH('Reconciliation Worksheet'!$A26,'Mortgage Import'!$C$4:$N$4,0))),0)</f>
        <v>0</v>
      </c>
      <c r="E27" s="6">
        <f>_xlfn.IFNA(SUMIF('Mortgage Import'!$B$5:$B$18,'Reconciliation Worksheet'!E$2,INDEX('Mortgage Import'!$C$5:$N$18,0,MATCH('Reconciliation Worksheet'!$A26,'Mortgage Import'!$C$4:$N$4,0))),0)</f>
        <v>0</v>
      </c>
      <c r="F27" s="6">
        <f>_xlfn.IFNA(SUMIF('Mortgage Import'!$B$5:$B$18,'Reconciliation Worksheet'!F$2,INDEX('Mortgage Import'!$C$5:$N$18,0,MATCH('Reconciliation Worksheet'!$A26,'Mortgage Import'!$C$4:$N$4,0))),0)</f>
        <v>0</v>
      </c>
      <c r="G27" s="6">
        <f>_xlfn.IFNA(SUMIF('Mortgage Import'!$B$5:$B$18,'Reconciliation Worksheet'!G$2,INDEX('Mortgage Import'!$C$5:$N$18,0,MATCH('Reconciliation Worksheet'!$A26,'Mortgage Import'!$C$4:$N$4,0))),0)</f>
        <v>0</v>
      </c>
      <c r="H27" s="6">
        <f>_xlfn.IFNA(SUMIF('Mortgage Import'!$B$5:$B$18,'Reconciliation Worksheet'!H$2,INDEX('Mortgage Import'!$C$5:$N$18,0,MATCH('Reconciliation Worksheet'!$A26,'Mortgage Import'!$C$4:$N$4,0))),0)</f>
        <v>0</v>
      </c>
      <c r="I27" s="6">
        <f>_xlfn.IFNA(SUMIF('Mortgage Import'!$B$5:$B$18,'Reconciliation Worksheet'!I$2,INDEX('Mortgage Import'!$C$5:$N$18,0,MATCH('Reconciliation Worksheet'!$A26,'Mortgage Import'!$C$4:$N$4,0))),0)</f>
        <v>0</v>
      </c>
      <c r="J27" s="6">
        <f>_xlfn.IFNA(SUMIF('Mortgage Import'!$B$5:$B$18,'Reconciliation Worksheet'!J$2,INDEX('Mortgage Import'!$C$5:$N$18,0,MATCH('Reconciliation Worksheet'!$A26,'Mortgage Import'!$C$4:$N$4,0))),0)</f>
        <v>0</v>
      </c>
      <c r="K27" s="6">
        <f>_xlfn.IFNA(SUMIF('Mortgage Import'!$B$5:$B$18,'Reconciliation Worksheet'!K$2,INDEX('Mortgage Import'!$C$5:$N$18,0,MATCH('Reconciliation Worksheet'!$A26,'Mortgage Import'!$C$4:$N$4,0))),0)</f>
        <v>0</v>
      </c>
      <c r="L27" s="6">
        <f>_xlfn.IFNA(SUMIF('Mortgage Import'!$B$5:$B$18,'Reconciliation Worksheet'!L$2,INDEX('Mortgage Import'!$C$5:$N$18,0,MATCH('Reconciliation Worksheet'!$A26,'Mortgage Import'!$C$4:$N$4,0))),0)</f>
        <v>0</v>
      </c>
      <c r="M27" s="6">
        <f>_xlfn.IFNA(SUMIF('Mortgage Import'!$B$5:$B$18,'Reconciliation Worksheet'!M$2,INDEX('Mortgage Import'!$C$5:$N$18,0,MATCH('Reconciliation Worksheet'!$A26,'Mortgage Import'!$C$4:$N$4,0))),0)</f>
        <v>0</v>
      </c>
      <c r="N27" s="6">
        <f>_xlfn.IFNA(SUMIF('Mortgage Import'!$B$5:$B$18,'Reconciliation Worksheet'!N$2,INDEX('Mortgage Import'!$C$5:$N$18,0,MATCH('Reconciliation Worksheet'!$A26,'Mortgage Import'!$C$4:$N$4,0))),0)</f>
        <v>0</v>
      </c>
      <c r="O27" s="6">
        <f>_xlfn.IFNA(SUMIF('Mortgage Import'!$B$5:$B$18,'Reconciliation Worksheet'!O$2,INDEX('Mortgage Import'!$C$5:$N$18,0,MATCH('Reconciliation Worksheet'!$A26,'Mortgage Import'!$C$4:$N$4,0))),0)</f>
        <v>0</v>
      </c>
      <c r="P27" s="6">
        <f>_xlfn.IFNA(SUMIF('Mortgage Import'!$B$5:$B$18,'Reconciliation Worksheet'!P$2,INDEX('Mortgage Import'!$C$5:$N$18,0,MATCH('Reconciliation Worksheet'!$A26,'Mortgage Import'!$C$4:$N$4,0))),0)</f>
        <v>0</v>
      </c>
      <c r="Q27" s="6">
        <f>_xlfn.IFNA(SUMIF('Mortgage Import'!$B$5:$B$18,'Reconciliation Worksheet'!Q$2,INDEX('Mortgage Import'!$C$5:$N$18,0,MATCH('Reconciliation Worksheet'!$A26,'Mortgage Import'!$C$4:$N$4,0))),0)</f>
        <v>0</v>
      </c>
      <c r="R27" s="6">
        <f>_xlfn.IFNA(SUMIF('Mortgage Import'!$B$5:$B$18,'Reconciliation Worksheet'!R$2,INDEX('Mortgage Import'!$C$5:$N$18,0,MATCH('Reconciliation Worksheet'!$A26,'Mortgage Import'!$C$4:$N$4,0))),0)</f>
        <v>0</v>
      </c>
      <c r="S27" s="6">
        <f>_xlfn.IFNA(SUMIF('Mortgage Import'!$B$5:$B$18,'Reconciliation Worksheet'!S$2,INDEX('Mortgage Import'!$C$5:$N$18,0,MATCH('Reconciliation Worksheet'!$A26,'Mortgage Import'!$C$4:$N$4,0))),0)</f>
        <v>0</v>
      </c>
      <c r="T27" s="6">
        <f>_xlfn.IFNA(SUMIF('Mortgage Import'!$B$5:$B$18,'Reconciliation Worksheet'!T$2,INDEX('Mortgage Import'!$C$5:$N$18,0,MATCH('Reconciliation Worksheet'!$A26,'Mortgage Import'!$C$4:$N$4,0))),0)</f>
        <v>0</v>
      </c>
      <c r="U27" s="6">
        <f>_xlfn.IFNA(SUMIF('Mortgage Import'!$B$5:$B$18,'Reconciliation Worksheet'!U$2,INDEX('Mortgage Import'!$C$5:$N$18,0,MATCH('Reconciliation Worksheet'!$A26,'Mortgage Import'!$C$4:$N$4,0))),0)</f>
        <v>0</v>
      </c>
      <c r="V27" s="6">
        <f>_xlfn.IFNA(SUMIF('Mortgage Import'!$B$5:$B$18,'Reconciliation Worksheet'!V$2,INDEX('Mortgage Import'!$C$5:$N$18,0,MATCH('Reconciliation Worksheet'!$A26,'Mortgage Import'!$C$4:$N$4,0))),0)</f>
        <v>0</v>
      </c>
      <c r="W27" s="6">
        <f>_xlfn.IFNA(SUMIF('Mortgage Import'!$B$5:$B$18,'Reconciliation Worksheet'!W$2,INDEX('Mortgage Import'!$C$5:$N$18,0,MATCH('Reconciliation Worksheet'!$A26,'Mortgage Import'!$C$4:$N$4,0))),0)</f>
        <v>0</v>
      </c>
      <c r="X27" s="6">
        <f>_xlfn.IFNA(SUMIF('Mortgage Import'!$B$5:$B$18,'Reconciliation Worksheet'!X$2,INDEX('Mortgage Import'!$C$5:$N$18,0,MATCH('Reconciliation Worksheet'!$A26,'Mortgage Import'!$C$4:$N$4,0))),0)</f>
        <v>0</v>
      </c>
      <c r="Y27" s="6">
        <f>_xlfn.IFNA(SUMIF('Mortgage Import'!$B$5:$B$18,'Reconciliation Worksheet'!Y$2,INDEX('Mortgage Import'!$C$5:$N$18,0,MATCH('Reconciliation Worksheet'!$A26,'Mortgage Import'!$C$4:$N$4,0))),0)</f>
        <v>0</v>
      </c>
      <c r="Z27" s="6">
        <f>_xlfn.IFNA(SUMIF('Mortgage Import'!$B$5:$B$18,'Reconciliation Worksheet'!Z$2,INDEX('Mortgage Import'!$C$5:$N$18,0,MATCH('Reconciliation Worksheet'!$A26,'Mortgage Import'!$C$4:$N$4,0))),0)</f>
        <v>0</v>
      </c>
      <c r="AA27" s="6">
        <f>_xlfn.IFNA(SUMIF('Mortgage Import'!$B$5:$B$18,'Reconciliation Worksheet'!AA$2,INDEX('Mortgage Import'!$C$5:$N$18,0,MATCH('Reconciliation Worksheet'!$A26,'Mortgage Import'!$C$4:$N$4,0))),0)</f>
        <v>0</v>
      </c>
      <c r="AB27" s="6">
        <f>_xlfn.IFNA(SUMIF('Mortgage Import'!$B$5:$B$18,'Reconciliation Worksheet'!AB$2,INDEX('Mortgage Import'!$C$5:$N$18,0,MATCH('Reconciliation Worksheet'!$A26,'Mortgage Import'!$C$4:$N$4,0))),0)</f>
        <v>0</v>
      </c>
      <c r="AC27" s="6">
        <f>_xlfn.IFNA(SUMIF('Mortgage Import'!$B$5:$B$18,'Reconciliation Worksheet'!AC$2,INDEX('Mortgage Import'!$C$5:$N$18,0,MATCH('Reconciliation Worksheet'!$A26,'Mortgage Import'!$C$4:$N$4,0))),0)</f>
        <v>0</v>
      </c>
      <c r="AD27" s="6">
        <f>_xlfn.IFNA(SUMIF('Mortgage Import'!$B$5:$B$18,'Reconciliation Worksheet'!AD$2,INDEX('Mortgage Import'!$C$5:$N$18,0,MATCH('Reconciliation Worksheet'!$A26,'Mortgage Import'!$C$4:$N$4,0))),0)</f>
        <v>0</v>
      </c>
      <c r="AE27" s="6">
        <f>_xlfn.IFNA(SUMIF('Mortgage Import'!$B$5:$B$18,'Reconciliation Worksheet'!AE$2,INDEX('Mortgage Import'!$C$5:$N$18,0,MATCH('Reconciliation Worksheet'!$A26,'Mortgage Import'!$C$4:$N$4,0))),0)</f>
        <v>0</v>
      </c>
      <c r="AF27" s="6">
        <f>_xlfn.IFNA(SUMIF('Mortgage Import'!$B$5:$B$18,'Reconciliation Worksheet'!AF$2,INDEX('Mortgage Import'!$C$5:$N$18,0,MATCH('Reconciliation Worksheet'!$A26,'Mortgage Import'!$C$4:$N$4,0))),0)</f>
        <v>0</v>
      </c>
      <c r="AG27" s="6">
        <f>_xlfn.IFNA(SUMIF('Mortgage Import'!$B$5:$B$18,'Reconciliation Worksheet'!AG$2,INDEX('Mortgage Import'!$C$5:$N$18,0,MATCH('Reconciliation Worksheet'!$A26,'Mortgage Import'!$C$4:$N$4,0))),0)</f>
        <v>0</v>
      </c>
      <c r="AH27" s="6">
        <f>_xlfn.IFNA(SUMIF('Mortgage Import'!$B$5:$B$18,'Reconciliation Worksheet'!AH$2,INDEX('Mortgage Import'!$C$5:$N$18,0,MATCH('Reconciliation Worksheet'!$A26,'Mortgage Import'!$C$4:$N$4,0))),0)</f>
        <v>0</v>
      </c>
      <c r="AI27" s="6">
        <f>_xlfn.IFNA(SUMIF('Mortgage Import'!$B$5:$B$18,'Reconciliation Worksheet'!AI$2,INDEX('Mortgage Import'!$C$5:$N$18,0,MATCH('Reconciliation Worksheet'!$A26,'Mortgage Import'!$C$4:$N$4,0))),0)</f>
        <v>0</v>
      </c>
      <c r="AJ27" s="6">
        <f>_xlfn.IFNA(SUMIF('Mortgage Import'!$B$5:$B$18,'Reconciliation Worksheet'!AJ$2,INDEX('Mortgage Import'!$C$5:$N$18,0,MATCH('Reconciliation Worksheet'!$A26,'Mortgage Import'!$C$4:$N$4,0))),0)</f>
        <v>0</v>
      </c>
      <c r="AK27" s="6">
        <f>_xlfn.IFNA(SUMIF('Mortgage Import'!$B$5:$B$18,'Reconciliation Worksheet'!AK$2,INDEX('Mortgage Import'!$C$5:$N$18,0,MATCH('Reconciliation Worksheet'!$A26,'Mortgage Import'!$C$4:$N$4,0))),0)</f>
        <v>0</v>
      </c>
      <c r="AL27" s="6">
        <f>_xlfn.IFNA(SUMIF('Mortgage Import'!$B$5:$B$18,'Reconciliation Worksheet'!AL$2,INDEX('Mortgage Import'!$C$5:$N$18,0,MATCH('Reconciliation Worksheet'!$A26,'Mortgage Import'!$C$4:$N$4,0))),0)</f>
        <v>0</v>
      </c>
      <c r="AM27" s="6">
        <f>_xlfn.IFNA(SUMIF('Mortgage Import'!$B$5:$B$18,'Reconciliation Worksheet'!AM$2,INDEX('Mortgage Import'!$C$5:$N$18,0,MATCH('Reconciliation Worksheet'!$A26,'Mortgage Import'!$C$4:$N$4,0))),0)</f>
        <v>0</v>
      </c>
      <c r="AN27" s="6">
        <f>_xlfn.IFNA(SUMIF('Mortgage Import'!$B$5:$B$18,'Reconciliation Worksheet'!AN$2,INDEX('Mortgage Import'!$C$5:$N$18,0,MATCH('Reconciliation Worksheet'!$A26,'Mortgage Import'!$C$4:$N$4,0))),0)</f>
        <v>0</v>
      </c>
      <c r="AO27" s="6">
        <f>_xlfn.IFNA(SUMIF('Mortgage Import'!$B$5:$B$18,'Reconciliation Worksheet'!AO$2,INDEX('Mortgage Import'!$C$5:$N$18,0,MATCH('Reconciliation Worksheet'!$A26,'Mortgage Import'!$C$4:$N$4,0))),0)</f>
        <v>0</v>
      </c>
      <c r="AP27" s="6">
        <f>_xlfn.IFNA(SUMIF('Mortgage Import'!$B$5:$B$18,'Reconciliation Worksheet'!AP$2,INDEX('Mortgage Import'!$C$5:$N$18,0,MATCH('Reconciliation Worksheet'!$A26,'Mortgage Import'!$C$4:$N$4,0))),0)</f>
        <v>0</v>
      </c>
      <c r="AQ27" s="6">
        <f>_xlfn.IFNA(SUMIF('Mortgage Import'!$B$5:$B$18,'Reconciliation Worksheet'!AQ$2,INDEX('Mortgage Import'!$C$5:$N$18,0,MATCH('Reconciliation Worksheet'!$A26,'Mortgage Import'!$C$4:$N$4,0))),0)</f>
        <v>0</v>
      </c>
      <c r="AR27" s="6">
        <f>_xlfn.IFNA(SUMIF('Mortgage Import'!$B$5:$B$18,'Reconciliation Worksheet'!AR$2,INDEX('Mortgage Import'!$C$5:$N$18,0,MATCH('Reconciliation Worksheet'!$A26,'Mortgage Import'!$C$4:$N$4,0))),0)</f>
        <v>0</v>
      </c>
      <c r="AS27" s="6">
        <f>_xlfn.IFNA(SUMIF('Mortgage Import'!$B$5:$B$18,'Reconciliation Worksheet'!AS$2,INDEX('Mortgage Import'!$C$5:$N$18,0,MATCH('Reconciliation Worksheet'!$A26,'Mortgage Import'!$C$4:$N$4,0))),0)</f>
        <v>0</v>
      </c>
      <c r="AT27" s="6">
        <f>_xlfn.IFNA(SUMIF('Mortgage Import'!$B$5:$B$18,'Reconciliation Worksheet'!AT$2,INDEX('Mortgage Import'!$C$5:$N$18,0,MATCH('Reconciliation Worksheet'!$A26,'Mortgage Import'!$C$4:$N$4,0))),0)</f>
        <v>0</v>
      </c>
      <c r="AU27" s="6">
        <f>_xlfn.IFNA(SUMIF('Mortgage Import'!$B$5:$B$18,'Reconciliation Worksheet'!AU$2,INDEX('Mortgage Import'!$C$5:$N$18,0,MATCH('Reconciliation Worksheet'!$A26,'Mortgage Import'!$C$4:$N$4,0))),0)</f>
        <v>0</v>
      </c>
      <c r="AV27" s="6">
        <f>_xlfn.IFNA(SUMIF('Mortgage Import'!$B$5:$B$18,'Reconciliation Worksheet'!AV$2,INDEX('Mortgage Import'!$C$5:$N$18,0,MATCH('Reconciliation Worksheet'!$A26,'Mortgage Import'!$C$4:$N$4,0))),0)</f>
        <v>0</v>
      </c>
      <c r="AW27" s="6">
        <f>_xlfn.IFNA(SUMIF('Mortgage Import'!$B$5:$B$18,'Reconciliation Worksheet'!AW$2,INDEX('Mortgage Import'!$C$5:$N$18,0,MATCH('Reconciliation Worksheet'!$A26,'Mortgage Import'!$C$4:$N$4,0))),0)</f>
        <v>0</v>
      </c>
      <c r="AX27" s="6">
        <f>_xlfn.IFNA(SUMIF('Mortgage Import'!$B$5:$B$18,'Reconciliation Worksheet'!AX$2,INDEX('Mortgage Import'!$C$5:$N$18,0,MATCH('Reconciliation Worksheet'!$A26,'Mortgage Import'!$C$4:$N$4,0))),0)</f>
        <v>0</v>
      </c>
      <c r="AY27" s="6">
        <f>_xlfn.IFNA(SUMIF('Mortgage Import'!$B$5:$B$18,'Reconciliation Worksheet'!AY$2,INDEX('Mortgage Import'!$C$5:$N$18,0,MATCH('Reconciliation Worksheet'!$A26,'Mortgage Import'!$C$4:$N$4,0))),0)</f>
        <v>0</v>
      </c>
      <c r="AZ27" s="6">
        <f>_xlfn.IFNA(SUMIF('Mortgage Import'!$B$5:$B$18,'Reconciliation Worksheet'!AZ$2,INDEX('Mortgage Import'!$C$5:$N$18,0,MATCH('Reconciliation Worksheet'!$A26,'Mortgage Import'!$C$4:$N$4,0))),0)</f>
        <v>0</v>
      </c>
      <c r="BA27" s="6">
        <f>_xlfn.IFNA(SUMIF('Mortgage Import'!$B$5:$B$18,'Reconciliation Worksheet'!BA$2,INDEX('Mortgage Import'!$C$5:$N$18,0,MATCH('Reconciliation Worksheet'!$A26,'Mortgage Import'!$C$4:$N$4,0))),0)</f>
        <v>0</v>
      </c>
      <c r="BB27" s="6">
        <f>_xlfn.IFNA(SUMIF('Mortgage Import'!$B$5:$B$18,'Reconciliation Worksheet'!BB$2,INDEX('Mortgage Import'!$C$5:$N$18,0,MATCH('Reconciliation Worksheet'!$A26,'Mortgage Import'!$C$4:$N$4,0))),0)</f>
        <v>0</v>
      </c>
      <c r="BC27" s="6">
        <f>_xlfn.IFNA(SUMIF('Mortgage Import'!$B$5:$B$18,'Reconciliation Worksheet'!BC$2,INDEX('Mortgage Import'!$C$5:$N$18,0,MATCH('Reconciliation Worksheet'!$A26,'Mortgage Import'!$C$4:$N$4,0))),0)</f>
        <v>0</v>
      </c>
      <c r="BD27" s="6">
        <f>_xlfn.IFNA(SUMIF('Mortgage Import'!$B$5:$B$18,'Reconciliation Worksheet'!BD$2,INDEX('Mortgage Import'!$C$5:$N$18,0,MATCH('Reconciliation Worksheet'!$A26,'Mortgage Import'!$C$4:$N$4,0))),0)</f>
        <v>0</v>
      </c>
      <c r="BE27" s="6">
        <f>_xlfn.IFNA(SUMIF('Mortgage Import'!$B$5:$B$18,'Reconciliation Worksheet'!BE$2,INDEX('Mortgage Import'!$C$5:$N$18,0,MATCH('Reconciliation Worksheet'!$A26,'Mortgage Import'!$C$4:$N$4,0))),0)</f>
        <v>0</v>
      </c>
      <c r="BF27" s="6">
        <f>_xlfn.IFNA(SUMIF('Mortgage Import'!$B$5:$B$18,'Reconciliation Worksheet'!BF$2,INDEX('Mortgage Import'!$C$5:$N$18,0,MATCH('Reconciliation Worksheet'!$A26,'Mortgage Import'!$C$4:$N$4,0))),0)</f>
        <v>0</v>
      </c>
      <c r="BG27" s="6">
        <f>_xlfn.IFNA(SUMIF('Mortgage Import'!$B$5:$B$18,'Reconciliation Worksheet'!BG$2,INDEX('Mortgage Import'!$C$5:$N$18,0,MATCH('Reconciliation Worksheet'!$A26,'Mortgage Import'!$C$4:$N$4,0))),0)</f>
        <v>0</v>
      </c>
      <c r="BH27" s="6">
        <f>_xlfn.IFNA(SUMIF('Mortgage Import'!$B$5:$B$18,'Reconciliation Worksheet'!BH$2,INDEX('Mortgage Import'!$C$5:$N$18,0,MATCH('Reconciliation Worksheet'!$A26,'Mortgage Import'!$C$4:$N$4,0))),0)</f>
        <v>0</v>
      </c>
      <c r="BI27" s="6">
        <f>_xlfn.IFNA(SUMIF('Mortgage Import'!$B$5:$B$18,'Reconciliation Worksheet'!BI$2,INDEX('Mortgage Import'!$C$5:$N$18,0,MATCH('Reconciliation Worksheet'!$A26,'Mortgage Import'!$C$4:$N$4,0))),0)</f>
        <v>0</v>
      </c>
      <c r="BJ27" s="6">
        <f>_xlfn.IFNA(SUMIF('Mortgage Import'!$B$5:$B$18,'Reconciliation Worksheet'!BJ$2,INDEX('Mortgage Import'!$C$5:$N$18,0,MATCH('Reconciliation Worksheet'!$A26,'Mortgage Import'!$C$4:$N$4,0))),0)</f>
        <v>0</v>
      </c>
      <c r="BK27" s="6">
        <f>_xlfn.IFNA(SUMIF('Mortgage Import'!$B$5:$B$18,'Reconciliation Worksheet'!BK$2,INDEX('Mortgage Import'!$C$5:$N$18,0,MATCH('Reconciliation Worksheet'!$A26,'Mortgage Import'!$C$4:$N$4,0))),0)</f>
        <v>0</v>
      </c>
      <c r="BL27" s="6">
        <f>_xlfn.IFNA(SUMIF('Mortgage Import'!$B$5:$B$18,'Reconciliation Worksheet'!BL$2,INDEX('Mortgage Import'!$C$5:$N$18,0,MATCH('Reconciliation Worksheet'!$A26,'Mortgage Import'!$C$4:$N$4,0))),0)</f>
        <v>0</v>
      </c>
      <c r="BM27" s="6">
        <f>_xlfn.IFNA(SUMIF('Mortgage Import'!$B$5:$B$18,'Reconciliation Worksheet'!BM$2,INDEX('Mortgage Import'!$C$5:$N$18,0,MATCH('Reconciliation Worksheet'!$A26,'Mortgage Import'!$C$4:$N$4,0))),0)</f>
        <v>0</v>
      </c>
      <c r="BN27" s="6">
        <f>_xlfn.IFNA(SUMIF('Mortgage Import'!$B$5:$B$18,'Reconciliation Worksheet'!BN$2,INDEX('Mortgage Import'!$C$5:$N$18,0,MATCH('Reconciliation Worksheet'!$A26,'Mortgage Import'!$C$4:$N$4,0))),0)</f>
        <v>0</v>
      </c>
      <c r="BO27" s="6">
        <f>_xlfn.IFNA(SUMIF('Mortgage Import'!$B$5:$B$18,'Reconciliation Worksheet'!BO$2,INDEX('Mortgage Import'!$C$5:$N$18,0,MATCH('Reconciliation Worksheet'!$A26,'Mortgage Import'!$C$4:$N$4,0))),0)</f>
        <v>0</v>
      </c>
      <c r="BP27" s="6">
        <f>_xlfn.IFNA(SUMIF('Mortgage Import'!$B$5:$B$18,'Reconciliation Worksheet'!BP$2,INDEX('Mortgage Import'!$C$5:$N$18,0,MATCH('Reconciliation Worksheet'!$A26,'Mortgage Import'!$C$4:$N$4,0))),0)</f>
        <v>0</v>
      </c>
      <c r="BQ27" s="6">
        <f>_xlfn.IFNA(SUMIF('Mortgage Import'!$B$5:$B$18,'Reconciliation Worksheet'!BQ$2,INDEX('Mortgage Import'!$C$5:$N$18,0,MATCH('Reconciliation Worksheet'!$A26,'Mortgage Import'!$C$4:$N$4,0))),0)</f>
        <v>0</v>
      </c>
      <c r="BR27" s="6">
        <f>_xlfn.IFNA(SUMIF('Mortgage Import'!$B$5:$B$18,'Reconciliation Worksheet'!BR$2,INDEX('Mortgage Import'!$C$5:$N$18,0,MATCH('Reconciliation Worksheet'!$A26,'Mortgage Import'!$C$4:$N$4,0))),0)</f>
        <v>0</v>
      </c>
      <c r="BS27" s="6">
        <f>_xlfn.IFNA(SUMIF('Mortgage Import'!$B$5:$B$18,'Reconciliation Worksheet'!BS$2,INDEX('Mortgage Import'!$C$5:$N$18,0,MATCH('Reconciliation Worksheet'!$A26,'Mortgage Import'!$C$4:$N$4,0))),0)</f>
        <v>0</v>
      </c>
      <c r="BT27" s="6">
        <f>_xlfn.IFNA(SUMIF('Mortgage Import'!$B$5:$B$18,'Reconciliation Worksheet'!BT$2,INDEX('Mortgage Import'!$C$5:$N$18,0,MATCH('Reconciliation Worksheet'!$A26,'Mortgage Import'!$C$4:$N$4,0))),0)</f>
        <v>0</v>
      </c>
      <c r="BU27" s="6">
        <f>_xlfn.IFNA(SUMIF('Mortgage Import'!$B$5:$B$18,'Reconciliation Worksheet'!BU$2,INDEX('Mortgage Import'!$C$5:$N$18,0,MATCH('Reconciliation Worksheet'!$A26,'Mortgage Import'!$C$4:$N$4,0))),0)</f>
        <v>0</v>
      </c>
      <c r="BV27" s="6">
        <f>_xlfn.IFNA(SUMIF('Mortgage Import'!$B$5:$B$18,'Reconciliation Worksheet'!BV$2,INDEX('Mortgage Import'!$C$5:$N$18,0,MATCH('Reconciliation Worksheet'!$A26,'Mortgage Import'!$C$4:$N$4,0))),0)</f>
        <v>0</v>
      </c>
      <c r="BW27" s="6">
        <f>_xlfn.IFNA(SUMIF('Mortgage Import'!$B$5:$B$18,'Reconciliation Worksheet'!BW$2,INDEX('Mortgage Import'!$C$5:$N$18,0,MATCH('Reconciliation Worksheet'!$A26,'Mortgage Import'!$C$4:$N$4,0))),0)</f>
        <v>0</v>
      </c>
      <c r="BX27" s="6">
        <f>_xlfn.IFNA(SUMIF('Mortgage Import'!$B$5:$B$18,'Reconciliation Worksheet'!BX$2,INDEX('Mortgage Import'!$C$5:$N$18,0,MATCH('Reconciliation Worksheet'!$A26,'Mortgage Import'!$C$4:$N$4,0))),0)</f>
        <v>0</v>
      </c>
      <c r="BY27" s="6">
        <f>_xlfn.IFNA(SUMIF('Mortgage Import'!$B$5:$B$18,'Reconciliation Worksheet'!BY$2,INDEX('Mortgage Import'!$C$5:$N$18,0,MATCH('Reconciliation Worksheet'!$A26,'Mortgage Import'!$C$4:$N$4,0))),0)</f>
        <v>0</v>
      </c>
      <c r="BZ27" s="6">
        <f>_xlfn.IFNA(SUMIF('Mortgage Import'!$B$5:$B$18,'Reconciliation Worksheet'!BZ$2,INDEX('Mortgage Import'!$C$5:$N$18,0,MATCH('Reconciliation Worksheet'!$A26,'Mortgage Import'!$C$4:$N$4,0))),0)</f>
        <v>0</v>
      </c>
      <c r="CA27" s="6">
        <f>_xlfn.IFNA(SUMIF('Mortgage Import'!$B$5:$B$18,'Reconciliation Worksheet'!CA$2,INDEX('Mortgage Import'!$C$5:$N$18,0,MATCH('Reconciliation Worksheet'!$A26,'Mortgage Import'!$C$4:$N$4,0))),0)</f>
        <v>0</v>
      </c>
      <c r="CB27" s="6">
        <f>_xlfn.IFNA(SUMIF('Mortgage Import'!$B$5:$B$18,'Reconciliation Worksheet'!CB$2,INDEX('Mortgage Import'!$C$5:$N$18,0,MATCH('Reconciliation Worksheet'!$A26,'Mortgage Import'!$C$4:$N$4,0))),0)</f>
        <v>0</v>
      </c>
      <c r="CC27" s="6">
        <f>_xlfn.IFNA(SUMIF('Mortgage Import'!$B$5:$B$18,'Reconciliation Worksheet'!CC$2,INDEX('Mortgage Import'!$C$5:$N$18,0,MATCH('Reconciliation Worksheet'!$A26,'Mortgage Import'!$C$4:$N$4,0))),0)</f>
        <v>0</v>
      </c>
      <c r="CD27" s="6">
        <f>_xlfn.IFNA(SUMIF('Mortgage Import'!$B$5:$B$18,'Reconciliation Worksheet'!CD$2,INDEX('Mortgage Import'!$C$5:$N$18,0,MATCH('Reconciliation Worksheet'!$A26,'Mortgage Import'!$C$4:$N$4,0))),0)</f>
        <v>0</v>
      </c>
      <c r="CE27" s="6">
        <f>_xlfn.IFNA(SUMIF('Mortgage Import'!$B$5:$B$18,'Reconciliation Worksheet'!CE$2,INDEX('Mortgage Import'!$C$5:$N$18,0,MATCH('Reconciliation Worksheet'!$A26,'Mortgage Import'!$C$4:$N$4,0))),0)</f>
        <v>0</v>
      </c>
      <c r="CF27" s="6">
        <f>_xlfn.IFNA(SUMIF('Mortgage Import'!$B$5:$B$18,'Reconciliation Worksheet'!CF$2,INDEX('Mortgage Import'!$C$5:$N$18,0,MATCH('Reconciliation Worksheet'!$A26,'Mortgage Import'!$C$4:$N$4,0))),0)</f>
        <v>0</v>
      </c>
      <c r="CG27" s="6">
        <f>_xlfn.IFNA(SUMIF('Mortgage Import'!$B$5:$B$18,'Reconciliation Worksheet'!CG$2,INDEX('Mortgage Import'!$C$5:$N$18,0,MATCH('Reconciliation Worksheet'!$A26,'Mortgage Import'!$C$4:$N$4,0))),0)</f>
        <v>0</v>
      </c>
      <c r="CH27" s="6">
        <f>_xlfn.IFNA(SUMIF('Mortgage Import'!$B$5:$B$18,'Reconciliation Worksheet'!CH$2,INDEX('Mortgage Import'!$C$5:$N$18,0,MATCH('Reconciliation Worksheet'!$A26,'Mortgage Import'!$C$4:$N$4,0))),0)</f>
        <v>0</v>
      </c>
      <c r="CI27" s="6">
        <f>_xlfn.IFNA(SUMIF('Mortgage Import'!$B$5:$B$18,'Reconciliation Worksheet'!CI$2,INDEX('Mortgage Import'!$C$5:$N$18,0,MATCH('Reconciliation Worksheet'!$A26,'Mortgage Import'!$C$4:$N$4,0))),0)</f>
        <v>0</v>
      </c>
    </row>
    <row r="28" spans="1:88" x14ac:dyDescent="0.3">
      <c r="A28" s="12"/>
      <c r="B28" s="12" t="s">
        <v>17</v>
      </c>
      <c r="C28" s="13">
        <f>C26-C27</f>
        <v>0</v>
      </c>
      <c r="D28" s="13">
        <f t="shared" ref="D28" si="508">D26-D27</f>
        <v>0</v>
      </c>
      <c r="E28" s="13">
        <f t="shared" ref="E28" si="509">E26-E27</f>
        <v>0</v>
      </c>
      <c r="F28" s="13">
        <f t="shared" ref="F28" si="510">F26-F27</f>
        <v>0</v>
      </c>
      <c r="G28" s="13">
        <f t="shared" ref="G28" si="511">G26-G27</f>
        <v>0</v>
      </c>
      <c r="H28" s="13">
        <f t="shared" ref="H28" si="512">H26-H27</f>
        <v>0</v>
      </c>
      <c r="I28" s="13">
        <f t="shared" ref="I28" si="513">I26-I27</f>
        <v>0</v>
      </c>
      <c r="J28" s="13">
        <f t="shared" ref="J28" si="514">J26-J27</f>
        <v>0</v>
      </c>
      <c r="K28" s="13">
        <f t="shared" ref="K28" si="515">K26-K27</f>
        <v>0</v>
      </c>
      <c r="L28" s="13">
        <f t="shared" ref="L28" si="516">L26-L27</f>
        <v>0</v>
      </c>
      <c r="M28" s="13">
        <f t="shared" ref="M28" si="517">M26-M27</f>
        <v>0</v>
      </c>
      <c r="N28" s="13">
        <f t="shared" ref="N28" si="518">N26-N27</f>
        <v>0</v>
      </c>
      <c r="O28" s="13">
        <f t="shared" ref="O28" si="519">O26-O27</f>
        <v>0</v>
      </c>
      <c r="P28" s="13">
        <f t="shared" ref="P28" si="520">P26-P27</f>
        <v>0</v>
      </c>
      <c r="Q28" s="13">
        <f t="shared" ref="Q28" si="521">Q26-Q27</f>
        <v>0</v>
      </c>
      <c r="R28" s="13">
        <f t="shared" ref="R28" si="522">R26-R27</f>
        <v>0</v>
      </c>
      <c r="S28" s="13">
        <f t="shared" ref="S28" si="523">S26-S27</f>
        <v>0</v>
      </c>
      <c r="T28" s="13">
        <f t="shared" ref="T28" si="524">T26-T27</f>
        <v>0</v>
      </c>
      <c r="U28" s="13">
        <f t="shared" ref="U28" si="525">U26-U27</f>
        <v>0</v>
      </c>
      <c r="V28" s="13">
        <f t="shared" ref="V28" si="526">V26-V27</f>
        <v>0</v>
      </c>
      <c r="W28" s="13">
        <f t="shared" ref="W28" si="527">W26-W27</f>
        <v>0</v>
      </c>
      <c r="X28" s="13">
        <f t="shared" ref="X28" si="528">X26-X27</f>
        <v>0</v>
      </c>
      <c r="Y28" s="13">
        <f t="shared" ref="Y28" si="529">Y26-Y27</f>
        <v>0</v>
      </c>
      <c r="Z28" s="13">
        <f t="shared" ref="Z28" si="530">Z26-Z27</f>
        <v>0</v>
      </c>
      <c r="AA28" s="13">
        <f t="shared" ref="AA28" si="531">AA26-AA27</f>
        <v>0</v>
      </c>
      <c r="AB28" s="13">
        <f t="shared" ref="AB28" si="532">AB26-AB27</f>
        <v>0</v>
      </c>
      <c r="AC28" s="13">
        <f t="shared" ref="AC28" si="533">AC26-AC27</f>
        <v>0</v>
      </c>
      <c r="AD28" s="13">
        <f t="shared" ref="AD28" si="534">AD26-AD27</f>
        <v>0</v>
      </c>
      <c r="AE28" s="13">
        <f t="shared" ref="AE28" si="535">AE26-AE27</f>
        <v>0</v>
      </c>
      <c r="AF28" s="13">
        <f t="shared" ref="AF28" si="536">AF26-AF27</f>
        <v>0</v>
      </c>
      <c r="AG28" s="13">
        <f t="shared" ref="AG28" si="537">AG26-AG27</f>
        <v>0</v>
      </c>
      <c r="AH28" s="13">
        <f t="shared" ref="AH28" si="538">AH26-AH27</f>
        <v>0</v>
      </c>
      <c r="AI28" s="13">
        <f t="shared" ref="AI28" si="539">AI26-AI27</f>
        <v>0</v>
      </c>
      <c r="AJ28" s="13">
        <f t="shared" ref="AJ28" si="540">AJ26-AJ27</f>
        <v>0</v>
      </c>
      <c r="AK28" s="13">
        <f t="shared" ref="AK28" si="541">AK26-AK27</f>
        <v>0</v>
      </c>
      <c r="AL28" s="13">
        <f t="shared" ref="AL28" si="542">AL26-AL27</f>
        <v>0</v>
      </c>
      <c r="AM28" s="13">
        <f t="shared" ref="AM28" si="543">AM26-AM27</f>
        <v>0</v>
      </c>
      <c r="AN28" s="13">
        <f t="shared" ref="AN28" si="544">AN26-AN27</f>
        <v>0</v>
      </c>
      <c r="AO28" s="13">
        <f t="shared" ref="AO28" si="545">AO26-AO27</f>
        <v>0</v>
      </c>
      <c r="AP28" s="13">
        <f t="shared" ref="AP28" si="546">AP26-AP27</f>
        <v>0</v>
      </c>
      <c r="AQ28" s="13">
        <f t="shared" ref="AQ28" si="547">AQ26-AQ27</f>
        <v>0</v>
      </c>
      <c r="AR28" s="13">
        <f t="shared" ref="AR28" si="548">AR26-AR27</f>
        <v>0</v>
      </c>
      <c r="AS28" s="13">
        <f t="shared" ref="AS28" si="549">AS26-AS27</f>
        <v>0</v>
      </c>
      <c r="AT28" s="13">
        <f t="shared" ref="AT28" si="550">AT26-AT27</f>
        <v>0</v>
      </c>
      <c r="AU28" s="13">
        <f t="shared" ref="AU28" si="551">AU26-AU27</f>
        <v>0</v>
      </c>
      <c r="AV28" s="13">
        <f t="shared" ref="AV28" si="552">AV26-AV27</f>
        <v>0</v>
      </c>
      <c r="AW28" s="13">
        <f t="shared" ref="AW28" si="553">AW26-AW27</f>
        <v>0</v>
      </c>
      <c r="AX28" s="13">
        <f t="shared" ref="AX28" si="554">AX26-AX27</f>
        <v>0</v>
      </c>
      <c r="AY28" s="13">
        <f t="shared" ref="AY28" si="555">AY26-AY27</f>
        <v>0</v>
      </c>
      <c r="AZ28" s="13">
        <f t="shared" ref="AZ28" si="556">AZ26-AZ27</f>
        <v>0</v>
      </c>
      <c r="BA28" s="13">
        <f t="shared" ref="BA28" si="557">BA26-BA27</f>
        <v>0</v>
      </c>
      <c r="BB28" s="13">
        <f t="shared" ref="BB28" si="558">BB26-BB27</f>
        <v>0</v>
      </c>
      <c r="BC28" s="13">
        <f t="shared" ref="BC28" si="559">BC26-BC27</f>
        <v>0</v>
      </c>
      <c r="BD28" s="13">
        <f t="shared" ref="BD28" si="560">BD26-BD27</f>
        <v>0</v>
      </c>
      <c r="BE28" s="13">
        <f t="shared" ref="BE28" si="561">BE26-BE27</f>
        <v>0</v>
      </c>
      <c r="BF28" s="13">
        <f t="shared" ref="BF28" si="562">BF26-BF27</f>
        <v>0</v>
      </c>
      <c r="BG28" s="13">
        <f t="shared" ref="BG28" si="563">BG26-BG27</f>
        <v>0</v>
      </c>
      <c r="BH28" s="13">
        <f t="shared" ref="BH28" si="564">BH26-BH27</f>
        <v>0</v>
      </c>
      <c r="BI28" s="13">
        <f t="shared" ref="BI28" si="565">BI26-BI27</f>
        <v>0</v>
      </c>
      <c r="BJ28" s="13">
        <f t="shared" ref="BJ28" si="566">BJ26-BJ27</f>
        <v>0</v>
      </c>
      <c r="BK28" s="13">
        <f t="shared" ref="BK28" si="567">BK26-BK27</f>
        <v>0</v>
      </c>
      <c r="BL28" s="13">
        <f t="shared" ref="BL28" si="568">BL26-BL27</f>
        <v>0</v>
      </c>
      <c r="BM28" s="13">
        <f t="shared" ref="BM28" si="569">BM26-BM27</f>
        <v>0</v>
      </c>
      <c r="BN28" s="13">
        <f t="shared" ref="BN28" si="570">BN26-BN27</f>
        <v>0</v>
      </c>
      <c r="BO28" s="13">
        <f t="shared" ref="BO28" si="571">BO26-BO27</f>
        <v>0</v>
      </c>
      <c r="BP28" s="13">
        <f t="shared" ref="BP28" si="572">BP26-BP27</f>
        <v>0</v>
      </c>
      <c r="BQ28" s="13">
        <f t="shared" ref="BQ28" si="573">BQ26-BQ27</f>
        <v>0</v>
      </c>
      <c r="BR28" s="13">
        <f t="shared" ref="BR28" si="574">BR26-BR27</f>
        <v>0</v>
      </c>
      <c r="BS28" s="13">
        <f t="shared" ref="BS28" si="575">BS26-BS27</f>
        <v>0</v>
      </c>
      <c r="BT28" s="13">
        <f t="shared" ref="BT28" si="576">BT26-BT27</f>
        <v>0</v>
      </c>
      <c r="BU28" s="13">
        <f t="shared" ref="BU28" si="577">BU26-BU27</f>
        <v>0</v>
      </c>
      <c r="BV28" s="13">
        <f t="shared" ref="BV28" si="578">BV26-BV27</f>
        <v>0</v>
      </c>
      <c r="BW28" s="13">
        <f t="shared" ref="BW28" si="579">BW26-BW27</f>
        <v>0</v>
      </c>
      <c r="BX28" s="13">
        <f t="shared" ref="BX28" si="580">BX26-BX27</f>
        <v>0</v>
      </c>
      <c r="BY28" s="13">
        <f t="shared" ref="BY28" si="581">BY26-BY27</f>
        <v>0</v>
      </c>
      <c r="BZ28" s="13">
        <f t="shared" ref="BZ28" si="582">BZ26-BZ27</f>
        <v>0</v>
      </c>
      <c r="CA28" s="13">
        <f t="shared" ref="CA28" si="583">CA26-CA27</f>
        <v>0</v>
      </c>
      <c r="CB28" s="13">
        <f t="shared" ref="CB28" si="584">CB26-CB27</f>
        <v>0</v>
      </c>
      <c r="CC28" s="13">
        <f t="shared" ref="CC28" si="585">CC26-CC27</f>
        <v>0</v>
      </c>
      <c r="CD28" s="13">
        <f t="shared" ref="CD28" si="586">CD26-CD27</f>
        <v>0</v>
      </c>
      <c r="CE28" s="13">
        <f t="shared" ref="CE28" si="587">CE26-CE27</f>
        <v>0</v>
      </c>
      <c r="CF28" s="13">
        <f t="shared" ref="CF28" si="588">CF26-CF27</f>
        <v>0</v>
      </c>
      <c r="CG28" s="13">
        <f t="shared" ref="CG28" si="589">CG26-CG27</f>
        <v>0</v>
      </c>
      <c r="CH28" s="13">
        <f t="shared" ref="CH28" si="590">CH26-CH27</f>
        <v>0</v>
      </c>
      <c r="CI28" s="13">
        <f t="shared" ref="CI28" si="591">CI26-CI27</f>
        <v>0</v>
      </c>
    </row>
    <row r="29" spans="1:88" s="11" customFormat="1" x14ac:dyDescent="0.3">
      <c r="A29" s="14" t="s">
        <v>10</v>
      </c>
      <c r="B29" s="14" t="s">
        <v>15</v>
      </c>
      <c r="C29" s="7">
        <f>_xlfn.IFNA(INDEX('Trial Balance'!$B$7:$CQ$393,MATCH('Reconciliation Worksheet'!$A29,'Trial Balance'!$A$7:$A$393,0),MATCH('Reconciliation Worksheet'!C$2,'Trial Balance'!$B$6:$CQ$6,0)),0)</f>
        <v>0</v>
      </c>
      <c r="D29" s="7">
        <f>_xlfn.IFNA(INDEX('Trial Balance'!$B$7:$CQ$393,MATCH('Reconciliation Worksheet'!$A29,'Trial Balance'!$A$7:$A$393,0),MATCH('Reconciliation Worksheet'!D$2,'Trial Balance'!$B$6:$CQ$6,0)),0)</f>
        <v>0</v>
      </c>
      <c r="E29" s="7">
        <f>_xlfn.IFNA(INDEX('Trial Balance'!$B$7:$CQ$393,MATCH('Reconciliation Worksheet'!$A29,'Trial Balance'!$A$7:$A$393,0),MATCH('Reconciliation Worksheet'!E$2,'Trial Balance'!$B$6:$CQ$6,0)),0)</f>
        <v>0</v>
      </c>
      <c r="F29" s="7">
        <f>_xlfn.IFNA(INDEX('Trial Balance'!$B$7:$CQ$393,MATCH('Reconciliation Worksheet'!$A29,'Trial Balance'!$A$7:$A$393,0),MATCH('Reconciliation Worksheet'!F$2,'Trial Balance'!$B$6:$CQ$6,0)),0)</f>
        <v>0</v>
      </c>
      <c r="G29" s="7">
        <f>_xlfn.IFNA(INDEX('Trial Balance'!$B$7:$CQ$393,MATCH('Reconciliation Worksheet'!$A29,'Trial Balance'!$A$7:$A$393,0),MATCH('Reconciliation Worksheet'!G$2,'Trial Balance'!$B$6:$CQ$6,0)),0)</f>
        <v>0</v>
      </c>
      <c r="H29" s="7">
        <f>_xlfn.IFNA(INDEX('Trial Balance'!$B$7:$CQ$393,MATCH('Reconciliation Worksheet'!$A29,'Trial Balance'!$A$7:$A$393,0),MATCH('Reconciliation Worksheet'!H$2,'Trial Balance'!$B$6:$CQ$6,0)),0)</f>
        <v>0</v>
      </c>
      <c r="I29" s="7">
        <f>_xlfn.IFNA(INDEX('Trial Balance'!$B$7:$CQ$393,MATCH('Reconciliation Worksheet'!$A29,'Trial Balance'!$A$7:$A$393,0),MATCH('Reconciliation Worksheet'!I$2,'Trial Balance'!$B$6:$CQ$6,0)),0)</f>
        <v>0</v>
      </c>
      <c r="J29" s="7">
        <f>_xlfn.IFNA(INDEX('Trial Balance'!$B$7:$CQ$393,MATCH('Reconciliation Worksheet'!$A29,'Trial Balance'!$A$7:$A$393,0),MATCH('Reconciliation Worksheet'!J$2,'Trial Balance'!$B$6:$CQ$6,0)),0)</f>
        <v>0</v>
      </c>
      <c r="K29" s="7">
        <f>_xlfn.IFNA(INDEX('Trial Balance'!$B$7:$CQ$393,MATCH('Reconciliation Worksheet'!$A29,'Trial Balance'!$A$7:$A$393,0),MATCH('Reconciliation Worksheet'!K$2,'Trial Balance'!$B$6:$CQ$6,0)),0)</f>
        <v>0</v>
      </c>
      <c r="L29" s="7">
        <f>_xlfn.IFNA(INDEX('Trial Balance'!$B$7:$CQ$393,MATCH('Reconciliation Worksheet'!$A29,'Trial Balance'!$A$7:$A$393,0),MATCH('Reconciliation Worksheet'!L$2,'Trial Balance'!$B$6:$CQ$6,0)),0)</f>
        <v>0</v>
      </c>
      <c r="M29" s="7">
        <f>_xlfn.IFNA(INDEX('Trial Balance'!$B$7:$CQ$393,MATCH('Reconciliation Worksheet'!$A29,'Trial Balance'!$A$7:$A$393,0),MATCH('Reconciliation Worksheet'!M$2,'Trial Balance'!$B$6:$CQ$6,0)),0)</f>
        <v>0</v>
      </c>
      <c r="N29" s="7">
        <f>_xlfn.IFNA(INDEX('Trial Balance'!$B$7:$CQ$393,MATCH('Reconciliation Worksheet'!$A29,'Trial Balance'!$A$7:$A$393,0),MATCH('Reconciliation Worksheet'!N$2,'Trial Balance'!$B$6:$CQ$6,0)),0)</f>
        <v>0</v>
      </c>
      <c r="O29" s="7">
        <f>_xlfn.IFNA(INDEX('Trial Balance'!$B$7:$CQ$393,MATCH('Reconciliation Worksheet'!$A29,'Trial Balance'!$A$7:$A$393,0),MATCH('Reconciliation Worksheet'!O$2,'Trial Balance'!$B$6:$CQ$6,0)),0)</f>
        <v>0</v>
      </c>
      <c r="P29" s="7">
        <f>_xlfn.IFNA(INDEX('Trial Balance'!$B$7:$CQ$393,MATCH('Reconciliation Worksheet'!$A29,'Trial Balance'!$A$7:$A$393,0),MATCH('Reconciliation Worksheet'!P$2,'Trial Balance'!$B$6:$CQ$6,0)),0)</f>
        <v>0</v>
      </c>
      <c r="Q29" s="7">
        <f>_xlfn.IFNA(INDEX('Trial Balance'!$B$7:$CQ$393,MATCH('Reconciliation Worksheet'!$A29,'Trial Balance'!$A$7:$A$393,0),MATCH('Reconciliation Worksheet'!Q$2,'Trial Balance'!$B$6:$CQ$6,0)),0)</f>
        <v>0</v>
      </c>
      <c r="R29" s="7">
        <f>_xlfn.IFNA(INDEX('Trial Balance'!$B$7:$CQ$393,MATCH('Reconciliation Worksheet'!$A29,'Trial Balance'!$A$7:$A$393,0),MATCH('Reconciliation Worksheet'!R$2,'Trial Balance'!$B$6:$CQ$6,0)),0)</f>
        <v>0</v>
      </c>
      <c r="S29" s="7">
        <f>_xlfn.IFNA(INDEX('Trial Balance'!$B$7:$CQ$393,MATCH('Reconciliation Worksheet'!$A29,'Trial Balance'!$A$7:$A$393,0),MATCH('Reconciliation Worksheet'!S$2,'Trial Balance'!$B$6:$CQ$6,0)),0)</f>
        <v>0</v>
      </c>
      <c r="T29" s="7">
        <f>_xlfn.IFNA(INDEX('Trial Balance'!$B$7:$CQ$393,MATCH('Reconciliation Worksheet'!$A29,'Trial Balance'!$A$7:$A$393,0),MATCH('Reconciliation Worksheet'!T$2,'Trial Balance'!$B$6:$CQ$6,0)),0)</f>
        <v>0</v>
      </c>
      <c r="U29" s="7">
        <f>_xlfn.IFNA(INDEX('Trial Balance'!$B$7:$CQ$393,MATCH('Reconciliation Worksheet'!$A29,'Trial Balance'!$A$7:$A$393,0),MATCH('Reconciliation Worksheet'!U$2,'Trial Balance'!$B$6:$CQ$6,0)),0)</f>
        <v>0</v>
      </c>
      <c r="V29" s="7">
        <f>_xlfn.IFNA(INDEX('Trial Balance'!$B$7:$CQ$393,MATCH('Reconciliation Worksheet'!$A29,'Trial Balance'!$A$7:$A$393,0),MATCH('Reconciliation Worksheet'!V$2,'Trial Balance'!$B$6:$CQ$6,0)),0)</f>
        <v>0</v>
      </c>
      <c r="W29" s="7">
        <f>_xlfn.IFNA(INDEX('Trial Balance'!$B$7:$CQ$393,MATCH('Reconciliation Worksheet'!$A29,'Trial Balance'!$A$7:$A$393,0),MATCH('Reconciliation Worksheet'!W$2,'Trial Balance'!$B$6:$CQ$6,0)),0)</f>
        <v>0</v>
      </c>
      <c r="X29" s="7">
        <f>_xlfn.IFNA(INDEX('Trial Balance'!$B$7:$CQ$393,MATCH('Reconciliation Worksheet'!$A29,'Trial Balance'!$A$7:$A$393,0),MATCH('Reconciliation Worksheet'!X$2,'Trial Balance'!$B$6:$CQ$6,0)),0)</f>
        <v>0</v>
      </c>
      <c r="Y29" s="7">
        <f>_xlfn.IFNA(INDEX('Trial Balance'!$B$7:$CQ$393,MATCH('Reconciliation Worksheet'!$A29,'Trial Balance'!$A$7:$A$393,0),MATCH('Reconciliation Worksheet'!Y$2,'Trial Balance'!$B$6:$CQ$6,0)),0)</f>
        <v>0</v>
      </c>
      <c r="Z29" s="7">
        <f>_xlfn.IFNA(INDEX('Trial Balance'!$B$7:$CQ$393,MATCH('Reconciliation Worksheet'!$A29,'Trial Balance'!$A$7:$A$393,0),MATCH('Reconciliation Worksheet'!Z$2,'Trial Balance'!$B$6:$CQ$6,0)),0)</f>
        <v>0</v>
      </c>
      <c r="AA29" s="7">
        <f>_xlfn.IFNA(INDEX('Trial Balance'!$B$7:$CQ$393,MATCH('Reconciliation Worksheet'!$A29,'Trial Balance'!$A$7:$A$393,0),MATCH('Reconciliation Worksheet'!AA$2,'Trial Balance'!$B$6:$CQ$6,0)),0)</f>
        <v>0</v>
      </c>
      <c r="AB29" s="7">
        <f>_xlfn.IFNA(INDEX('Trial Balance'!$B$7:$CQ$393,MATCH('Reconciliation Worksheet'!$A29,'Trial Balance'!$A$7:$A$393,0),MATCH('Reconciliation Worksheet'!AB$2,'Trial Balance'!$B$6:$CQ$6,0)),0)</f>
        <v>0</v>
      </c>
      <c r="AC29" s="7">
        <f>_xlfn.IFNA(INDEX('Trial Balance'!$B$7:$CQ$393,MATCH('Reconciliation Worksheet'!$A29,'Trial Balance'!$A$7:$A$393,0),MATCH('Reconciliation Worksheet'!AC$2,'Trial Balance'!$B$6:$CQ$6,0)),0)</f>
        <v>0</v>
      </c>
      <c r="AD29" s="7">
        <f>_xlfn.IFNA(INDEX('Trial Balance'!$B$7:$CQ$393,MATCH('Reconciliation Worksheet'!$A29,'Trial Balance'!$A$7:$A$393,0),MATCH('Reconciliation Worksheet'!AD$2,'Trial Balance'!$B$6:$CQ$6,0)),0)</f>
        <v>0</v>
      </c>
      <c r="AE29" s="7">
        <f>_xlfn.IFNA(INDEX('Trial Balance'!$B$7:$CQ$393,MATCH('Reconciliation Worksheet'!$A29,'Trial Balance'!$A$7:$A$393,0),MATCH('Reconciliation Worksheet'!AE$2,'Trial Balance'!$B$6:$CQ$6,0)),0)</f>
        <v>0</v>
      </c>
      <c r="AF29" s="7">
        <f>_xlfn.IFNA(INDEX('Trial Balance'!$B$7:$CQ$393,MATCH('Reconciliation Worksheet'!$A29,'Trial Balance'!$A$7:$A$393,0),MATCH('Reconciliation Worksheet'!AF$2,'Trial Balance'!$B$6:$CQ$6,0)),0)</f>
        <v>0</v>
      </c>
      <c r="AG29" s="7">
        <f>_xlfn.IFNA(INDEX('Trial Balance'!$B$7:$CQ$393,MATCH('Reconciliation Worksheet'!$A29,'Trial Balance'!$A$7:$A$393,0),MATCH('Reconciliation Worksheet'!AG$2,'Trial Balance'!$B$6:$CQ$6,0)),0)</f>
        <v>0</v>
      </c>
      <c r="AH29" s="7">
        <f>_xlfn.IFNA(INDEX('Trial Balance'!$B$7:$CQ$393,MATCH('Reconciliation Worksheet'!$A29,'Trial Balance'!$A$7:$A$393,0),MATCH('Reconciliation Worksheet'!AH$2,'Trial Balance'!$B$6:$CQ$6,0)),0)</f>
        <v>0</v>
      </c>
      <c r="AI29" s="7">
        <f>_xlfn.IFNA(INDEX('Trial Balance'!$B$7:$CQ$393,MATCH('Reconciliation Worksheet'!$A29,'Trial Balance'!$A$7:$A$393,0),MATCH('Reconciliation Worksheet'!AI$2,'Trial Balance'!$B$6:$CQ$6,0)),0)</f>
        <v>0</v>
      </c>
      <c r="AJ29" s="7">
        <f>_xlfn.IFNA(INDEX('Trial Balance'!$B$7:$CQ$393,MATCH('Reconciliation Worksheet'!$A29,'Trial Balance'!$A$7:$A$393,0),MATCH('Reconciliation Worksheet'!AJ$2,'Trial Balance'!$B$6:$CQ$6,0)),0)</f>
        <v>0</v>
      </c>
      <c r="AK29" s="7">
        <f>_xlfn.IFNA(INDEX('Trial Balance'!$B$7:$CQ$393,MATCH('Reconciliation Worksheet'!$A29,'Trial Balance'!$A$7:$A$393,0),MATCH('Reconciliation Worksheet'!AK$2,'Trial Balance'!$B$6:$CQ$6,0)),0)</f>
        <v>0</v>
      </c>
      <c r="AL29" s="7">
        <f>_xlfn.IFNA(INDEX('Trial Balance'!$B$7:$CQ$393,MATCH('Reconciliation Worksheet'!$A29,'Trial Balance'!$A$7:$A$393,0),MATCH('Reconciliation Worksheet'!AL$2,'Trial Balance'!$B$6:$CQ$6,0)),0)</f>
        <v>0</v>
      </c>
      <c r="AM29" s="7">
        <f>_xlfn.IFNA(INDEX('Trial Balance'!$B$7:$CQ$393,MATCH('Reconciliation Worksheet'!$A29,'Trial Balance'!$A$7:$A$393,0),MATCH('Reconciliation Worksheet'!AM$2,'Trial Balance'!$B$6:$CQ$6,0)),0)</f>
        <v>0</v>
      </c>
      <c r="AN29" s="7">
        <f>_xlfn.IFNA(INDEX('Trial Balance'!$B$7:$CQ$393,MATCH('Reconciliation Worksheet'!$A29,'Trial Balance'!$A$7:$A$393,0),MATCH('Reconciliation Worksheet'!AN$2,'Trial Balance'!$B$6:$CQ$6,0)),0)</f>
        <v>0</v>
      </c>
      <c r="AO29" s="7">
        <f>_xlfn.IFNA(INDEX('Trial Balance'!$B$7:$CQ$393,MATCH('Reconciliation Worksheet'!$A29,'Trial Balance'!$A$7:$A$393,0),MATCH('Reconciliation Worksheet'!AO$2,'Trial Balance'!$B$6:$CQ$6,0)),0)</f>
        <v>0</v>
      </c>
      <c r="AP29" s="7">
        <f>_xlfn.IFNA(INDEX('Trial Balance'!$B$7:$CQ$393,MATCH('Reconciliation Worksheet'!$A29,'Trial Balance'!$A$7:$A$393,0),MATCH('Reconciliation Worksheet'!AP$2,'Trial Balance'!$B$6:$CQ$6,0)),0)</f>
        <v>0</v>
      </c>
      <c r="AQ29" s="7">
        <f>_xlfn.IFNA(INDEX('Trial Balance'!$B$7:$CQ$393,MATCH('Reconciliation Worksheet'!$A29,'Trial Balance'!$A$7:$A$393,0),MATCH('Reconciliation Worksheet'!AQ$2,'Trial Balance'!$B$6:$CQ$6,0)),0)</f>
        <v>0</v>
      </c>
      <c r="AR29" s="7">
        <f>_xlfn.IFNA(INDEX('Trial Balance'!$B$7:$CQ$393,MATCH('Reconciliation Worksheet'!$A29,'Trial Balance'!$A$7:$A$393,0),MATCH('Reconciliation Worksheet'!AR$2,'Trial Balance'!$B$6:$CQ$6,0)),0)</f>
        <v>0</v>
      </c>
      <c r="AS29" s="7">
        <f>_xlfn.IFNA(INDEX('Trial Balance'!$B$7:$CQ$393,MATCH('Reconciliation Worksheet'!$A29,'Trial Balance'!$A$7:$A$393,0),MATCH('Reconciliation Worksheet'!AS$2,'Trial Balance'!$B$6:$CQ$6,0)),0)</f>
        <v>0</v>
      </c>
      <c r="AT29" s="7">
        <f>_xlfn.IFNA(INDEX('Trial Balance'!$B$7:$CQ$393,MATCH('Reconciliation Worksheet'!$A29,'Trial Balance'!$A$7:$A$393,0),MATCH('Reconciliation Worksheet'!AT$2,'Trial Balance'!$B$6:$CQ$6,0)),0)</f>
        <v>0</v>
      </c>
      <c r="AU29" s="7">
        <f>_xlfn.IFNA(INDEX('Trial Balance'!$B$7:$CQ$393,MATCH('Reconciliation Worksheet'!$A29,'Trial Balance'!$A$7:$A$393,0),MATCH('Reconciliation Worksheet'!AU$2,'Trial Balance'!$B$6:$CQ$6,0)),0)</f>
        <v>0</v>
      </c>
      <c r="AV29" s="7">
        <f>_xlfn.IFNA(INDEX('Trial Balance'!$B$7:$CQ$393,MATCH('Reconciliation Worksheet'!$A29,'Trial Balance'!$A$7:$A$393,0),MATCH('Reconciliation Worksheet'!AV$2,'Trial Balance'!$B$6:$CQ$6,0)),0)</f>
        <v>0</v>
      </c>
      <c r="AW29" s="7">
        <f>_xlfn.IFNA(INDEX('Trial Balance'!$B$7:$CQ$393,MATCH('Reconciliation Worksheet'!$A29,'Trial Balance'!$A$7:$A$393,0),MATCH('Reconciliation Worksheet'!AW$2,'Trial Balance'!$B$6:$CQ$6,0)),0)</f>
        <v>0</v>
      </c>
      <c r="AX29" s="7">
        <f>_xlfn.IFNA(INDEX('Trial Balance'!$B$7:$CQ$393,MATCH('Reconciliation Worksheet'!$A29,'Trial Balance'!$A$7:$A$393,0),MATCH('Reconciliation Worksheet'!AX$2,'Trial Balance'!$B$6:$CQ$6,0)),0)</f>
        <v>0</v>
      </c>
      <c r="AY29" s="7">
        <f>_xlfn.IFNA(INDEX('Trial Balance'!$B$7:$CQ$393,MATCH('Reconciliation Worksheet'!$A29,'Trial Balance'!$A$7:$A$393,0),MATCH('Reconciliation Worksheet'!AY$2,'Trial Balance'!$B$6:$CQ$6,0)),0)</f>
        <v>0</v>
      </c>
      <c r="AZ29" s="7">
        <f>_xlfn.IFNA(INDEX('Trial Balance'!$B$7:$CQ$393,MATCH('Reconciliation Worksheet'!$A29,'Trial Balance'!$A$7:$A$393,0),MATCH('Reconciliation Worksheet'!AZ$2,'Trial Balance'!$B$6:$CQ$6,0)),0)</f>
        <v>0</v>
      </c>
      <c r="BA29" s="7">
        <f>_xlfn.IFNA(INDEX('Trial Balance'!$B$7:$CQ$393,MATCH('Reconciliation Worksheet'!$A29,'Trial Balance'!$A$7:$A$393,0),MATCH('Reconciliation Worksheet'!BA$2,'Trial Balance'!$B$6:$CQ$6,0)),0)</f>
        <v>0</v>
      </c>
      <c r="BB29" s="7">
        <f>_xlfn.IFNA(INDEX('Trial Balance'!$B$7:$CQ$393,MATCH('Reconciliation Worksheet'!$A29,'Trial Balance'!$A$7:$A$393,0),MATCH('Reconciliation Worksheet'!BB$2,'Trial Balance'!$B$6:$CQ$6,0)),0)</f>
        <v>0</v>
      </c>
      <c r="BC29" s="7">
        <f>_xlfn.IFNA(INDEX('Trial Balance'!$B$7:$CQ$393,MATCH('Reconciliation Worksheet'!$A29,'Trial Balance'!$A$7:$A$393,0),MATCH('Reconciliation Worksheet'!BC$2,'Trial Balance'!$B$6:$CQ$6,0)),0)</f>
        <v>0</v>
      </c>
      <c r="BD29" s="7">
        <f>_xlfn.IFNA(INDEX('Trial Balance'!$B$7:$CQ$393,MATCH('Reconciliation Worksheet'!$A29,'Trial Balance'!$A$7:$A$393,0),MATCH('Reconciliation Worksheet'!BD$2,'Trial Balance'!$B$6:$CQ$6,0)),0)</f>
        <v>0</v>
      </c>
      <c r="BE29" s="7">
        <f>_xlfn.IFNA(INDEX('Trial Balance'!$B$7:$CQ$393,MATCH('Reconciliation Worksheet'!$A29,'Trial Balance'!$A$7:$A$393,0),MATCH('Reconciliation Worksheet'!BE$2,'Trial Balance'!$B$6:$CQ$6,0)),0)</f>
        <v>0</v>
      </c>
      <c r="BF29" s="7">
        <f>_xlfn.IFNA(INDEX('Trial Balance'!$B$7:$CQ$393,MATCH('Reconciliation Worksheet'!$A29,'Trial Balance'!$A$7:$A$393,0),MATCH('Reconciliation Worksheet'!BF$2,'Trial Balance'!$B$6:$CQ$6,0)),0)</f>
        <v>0</v>
      </c>
      <c r="BG29" s="7">
        <f>_xlfn.IFNA(INDEX('Trial Balance'!$B$7:$CQ$393,MATCH('Reconciliation Worksheet'!$A29,'Trial Balance'!$A$7:$A$393,0),MATCH('Reconciliation Worksheet'!BG$2,'Trial Balance'!$B$6:$CQ$6,0)),0)</f>
        <v>0</v>
      </c>
      <c r="BH29" s="7">
        <f>_xlfn.IFNA(INDEX('Trial Balance'!$B$7:$CQ$393,MATCH('Reconciliation Worksheet'!$A29,'Trial Balance'!$A$7:$A$393,0),MATCH('Reconciliation Worksheet'!BH$2,'Trial Balance'!$B$6:$CQ$6,0)),0)</f>
        <v>0</v>
      </c>
      <c r="BI29" s="7">
        <f>_xlfn.IFNA(INDEX('Trial Balance'!$B$7:$CQ$393,MATCH('Reconciliation Worksheet'!$A29,'Trial Balance'!$A$7:$A$393,0),MATCH('Reconciliation Worksheet'!BI$2,'Trial Balance'!$B$6:$CQ$6,0)),0)</f>
        <v>0</v>
      </c>
      <c r="BJ29" s="7">
        <f>_xlfn.IFNA(INDEX('Trial Balance'!$B$7:$CQ$393,MATCH('Reconciliation Worksheet'!$A29,'Trial Balance'!$A$7:$A$393,0),MATCH('Reconciliation Worksheet'!BJ$2,'Trial Balance'!$B$6:$CQ$6,0)),0)</f>
        <v>0</v>
      </c>
      <c r="BK29" s="7">
        <f>_xlfn.IFNA(INDEX('Trial Balance'!$B$7:$CQ$393,MATCH('Reconciliation Worksheet'!$A29,'Trial Balance'!$A$7:$A$393,0),MATCH('Reconciliation Worksheet'!BK$2,'Trial Balance'!$B$6:$CQ$6,0)),0)</f>
        <v>0</v>
      </c>
      <c r="BL29" s="7">
        <f>_xlfn.IFNA(INDEX('Trial Balance'!$B$7:$CQ$393,MATCH('Reconciliation Worksheet'!$A29,'Trial Balance'!$A$7:$A$393,0),MATCH('Reconciliation Worksheet'!BL$2,'Trial Balance'!$B$6:$CQ$6,0)),0)</f>
        <v>0</v>
      </c>
      <c r="BM29" s="7">
        <f>_xlfn.IFNA(INDEX('Trial Balance'!$B$7:$CQ$393,MATCH('Reconciliation Worksheet'!$A29,'Trial Balance'!$A$7:$A$393,0),MATCH('Reconciliation Worksheet'!BM$2,'Trial Balance'!$B$6:$CQ$6,0)),0)</f>
        <v>0</v>
      </c>
      <c r="BN29" s="7">
        <f>_xlfn.IFNA(INDEX('Trial Balance'!$B$7:$CQ$393,MATCH('Reconciliation Worksheet'!$A29,'Trial Balance'!$A$7:$A$393,0),MATCH('Reconciliation Worksheet'!BN$2,'Trial Balance'!$B$6:$CQ$6,0)),0)</f>
        <v>0</v>
      </c>
      <c r="BO29" s="7">
        <f>_xlfn.IFNA(INDEX('Trial Balance'!$B$7:$CQ$393,MATCH('Reconciliation Worksheet'!$A29,'Trial Balance'!$A$7:$A$393,0),MATCH('Reconciliation Worksheet'!BO$2,'Trial Balance'!$B$6:$CQ$6,0)),0)</f>
        <v>0</v>
      </c>
      <c r="BP29" s="7">
        <f>_xlfn.IFNA(INDEX('Trial Balance'!$B$7:$CQ$393,MATCH('Reconciliation Worksheet'!$A29,'Trial Balance'!$A$7:$A$393,0),MATCH('Reconciliation Worksheet'!BP$2,'Trial Balance'!$B$6:$CQ$6,0)),0)</f>
        <v>0</v>
      </c>
      <c r="BQ29" s="7">
        <f>_xlfn.IFNA(INDEX('Trial Balance'!$B$7:$CQ$393,MATCH('Reconciliation Worksheet'!$A29,'Trial Balance'!$A$7:$A$393,0),MATCH('Reconciliation Worksheet'!BQ$2,'Trial Balance'!$B$6:$CQ$6,0)),0)</f>
        <v>0</v>
      </c>
      <c r="BR29" s="7">
        <f>_xlfn.IFNA(INDEX('Trial Balance'!$B$7:$CQ$393,MATCH('Reconciliation Worksheet'!$A29,'Trial Balance'!$A$7:$A$393,0),MATCH('Reconciliation Worksheet'!BR$2,'Trial Balance'!$B$6:$CQ$6,0)),0)</f>
        <v>0</v>
      </c>
      <c r="BS29" s="7">
        <f>_xlfn.IFNA(INDEX('Trial Balance'!$B$7:$CQ$393,MATCH('Reconciliation Worksheet'!$A29,'Trial Balance'!$A$7:$A$393,0),MATCH('Reconciliation Worksheet'!BS$2,'Trial Balance'!$B$6:$CQ$6,0)),0)</f>
        <v>0</v>
      </c>
      <c r="BT29" s="7">
        <f>_xlfn.IFNA(INDEX('Trial Balance'!$B$7:$CQ$393,MATCH('Reconciliation Worksheet'!$A29,'Trial Balance'!$A$7:$A$393,0),MATCH('Reconciliation Worksheet'!BT$2,'Trial Balance'!$B$6:$CQ$6,0)),0)</f>
        <v>0</v>
      </c>
      <c r="BU29" s="7">
        <f>_xlfn.IFNA(INDEX('Trial Balance'!$B$7:$CQ$393,MATCH('Reconciliation Worksheet'!$A29,'Trial Balance'!$A$7:$A$393,0),MATCH('Reconciliation Worksheet'!BU$2,'Trial Balance'!$B$6:$CQ$6,0)),0)</f>
        <v>0</v>
      </c>
      <c r="BV29" s="7">
        <f>_xlfn.IFNA(INDEX('Trial Balance'!$B$7:$CQ$393,MATCH('Reconciliation Worksheet'!$A29,'Trial Balance'!$A$7:$A$393,0),MATCH('Reconciliation Worksheet'!BV$2,'Trial Balance'!$B$6:$CQ$6,0)),0)</f>
        <v>0</v>
      </c>
      <c r="BW29" s="7">
        <f>_xlfn.IFNA(INDEX('Trial Balance'!$B$7:$CQ$393,MATCH('Reconciliation Worksheet'!$A29,'Trial Balance'!$A$7:$A$393,0),MATCH('Reconciliation Worksheet'!BW$2,'Trial Balance'!$B$6:$CQ$6,0)),0)</f>
        <v>0</v>
      </c>
      <c r="BX29" s="7">
        <f>_xlfn.IFNA(INDEX('Trial Balance'!$B$7:$CQ$393,MATCH('Reconciliation Worksheet'!$A29,'Trial Balance'!$A$7:$A$393,0),MATCH('Reconciliation Worksheet'!BX$2,'Trial Balance'!$B$6:$CQ$6,0)),0)</f>
        <v>0</v>
      </c>
      <c r="BY29" s="7">
        <f>_xlfn.IFNA(INDEX('Trial Balance'!$B$7:$CQ$393,MATCH('Reconciliation Worksheet'!$A29,'Trial Balance'!$A$7:$A$393,0),MATCH('Reconciliation Worksheet'!BY$2,'Trial Balance'!$B$6:$CQ$6,0)),0)</f>
        <v>0</v>
      </c>
      <c r="BZ29" s="7">
        <f>_xlfn.IFNA(INDEX('Trial Balance'!$B$7:$CQ$393,MATCH('Reconciliation Worksheet'!$A29,'Trial Balance'!$A$7:$A$393,0),MATCH('Reconciliation Worksheet'!BZ$2,'Trial Balance'!$B$6:$CQ$6,0)),0)</f>
        <v>0</v>
      </c>
      <c r="CA29" s="7">
        <f>_xlfn.IFNA(INDEX('Trial Balance'!$B$7:$CQ$393,MATCH('Reconciliation Worksheet'!$A29,'Trial Balance'!$A$7:$A$393,0),MATCH('Reconciliation Worksheet'!CA$2,'Trial Balance'!$B$6:$CQ$6,0)),0)</f>
        <v>0</v>
      </c>
      <c r="CB29" s="7">
        <f>_xlfn.IFNA(INDEX('Trial Balance'!$B$7:$CQ$393,MATCH('Reconciliation Worksheet'!$A29,'Trial Balance'!$A$7:$A$393,0),MATCH('Reconciliation Worksheet'!CB$2,'Trial Balance'!$B$6:$CQ$6,0)),0)</f>
        <v>0</v>
      </c>
      <c r="CC29" s="7">
        <f>_xlfn.IFNA(INDEX('Trial Balance'!$B$7:$CQ$393,MATCH('Reconciliation Worksheet'!$A29,'Trial Balance'!$A$7:$A$393,0),MATCH('Reconciliation Worksheet'!CC$2,'Trial Balance'!$B$6:$CQ$6,0)),0)</f>
        <v>0</v>
      </c>
      <c r="CD29" s="7">
        <f>_xlfn.IFNA(INDEX('Trial Balance'!$B$7:$CQ$393,MATCH('Reconciliation Worksheet'!$A29,'Trial Balance'!$A$7:$A$393,0),MATCH('Reconciliation Worksheet'!CD$2,'Trial Balance'!$B$6:$CQ$6,0)),0)</f>
        <v>0</v>
      </c>
      <c r="CE29" s="7">
        <f>_xlfn.IFNA(INDEX('Trial Balance'!$B$7:$CQ$393,MATCH('Reconciliation Worksheet'!$A29,'Trial Balance'!$A$7:$A$393,0),MATCH('Reconciliation Worksheet'!CE$2,'Trial Balance'!$B$6:$CQ$6,0)),0)</f>
        <v>0</v>
      </c>
      <c r="CF29" s="7">
        <f>_xlfn.IFNA(INDEX('Trial Balance'!$B$7:$CQ$393,MATCH('Reconciliation Worksheet'!$A29,'Trial Balance'!$A$7:$A$393,0),MATCH('Reconciliation Worksheet'!CF$2,'Trial Balance'!$B$6:$CQ$6,0)),0)</f>
        <v>0</v>
      </c>
      <c r="CG29" s="7">
        <f>_xlfn.IFNA(INDEX('Trial Balance'!$B$7:$CQ$393,MATCH('Reconciliation Worksheet'!$A29,'Trial Balance'!$A$7:$A$393,0),MATCH('Reconciliation Worksheet'!CG$2,'Trial Balance'!$B$6:$CQ$6,0)),0)</f>
        <v>0</v>
      </c>
      <c r="CH29" s="7">
        <f>_xlfn.IFNA(INDEX('Trial Balance'!$B$10:$CQ$25,MATCH('Reconciliation Worksheet'!$A29,'Trial Balance'!$A$10:$A$25,0),MATCH('Reconciliation Worksheet'!CH$2,'Trial Balance'!$B$6:$CQ$6,0)),0)</f>
        <v>0</v>
      </c>
      <c r="CI29" s="7">
        <f>_xlfn.IFNA(INDEX('Trial Balance'!$B$10:$CQ$25,MATCH('Reconciliation Worksheet'!$A29,'Trial Balance'!$A$10:$A$25,0),MATCH('Reconciliation Worksheet'!CI$2,'Trial Balance'!$B$6:$CQ$6,0)),0)</f>
        <v>0</v>
      </c>
    </row>
    <row r="30" spans="1:88" x14ac:dyDescent="0.3">
      <c r="A30" s="12"/>
      <c r="B30" s="12" t="s">
        <v>16</v>
      </c>
      <c r="C30" s="6">
        <f>_xlfn.IFNA(SUMIF('Mortgage Import'!$B$5:$B$18,'Reconciliation Worksheet'!C$2,INDEX('Mortgage Import'!$C$5:$N$18,0,MATCH('Reconciliation Worksheet'!$A29,'Mortgage Import'!$C$4:$N$4,0))),0)</f>
        <v>0</v>
      </c>
      <c r="D30" s="6">
        <f>_xlfn.IFNA(SUMIF('Mortgage Import'!$B$5:$B$18,'Reconciliation Worksheet'!D$2,INDEX('Mortgage Import'!$C$5:$N$18,0,MATCH('Reconciliation Worksheet'!$A29,'Mortgage Import'!$C$4:$N$4,0))),0)</f>
        <v>0</v>
      </c>
      <c r="E30" s="6">
        <f>_xlfn.IFNA(SUMIF('Mortgage Import'!$B$5:$B$18,'Reconciliation Worksheet'!E$2,INDEX('Mortgage Import'!$C$5:$N$18,0,MATCH('Reconciliation Worksheet'!$A29,'Mortgage Import'!$C$4:$N$4,0))),0)</f>
        <v>0</v>
      </c>
      <c r="F30" s="6">
        <f>_xlfn.IFNA(SUMIF('Mortgage Import'!$B$5:$B$18,'Reconciliation Worksheet'!F$2,INDEX('Mortgage Import'!$C$5:$N$18,0,MATCH('Reconciliation Worksheet'!$A29,'Mortgage Import'!$C$4:$N$4,0))),0)</f>
        <v>0</v>
      </c>
      <c r="G30" s="6">
        <f>_xlfn.IFNA(SUMIF('Mortgage Import'!$B$5:$B$18,'Reconciliation Worksheet'!G$2,INDEX('Mortgage Import'!$C$5:$N$18,0,MATCH('Reconciliation Worksheet'!$A29,'Mortgage Import'!$C$4:$N$4,0))),0)</f>
        <v>0</v>
      </c>
      <c r="H30" s="6">
        <f>_xlfn.IFNA(SUMIF('Mortgage Import'!$B$5:$B$18,'Reconciliation Worksheet'!H$2,INDEX('Mortgage Import'!$C$5:$N$18,0,MATCH('Reconciliation Worksheet'!$A29,'Mortgage Import'!$C$4:$N$4,0))),0)</f>
        <v>0</v>
      </c>
      <c r="I30" s="6">
        <f>_xlfn.IFNA(SUMIF('Mortgage Import'!$B$5:$B$18,'Reconciliation Worksheet'!I$2,INDEX('Mortgage Import'!$C$5:$N$18,0,MATCH('Reconciliation Worksheet'!$A29,'Mortgage Import'!$C$4:$N$4,0))),0)</f>
        <v>0</v>
      </c>
      <c r="J30" s="6">
        <f>_xlfn.IFNA(SUMIF('Mortgage Import'!$B$5:$B$18,'Reconciliation Worksheet'!J$2,INDEX('Mortgage Import'!$C$5:$N$18,0,MATCH('Reconciliation Worksheet'!$A29,'Mortgage Import'!$C$4:$N$4,0))),0)</f>
        <v>0</v>
      </c>
      <c r="K30" s="6">
        <f>_xlfn.IFNA(SUMIF('Mortgage Import'!$B$5:$B$18,'Reconciliation Worksheet'!K$2,INDEX('Mortgage Import'!$C$5:$N$18,0,MATCH('Reconciliation Worksheet'!$A29,'Mortgage Import'!$C$4:$N$4,0))),0)</f>
        <v>0</v>
      </c>
      <c r="L30" s="6">
        <f>_xlfn.IFNA(SUMIF('Mortgage Import'!$B$5:$B$18,'Reconciliation Worksheet'!L$2,INDEX('Mortgage Import'!$C$5:$N$18,0,MATCH('Reconciliation Worksheet'!$A29,'Mortgage Import'!$C$4:$N$4,0))),0)</f>
        <v>0</v>
      </c>
      <c r="M30" s="6">
        <f>_xlfn.IFNA(SUMIF('Mortgage Import'!$B$5:$B$18,'Reconciliation Worksheet'!M$2,INDEX('Mortgage Import'!$C$5:$N$18,0,MATCH('Reconciliation Worksheet'!$A29,'Mortgage Import'!$C$4:$N$4,0))),0)</f>
        <v>0</v>
      </c>
      <c r="N30" s="6">
        <f>_xlfn.IFNA(SUMIF('Mortgage Import'!$B$5:$B$18,'Reconciliation Worksheet'!N$2,INDEX('Mortgage Import'!$C$5:$N$18,0,MATCH('Reconciliation Worksheet'!$A29,'Mortgage Import'!$C$4:$N$4,0))),0)</f>
        <v>0</v>
      </c>
      <c r="O30" s="6">
        <f>_xlfn.IFNA(SUMIF('Mortgage Import'!$B$5:$B$18,'Reconciliation Worksheet'!O$2,INDEX('Mortgage Import'!$C$5:$N$18,0,MATCH('Reconciliation Worksheet'!$A29,'Mortgage Import'!$C$4:$N$4,0))),0)</f>
        <v>0</v>
      </c>
      <c r="P30" s="6">
        <f>_xlfn.IFNA(SUMIF('Mortgage Import'!$B$5:$B$18,'Reconciliation Worksheet'!P$2,INDEX('Mortgage Import'!$C$5:$N$18,0,MATCH('Reconciliation Worksheet'!$A29,'Mortgage Import'!$C$4:$N$4,0))),0)</f>
        <v>0</v>
      </c>
      <c r="Q30" s="6">
        <f>_xlfn.IFNA(SUMIF('Mortgage Import'!$B$5:$B$18,'Reconciliation Worksheet'!Q$2,INDEX('Mortgage Import'!$C$5:$N$18,0,MATCH('Reconciliation Worksheet'!$A29,'Mortgage Import'!$C$4:$N$4,0))),0)</f>
        <v>0</v>
      </c>
      <c r="R30" s="6">
        <f>_xlfn.IFNA(SUMIF('Mortgage Import'!$B$5:$B$18,'Reconciliation Worksheet'!R$2,INDEX('Mortgage Import'!$C$5:$N$18,0,MATCH('Reconciliation Worksheet'!$A29,'Mortgage Import'!$C$4:$N$4,0))),0)</f>
        <v>0</v>
      </c>
      <c r="S30" s="6">
        <f>_xlfn.IFNA(SUMIF('Mortgage Import'!$B$5:$B$18,'Reconciliation Worksheet'!S$2,INDEX('Mortgage Import'!$C$5:$N$18,0,MATCH('Reconciliation Worksheet'!$A29,'Mortgage Import'!$C$4:$N$4,0))),0)</f>
        <v>0</v>
      </c>
      <c r="T30" s="6">
        <f>_xlfn.IFNA(SUMIF('Mortgage Import'!$B$5:$B$18,'Reconciliation Worksheet'!T$2,INDEX('Mortgage Import'!$C$5:$N$18,0,MATCH('Reconciliation Worksheet'!$A29,'Mortgage Import'!$C$4:$N$4,0))),0)</f>
        <v>0</v>
      </c>
      <c r="U30" s="6">
        <f>_xlfn.IFNA(SUMIF('Mortgage Import'!$B$5:$B$18,'Reconciliation Worksheet'!U$2,INDEX('Mortgage Import'!$C$5:$N$18,0,MATCH('Reconciliation Worksheet'!$A29,'Mortgage Import'!$C$4:$N$4,0))),0)</f>
        <v>0</v>
      </c>
      <c r="V30" s="6">
        <f>_xlfn.IFNA(SUMIF('Mortgage Import'!$B$5:$B$18,'Reconciliation Worksheet'!V$2,INDEX('Mortgage Import'!$C$5:$N$18,0,MATCH('Reconciliation Worksheet'!$A29,'Mortgage Import'!$C$4:$N$4,0))),0)</f>
        <v>0</v>
      </c>
      <c r="W30" s="6">
        <f>_xlfn.IFNA(SUMIF('Mortgage Import'!$B$5:$B$18,'Reconciliation Worksheet'!W$2,INDEX('Mortgage Import'!$C$5:$N$18,0,MATCH('Reconciliation Worksheet'!$A29,'Mortgage Import'!$C$4:$N$4,0))),0)</f>
        <v>0</v>
      </c>
      <c r="X30" s="6">
        <f>_xlfn.IFNA(SUMIF('Mortgage Import'!$B$5:$B$18,'Reconciliation Worksheet'!X$2,INDEX('Mortgage Import'!$C$5:$N$18,0,MATCH('Reconciliation Worksheet'!$A29,'Mortgage Import'!$C$4:$N$4,0))),0)</f>
        <v>0</v>
      </c>
      <c r="Y30" s="6">
        <f>_xlfn.IFNA(SUMIF('Mortgage Import'!$B$5:$B$18,'Reconciliation Worksheet'!Y$2,INDEX('Mortgage Import'!$C$5:$N$18,0,MATCH('Reconciliation Worksheet'!$A29,'Mortgage Import'!$C$4:$N$4,0))),0)</f>
        <v>0</v>
      </c>
      <c r="Z30" s="6">
        <f>_xlfn.IFNA(SUMIF('Mortgage Import'!$B$5:$B$18,'Reconciliation Worksheet'!Z$2,INDEX('Mortgage Import'!$C$5:$N$18,0,MATCH('Reconciliation Worksheet'!$A29,'Mortgage Import'!$C$4:$N$4,0))),0)</f>
        <v>0</v>
      </c>
      <c r="AA30" s="6">
        <f>_xlfn.IFNA(SUMIF('Mortgage Import'!$B$5:$B$18,'Reconciliation Worksheet'!AA$2,INDEX('Mortgage Import'!$C$5:$N$18,0,MATCH('Reconciliation Worksheet'!$A29,'Mortgage Import'!$C$4:$N$4,0))),0)</f>
        <v>0</v>
      </c>
      <c r="AB30" s="6">
        <f>_xlfn.IFNA(SUMIF('Mortgage Import'!$B$5:$B$18,'Reconciliation Worksheet'!AB$2,INDEX('Mortgage Import'!$C$5:$N$18,0,MATCH('Reconciliation Worksheet'!$A29,'Mortgage Import'!$C$4:$N$4,0))),0)</f>
        <v>0</v>
      </c>
      <c r="AC30" s="6">
        <f>_xlfn.IFNA(SUMIF('Mortgage Import'!$B$5:$B$18,'Reconciliation Worksheet'!AC$2,INDEX('Mortgage Import'!$C$5:$N$18,0,MATCH('Reconciliation Worksheet'!$A29,'Mortgage Import'!$C$4:$N$4,0))),0)</f>
        <v>0</v>
      </c>
      <c r="AD30" s="6">
        <f>_xlfn.IFNA(SUMIF('Mortgage Import'!$B$5:$B$18,'Reconciliation Worksheet'!AD$2,INDEX('Mortgage Import'!$C$5:$N$18,0,MATCH('Reconciliation Worksheet'!$A29,'Mortgage Import'!$C$4:$N$4,0))),0)</f>
        <v>0</v>
      </c>
      <c r="AE30" s="6">
        <f>_xlfn.IFNA(SUMIF('Mortgage Import'!$B$5:$B$18,'Reconciliation Worksheet'!AE$2,INDEX('Mortgage Import'!$C$5:$N$18,0,MATCH('Reconciliation Worksheet'!$A29,'Mortgage Import'!$C$4:$N$4,0))),0)</f>
        <v>0</v>
      </c>
      <c r="AF30" s="6">
        <f>_xlfn.IFNA(SUMIF('Mortgage Import'!$B$5:$B$18,'Reconciliation Worksheet'!AF$2,INDEX('Mortgage Import'!$C$5:$N$18,0,MATCH('Reconciliation Worksheet'!$A29,'Mortgage Import'!$C$4:$N$4,0))),0)</f>
        <v>0</v>
      </c>
      <c r="AG30" s="6">
        <f>_xlfn.IFNA(SUMIF('Mortgage Import'!$B$5:$B$18,'Reconciliation Worksheet'!AG$2,INDEX('Mortgage Import'!$C$5:$N$18,0,MATCH('Reconciliation Worksheet'!$A29,'Mortgage Import'!$C$4:$N$4,0))),0)</f>
        <v>0</v>
      </c>
      <c r="AH30" s="6">
        <f>_xlfn.IFNA(SUMIF('Mortgage Import'!$B$5:$B$18,'Reconciliation Worksheet'!AH$2,INDEX('Mortgage Import'!$C$5:$N$18,0,MATCH('Reconciliation Worksheet'!$A29,'Mortgage Import'!$C$4:$N$4,0))),0)</f>
        <v>0</v>
      </c>
      <c r="AI30" s="6">
        <f>_xlfn.IFNA(SUMIF('Mortgage Import'!$B$5:$B$18,'Reconciliation Worksheet'!AI$2,INDEX('Mortgage Import'!$C$5:$N$18,0,MATCH('Reconciliation Worksheet'!$A29,'Mortgage Import'!$C$4:$N$4,0))),0)</f>
        <v>0</v>
      </c>
      <c r="AJ30" s="6">
        <f>_xlfn.IFNA(SUMIF('Mortgage Import'!$B$5:$B$18,'Reconciliation Worksheet'!AJ$2,INDEX('Mortgage Import'!$C$5:$N$18,0,MATCH('Reconciliation Worksheet'!$A29,'Mortgage Import'!$C$4:$N$4,0))),0)</f>
        <v>0</v>
      </c>
      <c r="AK30" s="6">
        <f>_xlfn.IFNA(SUMIF('Mortgage Import'!$B$5:$B$18,'Reconciliation Worksheet'!AK$2,INDEX('Mortgage Import'!$C$5:$N$18,0,MATCH('Reconciliation Worksheet'!$A29,'Mortgage Import'!$C$4:$N$4,0))),0)</f>
        <v>0</v>
      </c>
      <c r="AL30" s="6">
        <f>_xlfn.IFNA(SUMIF('Mortgage Import'!$B$5:$B$18,'Reconciliation Worksheet'!AL$2,INDEX('Mortgage Import'!$C$5:$N$18,0,MATCH('Reconciliation Worksheet'!$A29,'Mortgage Import'!$C$4:$N$4,0))),0)</f>
        <v>0</v>
      </c>
      <c r="AM30" s="6">
        <f>_xlfn.IFNA(SUMIF('Mortgage Import'!$B$5:$B$18,'Reconciliation Worksheet'!AM$2,INDEX('Mortgage Import'!$C$5:$N$18,0,MATCH('Reconciliation Worksheet'!$A29,'Mortgage Import'!$C$4:$N$4,0))),0)</f>
        <v>0</v>
      </c>
      <c r="AN30" s="6">
        <f>_xlfn.IFNA(SUMIF('Mortgage Import'!$B$5:$B$18,'Reconciliation Worksheet'!AN$2,INDEX('Mortgage Import'!$C$5:$N$18,0,MATCH('Reconciliation Worksheet'!$A29,'Mortgage Import'!$C$4:$N$4,0))),0)</f>
        <v>0</v>
      </c>
      <c r="AO30" s="6">
        <f>_xlfn.IFNA(SUMIF('Mortgage Import'!$B$5:$B$18,'Reconciliation Worksheet'!AO$2,INDEX('Mortgage Import'!$C$5:$N$18,0,MATCH('Reconciliation Worksheet'!$A29,'Mortgage Import'!$C$4:$N$4,0))),0)</f>
        <v>0</v>
      </c>
      <c r="AP30" s="6">
        <f>_xlfn.IFNA(SUMIF('Mortgage Import'!$B$5:$B$18,'Reconciliation Worksheet'!AP$2,INDEX('Mortgage Import'!$C$5:$N$18,0,MATCH('Reconciliation Worksheet'!$A29,'Mortgage Import'!$C$4:$N$4,0))),0)</f>
        <v>0</v>
      </c>
      <c r="AQ30" s="6">
        <f>_xlfn.IFNA(SUMIF('Mortgage Import'!$B$5:$B$18,'Reconciliation Worksheet'!AQ$2,INDEX('Mortgage Import'!$C$5:$N$18,0,MATCH('Reconciliation Worksheet'!$A29,'Mortgage Import'!$C$4:$N$4,0))),0)</f>
        <v>0</v>
      </c>
      <c r="AR30" s="6">
        <f>_xlfn.IFNA(SUMIF('Mortgage Import'!$B$5:$B$18,'Reconciliation Worksheet'!AR$2,INDEX('Mortgage Import'!$C$5:$N$18,0,MATCH('Reconciliation Worksheet'!$A29,'Mortgage Import'!$C$4:$N$4,0))),0)</f>
        <v>0</v>
      </c>
      <c r="AS30" s="6">
        <f>_xlfn.IFNA(SUMIF('Mortgage Import'!$B$5:$B$18,'Reconciliation Worksheet'!AS$2,INDEX('Mortgage Import'!$C$5:$N$18,0,MATCH('Reconciliation Worksheet'!$A29,'Mortgage Import'!$C$4:$N$4,0))),0)</f>
        <v>0</v>
      </c>
      <c r="AT30" s="6">
        <f>_xlfn.IFNA(SUMIF('Mortgage Import'!$B$5:$B$18,'Reconciliation Worksheet'!AT$2,INDEX('Mortgage Import'!$C$5:$N$18,0,MATCH('Reconciliation Worksheet'!$A29,'Mortgage Import'!$C$4:$N$4,0))),0)</f>
        <v>0</v>
      </c>
      <c r="AU30" s="6">
        <f>_xlfn.IFNA(SUMIF('Mortgage Import'!$B$5:$B$18,'Reconciliation Worksheet'!AU$2,INDEX('Mortgage Import'!$C$5:$N$18,0,MATCH('Reconciliation Worksheet'!$A29,'Mortgage Import'!$C$4:$N$4,0))),0)</f>
        <v>0</v>
      </c>
      <c r="AV30" s="6">
        <f>_xlfn.IFNA(SUMIF('Mortgage Import'!$B$5:$B$18,'Reconciliation Worksheet'!AV$2,INDEX('Mortgage Import'!$C$5:$N$18,0,MATCH('Reconciliation Worksheet'!$A29,'Mortgage Import'!$C$4:$N$4,0))),0)</f>
        <v>0</v>
      </c>
      <c r="AW30" s="6">
        <f>_xlfn.IFNA(SUMIF('Mortgage Import'!$B$5:$B$18,'Reconciliation Worksheet'!AW$2,INDEX('Mortgage Import'!$C$5:$N$18,0,MATCH('Reconciliation Worksheet'!$A29,'Mortgage Import'!$C$4:$N$4,0))),0)</f>
        <v>0</v>
      </c>
      <c r="AX30" s="6">
        <f>_xlfn.IFNA(SUMIF('Mortgage Import'!$B$5:$B$18,'Reconciliation Worksheet'!AX$2,INDEX('Mortgage Import'!$C$5:$N$18,0,MATCH('Reconciliation Worksheet'!$A29,'Mortgage Import'!$C$4:$N$4,0))),0)</f>
        <v>0</v>
      </c>
      <c r="AY30" s="6">
        <f>_xlfn.IFNA(SUMIF('Mortgage Import'!$B$5:$B$18,'Reconciliation Worksheet'!AY$2,INDEX('Mortgage Import'!$C$5:$N$18,0,MATCH('Reconciliation Worksheet'!$A29,'Mortgage Import'!$C$4:$N$4,0))),0)</f>
        <v>0</v>
      </c>
      <c r="AZ30" s="6">
        <f>_xlfn.IFNA(SUMIF('Mortgage Import'!$B$5:$B$18,'Reconciliation Worksheet'!AZ$2,INDEX('Mortgage Import'!$C$5:$N$18,0,MATCH('Reconciliation Worksheet'!$A29,'Mortgage Import'!$C$4:$N$4,0))),0)</f>
        <v>0</v>
      </c>
      <c r="BA30" s="6">
        <f>_xlfn.IFNA(SUMIF('Mortgage Import'!$B$5:$B$18,'Reconciliation Worksheet'!BA$2,INDEX('Mortgage Import'!$C$5:$N$18,0,MATCH('Reconciliation Worksheet'!$A29,'Mortgage Import'!$C$4:$N$4,0))),0)</f>
        <v>0</v>
      </c>
      <c r="BB30" s="6">
        <f>_xlfn.IFNA(SUMIF('Mortgage Import'!$B$5:$B$18,'Reconciliation Worksheet'!BB$2,INDEX('Mortgage Import'!$C$5:$N$18,0,MATCH('Reconciliation Worksheet'!$A29,'Mortgage Import'!$C$4:$N$4,0))),0)</f>
        <v>0</v>
      </c>
      <c r="BC30" s="6">
        <f>_xlfn.IFNA(SUMIF('Mortgage Import'!$B$5:$B$18,'Reconciliation Worksheet'!BC$2,INDEX('Mortgage Import'!$C$5:$N$18,0,MATCH('Reconciliation Worksheet'!$A29,'Mortgage Import'!$C$4:$N$4,0))),0)</f>
        <v>0</v>
      </c>
      <c r="BD30" s="6">
        <f>_xlfn.IFNA(SUMIF('Mortgage Import'!$B$5:$B$18,'Reconciliation Worksheet'!BD$2,INDEX('Mortgage Import'!$C$5:$N$18,0,MATCH('Reconciliation Worksheet'!$A29,'Mortgage Import'!$C$4:$N$4,0))),0)</f>
        <v>0</v>
      </c>
      <c r="BE30" s="6">
        <f>_xlfn.IFNA(SUMIF('Mortgage Import'!$B$5:$B$18,'Reconciliation Worksheet'!BE$2,INDEX('Mortgage Import'!$C$5:$N$18,0,MATCH('Reconciliation Worksheet'!$A29,'Mortgage Import'!$C$4:$N$4,0))),0)</f>
        <v>0</v>
      </c>
      <c r="BF30" s="6">
        <f>_xlfn.IFNA(SUMIF('Mortgage Import'!$B$5:$B$18,'Reconciliation Worksheet'!BF$2,INDEX('Mortgage Import'!$C$5:$N$18,0,MATCH('Reconciliation Worksheet'!$A29,'Mortgage Import'!$C$4:$N$4,0))),0)</f>
        <v>0</v>
      </c>
      <c r="BG30" s="6">
        <f>_xlfn.IFNA(SUMIF('Mortgage Import'!$B$5:$B$18,'Reconciliation Worksheet'!BG$2,INDEX('Mortgage Import'!$C$5:$N$18,0,MATCH('Reconciliation Worksheet'!$A29,'Mortgage Import'!$C$4:$N$4,0))),0)</f>
        <v>0</v>
      </c>
      <c r="BH30" s="6">
        <f>_xlfn.IFNA(SUMIF('Mortgage Import'!$B$5:$B$18,'Reconciliation Worksheet'!BH$2,INDEX('Mortgage Import'!$C$5:$N$18,0,MATCH('Reconciliation Worksheet'!$A29,'Mortgage Import'!$C$4:$N$4,0))),0)</f>
        <v>0</v>
      </c>
      <c r="BI30" s="6">
        <f>_xlfn.IFNA(SUMIF('Mortgage Import'!$B$5:$B$18,'Reconciliation Worksheet'!BI$2,INDEX('Mortgage Import'!$C$5:$N$18,0,MATCH('Reconciliation Worksheet'!$A29,'Mortgage Import'!$C$4:$N$4,0))),0)</f>
        <v>0</v>
      </c>
      <c r="BJ30" s="6">
        <f>_xlfn.IFNA(SUMIF('Mortgage Import'!$B$5:$B$18,'Reconciliation Worksheet'!BJ$2,INDEX('Mortgage Import'!$C$5:$N$18,0,MATCH('Reconciliation Worksheet'!$A29,'Mortgage Import'!$C$4:$N$4,0))),0)</f>
        <v>0</v>
      </c>
      <c r="BK30" s="6">
        <f>_xlfn.IFNA(SUMIF('Mortgage Import'!$B$5:$B$18,'Reconciliation Worksheet'!BK$2,INDEX('Mortgage Import'!$C$5:$N$18,0,MATCH('Reconciliation Worksheet'!$A29,'Mortgage Import'!$C$4:$N$4,0))),0)</f>
        <v>0</v>
      </c>
      <c r="BL30" s="6">
        <f>_xlfn.IFNA(SUMIF('Mortgage Import'!$B$5:$B$18,'Reconciliation Worksheet'!BL$2,INDEX('Mortgage Import'!$C$5:$N$18,0,MATCH('Reconciliation Worksheet'!$A29,'Mortgage Import'!$C$4:$N$4,0))),0)</f>
        <v>0</v>
      </c>
      <c r="BM30" s="6">
        <f>_xlfn.IFNA(SUMIF('Mortgage Import'!$B$5:$B$18,'Reconciliation Worksheet'!BM$2,INDEX('Mortgage Import'!$C$5:$N$18,0,MATCH('Reconciliation Worksheet'!$A29,'Mortgage Import'!$C$4:$N$4,0))),0)</f>
        <v>0</v>
      </c>
      <c r="BN30" s="6">
        <f>_xlfn.IFNA(SUMIF('Mortgage Import'!$B$5:$B$18,'Reconciliation Worksheet'!BN$2,INDEX('Mortgage Import'!$C$5:$N$18,0,MATCH('Reconciliation Worksheet'!$A29,'Mortgage Import'!$C$4:$N$4,0))),0)</f>
        <v>0</v>
      </c>
      <c r="BO30" s="6">
        <f>_xlfn.IFNA(SUMIF('Mortgage Import'!$B$5:$B$18,'Reconciliation Worksheet'!BO$2,INDEX('Mortgage Import'!$C$5:$N$18,0,MATCH('Reconciliation Worksheet'!$A29,'Mortgage Import'!$C$4:$N$4,0))),0)</f>
        <v>0</v>
      </c>
      <c r="BP30" s="6">
        <f>_xlfn.IFNA(SUMIF('Mortgage Import'!$B$5:$B$18,'Reconciliation Worksheet'!BP$2,INDEX('Mortgage Import'!$C$5:$N$18,0,MATCH('Reconciliation Worksheet'!$A29,'Mortgage Import'!$C$4:$N$4,0))),0)</f>
        <v>0</v>
      </c>
      <c r="BQ30" s="6">
        <f>_xlfn.IFNA(SUMIF('Mortgage Import'!$B$5:$B$18,'Reconciliation Worksheet'!BQ$2,INDEX('Mortgage Import'!$C$5:$N$18,0,MATCH('Reconciliation Worksheet'!$A29,'Mortgage Import'!$C$4:$N$4,0))),0)</f>
        <v>0</v>
      </c>
      <c r="BR30" s="6">
        <f>_xlfn.IFNA(SUMIF('Mortgage Import'!$B$5:$B$18,'Reconciliation Worksheet'!BR$2,INDEX('Mortgage Import'!$C$5:$N$18,0,MATCH('Reconciliation Worksheet'!$A29,'Mortgage Import'!$C$4:$N$4,0))),0)</f>
        <v>0</v>
      </c>
      <c r="BS30" s="6">
        <f>_xlfn.IFNA(SUMIF('Mortgage Import'!$B$5:$B$18,'Reconciliation Worksheet'!BS$2,INDEX('Mortgage Import'!$C$5:$N$18,0,MATCH('Reconciliation Worksheet'!$A29,'Mortgage Import'!$C$4:$N$4,0))),0)</f>
        <v>0</v>
      </c>
      <c r="BT30" s="6">
        <f>_xlfn.IFNA(SUMIF('Mortgage Import'!$B$5:$B$18,'Reconciliation Worksheet'!BT$2,INDEX('Mortgage Import'!$C$5:$N$18,0,MATCH('Reconciliation Worksheet'!$A29,'Mortgage Import'!$C$4:$N$4,0))),0)</f>
        <v>0</v>
      </c>
      <c r="BU30" s="6">
        <f>_xlfn.IFNA(SUMIF('Mortgage Import'!$B$5:$B$18,'Reconciliation Worksheet'!BU$2,INDEX('Mortgage Import'!$C$5:$N$18,0,MATCH('Reconciliation Worksheet'!$A29,'Mortgage Import'!$C$4:$N$4,0))),0)</f>
        <v>0</v>
      </c>
      <c r="BV30" s="6">
        <f>_xlfn.IFNA(SUMIF('Mortgage Import'!$B$5:$B$18,'Reconciliation Worksheet'!BV$2,INDEX('Mortgage Import'!$C$5:$N$18,0,MATCH('Reconciliation Worksheet'!$A29,'Mortgage Import'!$C$4:$N$4,0))),0)</f>
        <v>0</v>
      </c>
      <c r="BW30" s="6">
        <f>_xlfn.IFNA(SUMIF('Mortgage Import'!$B$5:$B$18,'Reconciliation Worksheet'!BW$2,INDEX('Mortgage Import'!$C$5:$N$18,0,MATCH('Reconciliation Worksheet'!$A29,'Mortgage Import'!$C$4:$N$4,0))),0)</f>
        <v>0</v>
      </c>
      <c r="BX30" s="6">
        <f>_xlfn.IFNA(SUMIF('Mortgage Import'!$B$5:$B$18,'Reconciliation Worksheet'!BX$2,INDEX('Mortgage Import'!$C$5:$N$18,0,MATCH('Reconciliation Worksheet'!$A29,'Mortgage Import'!$C$4:$N$4,0))),0)</f>
        <v>0</v>
      </c>
      <c r="BY30" s="6">
        <f>_xlfn.IFNA(SUMIF('Mortgage Import'!$B$5:$B$18,'Reconciliation Worksheet'!BY$2,INDEX('Mortgage Import'!$C$5:$N$18,0,MATCH('Reconciliation Worksheet'!$A29,'Mortgage Import'!$C$4:$N$4,0))),0)</f>
        <v>0</v>
      </c>
      <c r="BZ30" s="6">
        <f>_xlfn.IFNA(SUMIF('Mortgage Import'!$B$5:$B$18,'Reconciliation Worksheet'!BZ$2,INDEX('Mortgage Import'!$C$5:$N$18,0,MATCH('Reconciliation Worksheet'!$A29,'Mortgage Import'!$C$4:$N$4,0))),0)</f>
        <v>0</v>
      </c>
      <c r="CA30" s="6">
        <f>_xlfn.IFNA(SUMIF('Mortgage Import'!$B$5:$B$18,'Reconciliation Worksheet'!CA$2,INDEX('Mortgage Import'!$C$5:$N$18,0,MATCH('Reconciliation Worksheet'!$A29,'Mortgage Import'!$C$4:$N$4,0))),0)</f>
        <v>0</v>
      </c>
      <c r="CB30" s="6">
        <f>_xlfn.IFNA(SUMIF('Mortgage Import'!$B$5:$B$18,'Reconciliation Worksheet'!CB$2,INDEX('Mortgage Import'!$C$5:$N$18,0,MATCH('Reconciliation Worksheet'!$A29,'Mortgage Import'!$C$4:$N$4,0))),0)</f>
        <v>0</v>
      </c>
      <c r="CC30" s="6">
        <f>_xlfn.IFNA(SUMIF('Mortgage Import'!$B$5:$B$18,'Reconciliation Worksheet'!CC$2,INDEX('Mortgage Import'!$C$5:$N$18,0,MATCH('Reconciliation Worksheet'!$A29,'Mortgage Import'!$C$4:$N$4,0))),0)</f>
        <v>0</v>
      </c>
      <c r="CD30" s="6">
        <f>_xlfn.IFNA(SUMIF('Mortgage Import'!$B$5:$B$18,'Reconciliation Worksheet'!CD$2,INDEX('Mortgage Import'!$C$5:$N$18,0,MATCH('Reconciliation Worksheet'!$A29,'Mortgage Import'!$C$4:$N$4,0))),0)</f>
        <v>0</v>
      </c>
      <c r="CE30" s="6">
        <f>_xlfn.IFNA(SUMIF('Mortgage Import'!$B$5:$B$18,'Reconciliation Worksheet'!CE$2,INDEX('Mortgage Import'!$C$5:$N$18,0,MATCH('Reconciliation Worksheet'!$A29,'Mortgage Import'!$C$4:$N$4,0))),0)</f>
        <v>0</v>
      </c>
      <c r="CF30" s="6">
        <f>_xlfn.IFNA(SUMIF('Mortgage Import'!$B$5:$B$18,'Reconciliation Worksheet'!CF$2,INDEX('Mortgage Import'!$C$5:$N$18,0,MATCH('Reconciliation Worksheet'!$A29,'Mortgage Import'!$C$4:$N$4,0))),0)</f>
        <v>0</v>
      </c>
      <c r="CG30" s="6">
        <f>_xlfn.IFNA(SUMIF('Mortgage Import'!$B$5:$B$18,'Reconciliation Worksheet'!CG$2,INDEX('Mortgage Import'!$C$5:$N$18,0,MATCH('Reconciliation Worksheet'!$A29,'Mortgage Import'!$C$4:$N$4,0))),0)</f>
        <v>0</v>
      </c>
      <c r="CH30" s="6">
        <f>_xlfn.IFNA(SUMIF('Mortgage Import'!$B$5:$B$18,'Reconciliation Worksheet'!CH$2,INDEX('Mortgage Import'!$C$5:$N$18,0,MATCH('Reconciliation Worksheet'!$A29,'Mortgage Import'!$C$4:$N$4,0))),0)</f>
        <v>0</v>
      </c>
      <c r="CI30" s="6">
        <f>_xlfn.IFNA(SUMIF('Mortgage Import'!$B$5:$B$18,'Reconciliation Worksheet'!CI$2,INDEX('Mortgage Import'!$C$5:$N$18,0,MATCH('Reconciliation Worksheet'!$A29,'Mortgage Import'!$C$4:$N$4,0))),0)</f>
        <v>0</v>
      </c>
    </row>
    <row r="31" spans="1:88" x14ac:dyDescent="0.3">
      <c r="A31" s="12"/>
      <c r="B31" s="12" t="s">
        <v>17</v>
      </c>
      <c r="C31" s="13">
        <f>C29-C30</f>
        <v>0</v>
      </c>
      <c r="D31" s="13">
        <f t="shared" ref="D31" si="592">D29-D30</f>
        <v>0</v>
      </c>
      <c r="E31" s="13">
        <f t="shared" ref="E31" si="593">E29-E30</f>
        <v>0</v>
      </c>
      <c r="F31" s="13">
        <f t="shared" ref="F31" si="594">F29-F30</f>
        <v>0</v>
      </c>
      <c r="G31" s="13">
        <f t="shared" ref="G31" si="595">G29-G30</f>
        <v>0</v>
      </c>
      <c r="H31" s="13">
        <f t="shared" ref="H31" si="596">H29-H30</f>
        <v>0</v>
      </c>
      <c r="I31" s="13">
        <f t="shared" ref="I31" si="597">I29-I30</f>
        <v>0</v>
      </c>
      <c r="J31" s="13">
        <f t="shared" ref="J31" si="598">J29-J30</f>
        <v>0</v>
      </c>
      <c r="K31" s="13">
        <f t="shared" ref="K31" si="599">K29-K30</f>
        <v>0</v>
      </c>
      <c r="L31" s="13">
        <f t="shared" ref="L31" si="600">L29-L30</f>
        <v>0</v>
      </c>
      <c r="M31" s="13">
        <f t="shared" ref="M31" si="601">M29-M30</f>
        <v>0</v>
      </c>
      <c r="N31" s="13">
        <f t="shared" ref="N31" si="602">N29-N30</f>
        <v>0</v>
      </c>
      <c r="O31" s="13">
        <f t="shared" ref="O31" si="603">O29-O30</f>
        <v>0</v>
      </c>
      <c r="P31" s="13">
        <f t="shared" ref="P31" si="604">P29-P30</f>
        <v>0</v>
      </c>
      <c r="Q31" s="13">
        <f t="shared" ref="Q31" si="605">Q29-Q30</f>
        <v>0</v>
      </c>
      <c r="R31" s="13">
        <f t="shared" ref="R31" si="606">R29-R30</f>
        <v>0</v>
      </c>
      <c r="S31" s="13">
        <f t="shared" ref="S31" si="607">S29-S30</f>
        <v>0</v>
      </c>
      <c r="T31" s="13">
        <f t="shared" ref="T31" si="608">T29-T30</f>
        <v>0</v>
      </c>
      <c r="U31" s="13">
        <f t="shared" ref="U31" si="609">U29-U30</f>
        <v>0</v>
      </c>
      <c r="V31" s="13">
        <f t="shared" ref="V31" si="610">V29-V30</f>
        <v>0</v>
      </c>
      <c r="W31" s="13">
        <f t="shared" ref="W31" si="611">W29-W30</f>
        <v>0</v>
      </c>
      <c r="X31" s="13">
        <f t="shared" ref="X31" si="612">X29-X30</f>
        <v>0</v>
      </c>
      <c r="Y31" s="13">
        <f t="shared" ref="Y31" si="613">Y29-Y30</f>
        <v>0</v>
      </c>
      <c r="Z31" s="13">
        <f t="shared" ref="Z31" si="614">Z29-Z30</f>
        <v>0</v>
      </c>
      <c r="AA31" s="13">
        <f t="shared" ref="AA31" si="615">AA29-AA30</f>
        <v>0</v>
      </c>
      <c r="AB31" s="13">
        <f t="shared" ref="AB31" si="616">AB29-AB30</f>
        <v>0</v>
      </c>
      <c r="AC31" s="13">
        <f t="shared" ref="AC31" si="617">AC29-AC30</f>
        <v>0</v>
      </c>
      <c r="AD31" s="13">
        <f t="shared" ref="AD31" si="618">AD29-AD30</f>
        <v>0</v>
      </c>
      <c r="AE31" s="13">
        <f t="shared" ref="AE31" si="619">AE29-AE30</f>
        <v>0</v>
      </c>
      <c r="AF31" s="13">
        <f t="shared" ref="AF31" si="620">AF29-AF30</f>
        <v>0</v>
      </c>
      <c r="AG31" s="13">
        <f t="shared" ref="AG31" si="621">AG29-AG30</f>
        <v>0</v>
      </c>
      <c r="AH31" s="13">
        <f t="shared" ref="AH31" si="622">AH29-AH30</f>
        <v>0</v>
      </c>
      <c r="AI31" s="13">
        <f t="shared" ref="AI31" si="623">AI29-AI30</f>
        <v>0</v>
      </c>
      <c r="AJ31" s="13">
        <f t="shared" ref="AJ31" si="624">AJ29-AJ30</f>
        <v>0</v>
      </c>
      <c r="AK31" s="13">
        <f t="shared" ref="AK31" si="625">AK29-AK30</f>
        <v>0</v>
      </c>
      <c r="AL31" s="13">
        <f t="shared" ref="AL31" si="626">AL29-AL30</f>
        <v>0</v>
      </c>
      <c r="AM31" s="13">
        <f t="shared" ref="AM31" si="627">AM29-AM30</f>
        <v>0</v>
      </c>
      <c r="AN31" s="13">
        <f t="shared" ref="AN31" si="628">AN29-AN30</f>
        <v>0</v>
      </c>
      <c r="AO31" s="13">
        <f t="shared" ref="AO31" si="629">AO29-AO30</f>
        <v>0</v>
      </c>
      <c r="AP31" s="13">
        <f t="shared" ref="AP31" si="630">AP29-AP30</f>
        <v>0</v>
      </c>
      <c r="AQ31" s="13">
        <f t="shared" ref="AQ31" si="631">AQ29-AQ30</f>
        <v>0</v>
      </c>
      <c r="AR31" s="13">
        <f t="shared" ref="AR31" si="632">AR29-AR30</f>
        <v>0</v>
      </c>
      <c r="AS31" s="13">
        <f t="shared" ref="AS31" si="633">AS29-AS30</f>
        <v>0</v>
      </c>
      <c r="AT31" s="13">
        <f t="shared" ref="AT31" si="634">AT29-AT30</f>
        <v>0</v>
      </c>
      <c r="AU31" s="13">
        <f t="shared" ref="AU31" si="635">AU29-AU30</f>
        <v>0</v>
      </c>
      <c r="AV31" s="13">
        <f t="shared" ref="AV31" si="636">AV29-AV30</f>
        <v>0</v>
      </c>
      <c r="AW31" s="13">
        <f t="shared" ref="AW31" si="637">AW29-AW30</f>
        <v>0</v>
      </c>
      <c r="AX31" s="13">
        <f t="shared" ref="AX31" si="638">AX29-AX30</f>
        <v>0</v>
      </c>
      <c r="AY31" s="13">
        <f t="shared" ref="AY31" si="639">AY29-AY30</f>
        <v>0</v>
      </c>
      <c r="AZ31" s="13">
        <f t="shared" ref="AZ31" si="640">AZ29-AZ30</f>
        <v>0</v>
      </c>
      <c r="BA31" s="13">
        <f t="shared" ref="BA31" si="641">BA29-BA30</f>
        <v>0</v>
      </c>
      <c r="BB31" s="13">
        <f t="shared" ref="BB31" si="642">BB29-BB30</f>
        <v>0</v>
      </c>
      <c r="BC31" s="13">
        <f t="shared" ref="BC31" si="643">BC29-BC30</f>
        <v>0</v>
      </c>
      <c r="BD31" s="13">
        <f t="shared" ref="BD31" si="644">BD29-BD30</f>
        <v>0</v>
      </c>
      <c r="BE31" s="13">
        <f t="shared" ref="BE31" si="645">BE29-BE30</f>
        <v>0</v>
      </c>
      <c r="BF31" s="13">
        <f t="shared" ref="BF31" si="646">BF29-BF30</f>
        <v>0</v>
      </c>
      <c r="BG31" s="13">
        <f t="shared" ref="BG31" si="647">BG29-BG30</f>
        <v>0</v>
      </c>
      <c r="BH31" s="13">
        <f t="shared" ref="BH31" si="648">BH29-BH30</f>
        <v>0</v>
      </c>
      <c r="BI31" s="13">
        <f t="shared" ref="BI31" si="649">BI29-BI30</f>
        <v>0</v>
      </c>
      <c r="BJ31" s="13">
        <f t="shared" ref="BJ31" si="650">BJ29-BJ30</f>
        <v>0</v>
      </c>
      <c r="BK31" s="13">
        <f t="shared" ref="BK31" si="651">BK29-BK30</f>
        <v>0</v>
      </c>
      <c r="BL31" s="13">
        <f t="shared" ref="BL31" si="652">BL29-BL30</f>
        <v>0</v>
      </c>
      <c r="BM31" s="13">
        <f t="shared" ref="BM31" si="653">BM29-BM30</f>
        <v>0</v>
      </c>
      <c r="BN31" s="13">
        <f t="shared" ref="BN31" si="654">BN29-BN30</f>
        <v>0</v>
      </c>
      <c r="BO31" s="13">
        <f t="shared" ref="BO31" si="655">BO29-BO30</f>
        <v>0</v>
      </c>
      <c r="BP31" s="13">
        <f t="shared" ref="BP31" si="656">BP29-BP30</f>
        <v>0</v>
      </c>
      <c r="BQ31" s="13">
        <f t="shared" ref="BQ31" si="657">BQ29-BQ30</f>
        <v>0</v>
      </c>
      <c r="BR31" s="13">
        <f t="shared" ref="BR31" si="658">BR29-BR30</f>
        <v>0</v>
      </c>
      <c r="BS31" s="13">
        <f t="shared" ref="BS31" si="659">BS29-BS30</f>
        <v>0</v>
      </c>
      <c r="BT31" s="13">
        <f t="shared" ref="BT31" si="660">BT29-BT30</f>
        <v>0</v>
      </c>
      <c r="BU31" s="13">
        <f t="shared" ref="BU31" si="661">BU29-BU30</f>
        <v>0</v>
      </c>
      <c r="BV31" s="13">
        <f t="shared" ref="BV31" si="662">BV29-BV30</f>
        <v>0</v>
      </c>
      <c r="BW31" s="13">
        <f t="shared" ref="BW31" si="663">BW29-BW30</f>
        <v>0</v>
      </c>
      <c r="BX31" s="13">
        <f t="shared" ref="BX31" si="664">BX29-BX30</f>
        <v>0</v>
      </c>
      <c r="BY31" s="13">
        <f t="shared" ref="BY31" si="665">BY29-BY30</f>
        <v>0</v>
      </c>
      <c r="BZ31" s="13">
        <f t="shared" ref="BZ31" si="666">BZ29-BZ30</f>
        <v>0</v>
      </c>
      <c r="CA31" s="13">
        <f t="shared" ref="CA31" si="667">CA29-CA30</f>
        <v>0</v>
      </c>
      <c r="CB31" s="13">
        <f t="shared" ref="CB31" si="668">CB29-CB30</f>
        <v>0</v>
      </c>
      <c r="CC31" s="13">
        <f t="shared" ref="CC31" si="669">CC29-CC30</f>
        <v>0</v>
      </c>
      <c r="CD31" s="13">
        <f t="shared" ref="CD31" si="670">CD29-CD30</f>
        <v>0</v>
      </c>
      <c r="CE31" s="13">
        <f t="shared" ref="CE31" si="671">CE29-CE30</f>
        <v>0</v>
      </c>
      <c r="CF31" s="13">
        <f t="shared" ref="CF31" si="672">CF29-CF30</f>
        <v>0</v>
      </c>
      <c r="CG31" s="13">
        <f t="shared" ref="CG31" si="673">CG29-CG30</f>
        <v>0</v>
      </c>
      <c r="CH31" s="13">
        <f t="shared" ref="CH31" si="674">CH29-CH30</f>
        <v>0</v>
      </c>
      <c r="CI31" s="13">
        <f t="shared" ref="CI31" si="675">CI29-CI30</f>
        <v>0</v>
      </c>
    </row>
    <row r="32" spans="1:88" s="11" customFormat="1" x14ac:dyDescent="0.3">
      <c r="A32" s="14" t="s">
        <v>11</v>
      </c>
      <c r="B32" s="14" t="s">
        <v>15</v>
      </c>
      <c r="C32" s="7">
        <f>_xlfn.IFNA(INDEX('Trial Balance'!$B$7:$CQ$393,MATCH('Reconciliation Worksheet'!$A32,'Trial Balance'!$A$7:$A$393,0),MATCH('Reconciliation Worksheet'!C$2,'Trial Balance'!$B$6:$CQ$6,0)),0)</f>
        <v>0</v>
      </c>
      <c r="D32" s="7">
        <f>_xlfn.IFNA(INDEX('Trial Balance'!$B$7:$CQ$393,MATCH('Reconciliation Worksheet'!$A32,'Trial Balance'!$A$7:$A$393,0),MATCH('Reconciliation Worksheet'!D$2,'Trial Balance'!$B$6:$CQ$6,0)),0)</f>
        <v>0</v>
      </c>
      <c r="E32" s="7">
        <f>_xlfn.IFNA(INDEX('Trial Balance'!$B$7:$CQ$393,MATCH('Reconciliation Worksheet'!$A32,'Trial Balance'!$A$7:$A$393,0),MATCH('Reconciliation Worksheet'!E$2,'Trial Balance'!$B$6:$CQ$6,0)),0)</f>
        <v>0</v>
      </c>
      <c r="F32" s="7">
        <f>_xlfn.IFNA(INDEX('Trial Balance'!$B$7:$CQ$393,MATCH('Reconciliation Worksheet'!$A32,'Trial Balance'!$A$7:$A$393,0),MATCH('Reconciliation Worksheet'!F$2,'Trial Balance'!$B$6:$CQ$6,0)),0)</f>
        <v>0</v>
      </c>
      <c r="G32" s="7">
        <f>_xlfn.IFNA(INDEX('Trial Balance'!$B$7:$CQ$393,MATCH('Reconciliation Worksheet'!$A32,'Trial Balance'!$A$7:$A$393,0),MATCH('Reconciliation Worksheet'!G$2,'Trial Balance'!$B$6:$CQ$6,0)),0)</f>
        <v>0</v>
      </c>
      <c r="H32" s="7">
        <f>_xlfn.IFNA(INDEX('Trial Balance'!$B$7:$CQ$393,MATCH('Reconciliation Worksheet'!$A32,'Trial Balance'!$A$7:$A$393,0),MATCH('Reconciliation Worksheet'!H$2,'Trial Balance'!$B$6:$CQ$6,0)),0)</f>
        <v>0</v>
      </c>
      <c r="I32" s="7">
        <f>_xlfn.IFNA(INDEX('Trial Balance'!$B$7:$CQ$393,MATCH('Reconciliation Worksheet'!$A32,'Trial Balance'!$A$7:$A$393,0),MATCH('Reconciliation Worksheet'!I$2,'Trial Balance'!$B$6:$CQ$6,0)),0)</f>
        <v>0</v>
      </c>
      <c r="J32" s="7">
        <f>_xlfn.IFNA(INDEX('Trial Balance'!$B$7:$CQ$393,MATCH('Reconciliation Worksheet'!$A32,'Trial Balance'!$A$7:$A$393,0),MATCH('Reconciliation Worksheet'!J$2,'Trial Balance'!$B$6:$CQ$6,0)),0)</f>
        <v>0</v>
      </c>
      <c r="K32" s="7">
        <f>_xlfn.IFNA(INDEX('Trial Balance'!$B$7:$CQ$393,MATCH('Reconciliation Worksheet'!$A32,'Trial Balance'!$A$7:$A$393,0),MATCH('Reconciliation Worksheet'!K$2,'Trial Balance'!$B$6:$CQ$6,0)),0)</f>
        <v>0</v>
      </c>
      <c r="L32" s="7">
        <f>_xlfn.IFNA(INDEX('Trial Balance'!$B$7:$CQ$393,MATCH('Reconciliation Worksheet'!$A32,'Trial Balance'!$A$7:$A$393,0),MATCH('Reconciliation Worksheet'!L$2,'Trial Balance'!$B$6:$CQ$6,0)),0)</f>
        <v>0</v>
      </c>
      <c r="M32" s="7">
        <f>_xlfn.IFNA(INDEX('Trial Balance'!$B$7:$CQ$393,MATCH('Reconciliation Worksheet'!$A32,'Trial Balance'!$A$7:$A$393,0),MATCH('Reconciliation Worksheet'!M$2,'Trial Balance'!$B$6:$CQ$6,0)),0)</f>
        <v>0</v>
      </c>
      <c r="N32" s="7">
        <f>_xlfn.IFNA(INDEX('Trial Balance'!$B$7:$CQ$393,MATCH('Reconciliation Worksheet'!$A32,'Trial Balance'!$A$7:$A$393,0),MATCH('Reconciliation Worksheet'!N$2,'Trial Balance'!$B$6:$CQ$6,0)),0)</f>
        <v>0</v>
      </c>
      <c r="O32" s="7">
        <f>_xlfn.IFNA(INDEX('Trial Balance'!$B$7:$CQ$393,MATCH('Reconciliation Worksheet'!$A32,'Trial Balance'!$A$7:$A$393,0),MATCH('Reconciliation Worksheet'!O$2,'Trial Balance'!$B$6:$CQ$6,0)),0)</f>
        <v>0</v>
      </c>
      <c r="P32" s="7">
        <f>_xlfn.IFNA(INDEX('Trial Balance'!$B$7:$CQ$393,MATCH('Reconciliation Worksheet'!$A32,'Trial Balance'!$A$7:$A$393,0),MATCH('Reconciliation Worksheet'!P$2,'Trial Balance'!$B$6:$CQ$6,0)),0)</f>
        <v>0</v>
      </c>
      <c r="Q32" s="7">
        <f>_xlfn.IFNA(INDEX('Trial Balance'!$B$7:$CQ$393,MATCH('Reconciliation Worksheet'!$A32,'Trial Balance'!$A$7:$A$393,0),MATCH('Reconciliation Worksheet'!Q$2,'Trial Balance'!$B$6:$CQ$6,0)),0)</f>
        <v>0</v>
      </c>
      <c r="R32" s="7">
        <f>_xlfn.IFNA(INDEX('Trial Balance'!$B$7:$CQ$393,MATCH('Reconciliation Worksheet'!$A32,'Trial Balance'!$A$7:$A$393,0),MATCH('Reconciliation Worksheet'!R$2,'Trial Balance'!$B$6:$CQ$6,0)),0)</f>
        <v>0</v>
      </c>
      <c r="S32" s="7">
        <f>_xlfn.IFNA(INDEX('Trial Balance'!$B$7:$CQ$393,MATCH('Reconciliation Worksheet'!$A32,'Trial Balance'!$A$7:$A$393,0),MATCH('Reconciliation Worksheet'!S$2,'Trial Balance'!$B$6:$CQ$6,0)),0)</f>
        <v>0</v>
      </c>
      <c r="T32" s="7">
        <f>_xlfn.IFNA(INDEX('Trial Balance'!$B$7:$CQ$393,MATCH('Reconciliation Worksheet'!$A32,'Trial Balance'!$A$7:$A$393,0),MATCH('Reconciliation Worksheet'!T$2,'Trial Balance'!$B$6:$CQ$6,0)),0)</f>
        <v>0</v>
      </c>
      <c r="U32" s="7">
        <f>_xlfn.IFNA(INDEX('Trial Balance'!$B$7:$CQ$393,MATCH('Reconciliation Worksheet'!$A32,'Trial Balance'!$A$7:$A$393,0),MATCH('Reconciliation Worksheet'!U$2,'Trial Balance'!$B$6:$CQ$6,0)),0)</f>
        <v>0</v>
      </c>
      <c r="V32" s="7">
        <f>_xlfn.IFNA(INDEX('Trial Balance'!$B$7:$CQ$393,MATCH('Reconciliation Worksheet'!$A32,'Trial Balance'!$A$7:$A$393,0),MATCH('Reconciliation Worksheet'!V$2,'Trial Balance'!$B$6:$CQ$6,0)),0)</f>
        <v>0</v>
      </c>
      <c r="W32" s="7">
        <f>_xlfn.IFNA(INDEX('Trial Balance'!$B$7:$CQ$393,MATCH('Reconciliation Worksheet'!$A32,'Trial Balance'!$A$7:$A$393,0),MATCH('Reconciliation Worksheet'!W$2,'Trial Balance'!$B$6:$CQ$6,0)),0)</f>
        <v>0</v>
      </c>
      <c r="X32" s="7">
        <f>_xlfn.IFNA(INDEX('Trial Balance'!$B$7:$CQ$393,MATCH('Reconciliation Worksheet'!$A32,'Trial Balance'!$A$7:$A$393,0),MATCH('Reconciliation Worksheet'!X$2,'Trial Balance'!$B$6:$CQ$6,0)),0)</f>
        <v>0</v>
      </c>
      <c r="Y32" s="7">
        <f>_xlfn.IFNA(INDEX('Trial Balance'!$B$7:$CQ$393,MATCH('Reconciliation Worksheet'!$A32,'Trial Balance'!$A$7:$A$393,0),MATCH('Reconciliation Worksheet'!Y$2,'Trial Balance'!$B$6:$CQ$6,0)),0)</f>
        <v>0</v>
      </c>
      <c r="Z32" s="7">
        <f>_xlfn.IFNA(INDEX('Trial Balance'!$B$7:$CQ$393,MATCH('Reconciliation Worksheet'!$A32,'Trial Balance'!$A$7:$A$393,0),MATCH('Reconciliation Worksheet'!Z$2,'Trial Balance'!$B$6:$CQ$6,0)),0)</f>
        <v>0</v>
      </c>
      <c r="AA32" s="7">
        <f>_xlfn.IFNA(INDEX('Trial Balance'!$B$7:$CQ$393,MATCH('Reconciliation Worksheet'!$A32,'Trial Balance'!$A$7:$A$393,0),MATCH('Reconciliation Worksheet'!AA$2,'Trial Balance'!$B$6:$CQ$6,0)),0)</f>
        <v>0</v>
      </c>
      <c r="AB32" s="7">
        <f>_xlfn.IFNA(INDEX('Trial Balance'!$B$7:$CQ$393,MATCH('Reconciliation Worksheet'!$A32,'Trial Balance'!$A$7:$A$393,0),MATCH('Reconciliation Worksheet'!AB$2,'Trial Balance'!$B$6:$CQ$6,0)),0)</f>
        <v>0</v>
      </c>
      <c r="AC32" s="7">
        <f>_xlfn.IFNA(INDEX('Trial Balance'!$B$7:$CQ$393,MATCH('Reconciliation Worksheet'!$A32,'Trial Balance'!$A$7:$A$393,0),MATCH('Reconciliation Worksheet'!AC$2,'Trial Balance'!$B$6:$CQ$6,0)),0)</f>
        <v>0</v>
      </c>
      <c r="AD32" s="7">
        <f>_xlfn.IFNA(INDEX('Trial Balance'!$B$7:$CQ$393,MATCH('Reconciliation Worksheet'!$A32,'Trial Balance'!$A$7:$A$393,0),MATCH('Reconciliation Worksheet'!AD$2,'Trial Balance'!$B$6:$CQ$6,0)),0)</f>
        <v>0</v>
      </c>
      <c r="AE32" s="7">
        <f>_xlfn.IFNA(INDEX('Trial Balance'!$B$7:$CQ$393,MATCH('Reconciliation Worksheet'!$A32,'Trial Balance'!$A$7:$A$393,0),MATCH('Reconciliation Worksheet'!AE$2,'Trial Balance'!$B$6:$CQ$6,0)),0)</f>
        <v>0</v>
      </c>
      <c r="AF32" s="7">
        <f>_xlfn.IFNA(INDEX('Trial Balance'!$B$7:$CQ$393,MATCH('Reconciliation Worksheet'!$A32,'Trial Balance'!$A$7:$A$393,0),MATCH('Reconciliation Worksheet'!AF$2,'Trial Balance'!$B$6:$CQ$6,0)),0)</f>
        <v>0</v>
      </c>
      <c r="AG32" s="7">
        <f>_xlfn.IFNA(INDEX('Trial Balance'!$B$7:$CQ$393,MATCH('Reconciliation Worksheet'!$A32,'Trial Balance'!$A$7:$A$393,0),MATCH('Reconciliation Worksheet'!AG$2,'Trial Balance'!$B$6:$CQ$6,0)),0)</f>
        <v>0</v>
      </c>
      <c r="AH32" s="7">
        <f>_xlfn.IFNA(INDEX('Trial Balance'!$B$7:$CQ$393,MATCH('Reconciliation Worksheet'!$A32,'Trial Balance'!$A$7:$A$393,0),MATCH('Reconciliation Worksheet'!AH$2,'Trial Balance'!$B$6:$CQ$6,0)),0)</f>
        <v>0</v>
      </c>
      <c r="AI32" s="7">
        <f>_xlfn.IFNA(INDEX('Trial Balance'!$B$7:$CQ$393,MATCH('Reconciliation Worksheet'!$A32,'Trial Balance'!$A$7:$A$393,0),MATCH('Reconciliation Worksheet'!AI$2,'Trial Balance'!$B$6:$CQ$6,0)),0)</f>
        <v>0</v>
      </c>
      <c r="AJ32" s="7">
        <f>_xlfn.IFNA(INDEX('Trial Balance'!$B$7:$CQ$393,MATCH('Reconciliation Worksheet'!$A32,'Trial Balance'!$A$7:$A$393,0),MATCH('Reconciliation Worksheet'!AJ$2,'Trial Balance'!$B$6:$CQ$6,0)),0)</f>
        <v>0</v>
      </c>
      <c r="AK32" s="7">
        <f>_xlfn.IFNA(INDEX('Trial Balance'!$B$7:$CQ$393,MATCH('Reconciliation Worksheet'!$A32,'Trial Balance'!$A$7:$A$393,0),MATCH('Reconciliation Worksheet'!AK$2,'Trial Balance'!$B$6:$CQ$6,0)),0)</f>
        <v>0</v>
      </c>
      <c r="AL32" s="7">
        <f>_xlfn.IFNA(INDEX('Trial Balance'!$B$7:$CQ$393,MATCH('Reconciliation Worksheet'!$A32,'Trial Balance'!$A$7:$A$393,0),MATCH('Reconciliation Worksheet'!AL$2,'Trial Balance'!$B$6:$CQ$6,0)),0)</f>
        <v>0</v>
      </c>
      <c r="AM32" s="7">
        <f>_xlfn.IFNA(INDEX('Trial Balance'!$B$7:$CQ$393,MATCH('Reconciliation Worksheet'!$A32,'Trial Balance'!$A$7:$A$393,0),MATCH('Reconciliation Worksheet'!AM$2,'Trial Balance'!$B$6:$CQ$6,0)),0)</f>
        <v>0</v>
      </c>
      <c r="AN32" s="7">
        <f>_xlfn.IFNA(INDEX('Trial Balance'!$B$7:$CQ$393,MATCH('Reconciliation Worksheet'!$A32,'Trial Balance'!$A$7:$A$393,0),MATCH('Reconciliation Worksheet'!AN$2,'Trial Balance'!$B$6:$CQ$6,0)),0)</f>
        <v>0</v>
      </c>
      <c r="AO32" s="7">
        <f>_xlfn.IFNA(INDEX('Trial Balance'!$B$7:$CQ$393,MATCH('Reconciliation Worksheet'!$A32,'Trial Balance'!$A$7:$A$393,0),MATCH('Reconciliation Worksheet'!AO$2,'Trial Balance'!$B$6:$CQ$6,0)),0)</f>
        <v>0</v>
      </c>
      <c r="AP32" s="7">
        <f>_xlfn.IFNA(INDEX('Trial Balance'!$B$7:$CQ$393,MATCH('Reconciliation Worksheet'!$A32,'Trial Balance'!$A$7:$A$393,0),MATCH('Reconciliation Worksheet'!AP$2,'Trial Balance'!$B$6:$CQ$6,0)),0)</f>
        <v>0</v>
      </c>
      <c r="AQ32" s="7">
        <f>_xlfn.IFNA(INDEX('Trial Balance'!$B$7:$CQ$393,MATCH('Reconciliation Worksheet'!$A32,'Trial Balance'!$A$7:$A$393,0),MATCH('Reconciliation Worksheet'!AQ$2,'Trial Balance'!$B$6:$CQ$6,0)),0)</f>
        <v>0</v>
      </c>
      <c r="AR32" s="7">
        <f>_xlfn.IFNA(INDEX('Trial Balance'!$B$7:$CQ$393,MATCH('Reconciliation Worksheet'!$A32,'Trial Balance'!$A$7:$A$393,0),MATCH('Reconciliation Worksheet'!AR$2,'Trial Balance'!$B$6:$CQ$6,0)),0)</f>
        <v>0</v>
      </c>
      <c r="AS32" s="7">
        <f>_xlfn.IFNA(INDEX('Trial Balance'!$B$7:$CQ$393,MATCH('Reconciliation Worksheet'!$A32,'Trial Balance'!$A$7:$A$393,0),MATCH('Reconciliation Worksheet'!AS$2,'Trial Balance'!$B$6:$CQ$6,0)),0)</f>
        <v>0</v>
      </c>
      <c r="AT32" s="7">
        <f>_xlfn.IFNA(INDEX('Trial Balance'!$B$7:$CQ$393,MATCH('Reconciliation Worksheet'!$A32,'Trial Balance'!$A$7:$A$393,0),MATCH('Reconciliation Worksheet'!AT$2,'Trial Balance'!$B$6:$CQ$6,0)),0)</f>
        <v>0</v>
      </c>
      <c r="AU32" s="7">
        <f>_xlfn.IFNA(INDEX('Trial Balance'!$B$7:$CQ$393,MATCH('Reconciliation Worksheet'!$A32,'Trial Balance'!$A$7:$A$393,0),MATCH('Reconciliation Worksheet'!AU$2,'Trial Balance'!$B$6:$CQ$6,0)),0)</f>
        <v>0</v>
      </c>
      <c r="AV32" s="7">
        <f>_xlfn.IFNA(INDEX('Trial Balance'!$B$7:$CQ$393,MATCH('Reconciliation Worksheet'!$A32,'Trial Balance'!$A$7:$A$393,0),MATCH('Reconciliation Worksheet'!AV$2,'Trial Balance'!$B$6:$CQ$6,0)),0)</f>
        <v>0</v>
      </c>
      <c r="AW32" s="7">
        <f>_xlfn.IFNA(INDEX('Trial Balance'!$B$7:$CQ$393,MATCH('Reconciliation Worksheet'!$A32,'Trial Balance'!$A$7:$A$393,0),MATCH('Reconciliation Worksheet'!AW$2,'Trial Balance'!$B$6:$CQ$6,0)),0)</f>
        <v>0</v>
      </c>
      <c r="AX32" s="7">
        <f>_xlfn.IFNA(INDEX('Trial Balance'!$B$7:$CQ$393,MATCH('Reconciliation Worksheet'!$A32,'Trial Balance'!$A$7:$A$393,0),MATCH('Reconciliation Worksheet'!AX$2,'Trial Balance'!$B$6:$CQ$6,0)),0)</f>
        <v>0</v>
      </c>
      <c r="AY32" s="7">
        <f>_xlfn.IFNA(INDEX('Trial Balance'!$B$7:$CQ$393,MATCH('Reconciliation Worksheet'!$A32,'Trial Balance'!$A$7:$A$393,0),MATCH('Reconciliation Worksheet'!AY$2,'Trial Balance'!$B$6:$CQ$6,0)),0)</f>
        <v>0</v>
      </c>
      <c r="AZ32" s="7">
        <f>_xlfn.IFNA(INDEX('Trial Balance'!$B$7:$CQ$393,MATCH('Reconciliation Worksheet'!$A32,'Trial Balance'!$A$7:$A$393,0),MATCH('Reconciliation Worksheet'!AZ$2,'Trial Balance'!$B$6:$CQ$6,0)),0)</f>
        <v>0</v>
      </c>
      <c r="BA32" s="7">
        <f>_xlfn.IFNA(INDEX('Trial Balance'!$B$7:$CQ$393,MATCH('Reconciliation Worksheet'!$A32,'Trial Balance'!$A$7:$A$393,0),MATCH('Reconciliation Worksheet'!BA$2,'Trial Balance'!$B$6:$CQ$6,0)),0)</f>
        <v>0</v>
      </c>
      <c r="BB32" s="7">
        <f>_xlfn.IFNA(INDEX('Trial Balance'!$B$7:$CQ$393,MATCH('Reconciliation Worksheet'!$A32,'Trial Balance'!$A$7:$A$393,0),MATCH('Reconciliation Worksheet'!BB$2,'Trial Balance'!$B$6:$CQ$6,0)),0)</f>
        <v>0</v>
      </c>
      <c r="BC32" s="7">
        <f>_xlfn.IFNA(INDEX('Trial Balance'!$B$7:$CQ$393,MATCH('Reconciliation Worksheet'!$A32,'Trial Balance'!$A$7:$A$393,0),MATCH('Reconciliation Worksheet'!BC$2,'Trial Balance'!$B$6:$CQ$6,0)),0)</f>
        <v>0</v>
      </c>
      <c r="BD32" s="7">
        <f>_xlfn.IFNA(INDEX('Trial Balance'!$B$7:$CQ$393,MATCH('Reconciliation Worksheet'!$A32,'Trial Balance'!$A$7:$A$393,0),MATCH('Reconciliation Worksheet'!BD$2,'Trial Balance'!$B$6:$CQ$6,0)),0)</f>
        <v>0</v>
      </c>
      <c r="BE32" s="7">
        <f>_xlfn.IFNA(INDEX('Trial Balance'!$B$7:$CQ$393,MATCH('Reconciliation Worksheet'!$A32,'Trial Balance'!$A$7:$A$393,0),MATCH('Reconciliation Worksheet'!BE$2,'Trial Balance'!$B$6:$CQ$6,0)),0)</f>
        <v>0</v>
      </c>
      <c r="BF32" s="7">
        <f>_xlfn.IFNA(INDEX('Trial Balance'!$B$7:$CQ$393,MATCH('Reconciliation Worksheet'!$A32,'Trial Balance'!$A$7:$A$393,0),MATCH('Reconciliation Worksheet'!BF$2,'Trial Balance'!$B$6:$CQ$6,0)),0)</f>
        <v>0</v>
      </c>
      <c r="BG32" s="7">
        <f>_xlfn.IFNA(INDEX('Trial Balance'!$B$7:$CQ$393,MATCH('Reconciliation Worksheet'!$A32,'Trial Balance'!$A$7:$A$393,0),MATCH('Reconciliation Worksheet'!BG$2,'Trial Balance'!$B$6:$CQ$6,0)),0)</f>
        <v>0</v>
      </c>
      <c r="BH32" s="7">
        <f>_xlfn.IFNA(INDEX('Trial Balance'!$B$7:$CQ$393,MATCH('Reconciliation Worksheet'!$A32,'Trial Balance'!$A$7:$A$393,0),MATCH('Reconciliation Worksheet'!BH$2,'Trial Balance'!$B$6:$CQ$6,0)),0)</f>
        <v>0</v>
      </c>
      <c r="BI32" s="7">
        <f>_xlfn.IFNA(INDEX('Trial Balance'!$B$7:$CQ$393,MATCH('Reconciliation Worksheet'!$A32,'Trial Balance'!$A$7:$A$393,0),MATCH('Reconciliation Worksheet'!BI$2,'Trial Balance'!$B$6:$CQ$6,0)),0)</f>
        <v>0</v>
      </c>
      <c r="BJ32" s="7">
        <f>_xlfn.IFNA(INDEX('Trial Balance'!$B$7:$CQ$393,MATCH('Reconciliation Worksheet'!$A32,'Trial Balance'!$A$7:$A$393,0),MATCH('Reconciliation Worksheet'!BJ$2,'Trial Balance'!$B$6:$CQ$6,0)),0)</f>
        <v>0</v>
      </c>
      <c r="BK32" s="7">
        <f>_xlfn.IFNA(INDEX('Trial Balance'!$B$7:$CQ$393,MATCH('Reconciliation Worksheet'!$A32,'Trial Balance'!$A$7:$A$393,0),MATCH('Reconciliation Worksheet'!BK$2,'Trial Balance'!$B$6:$CQ$6,0)),0)</f>
        <v>0</v>
      </c>
      <c r="BL32" s="7">
        <f>_xlfn.IFNA(INDEX('Trial Balance'!$B$7:$CQ$393,MATCH('Reconciliation Worksheet'!$A32,'Trial Balance'!$A$7:$A$393,0),MATCH('Reconciliation Worksheet'!BL$2,'Trial Balance'!$B$6:$CQ$6,0)),0)</f>
        <v>0</v>
      </c>
      <c r="BM32" s="7">
        <f>_xlfn.IFNA(INDEX('Trial Balance'!$B$7:$CQ$393,MATCH('Reconciliation Worksheet'!$A32,'Trial Balance'!$A$7:$A$393,0),MATCH('Reconciliation Worksheet'!BM$2,'Trial Balance'!$B$6:$CQ$6,0)),0)</f>
        <v>0</v>
      </c>
      <c r="BN32" s="7">
        <f>_xlfn.IFNA(INDEX('Trial Balance'!$B$7:$CQ$393,MATCH('Reconciliation Worksheet'!$A32,'Trial Balance'!$A$7:$A$393,0),MATCH('Reconciliation Worksheet'!BN$2,'Trial Balance'!$B$6:$CQ$6,0)),0)</f>
        <v>0</v>
      </c>
      <c r="BO32" s="7">
        <f>_xlfn.IFNA(INDEX('Trial Balance'!$B$7:$CQ$393,MATCH('Reconciliation Worksheet'!$A32,'Trial Balance'!$A$7:$A$393,0),MATCH('Reconciliation Worksheet'!BO$2,'Trial Balance'!$B$6:$CQ$6,0)),0)</f>
        <v>0</v>
      </c>
      <c r="BP32" s="7">
        <f>_xlfn.IFNA(INDEX('Trial Balance'!$B$7:$CQ$393,MATCH('Reconciliation Worksheet'!$A32,'Trial Balance'!$A$7:$A$393,0),MATCH('Reconciliation Worksheet'!BP$2,'Trial Balance'!$B$6:$CQ$6,0)),0)</f>
        <v>0</v>
      </c>
      <c r="BQ32" s="7">
        <f>_xlfn.IFNA(INDEX('Trial Balance'!$B$7:$CQ$393,MATCH('Reconciliation Worksheet'!$A32,'Trial Balance'!$A$7:$A$393,0),MATCH('Reconciliation Worksheet'!BQ$2,'Trial Balance'!$B$6:$CQ$6,0)),0)</f>
        <v>0</v>
      </c>
      <c r="BR32" s="7">
        <f>_xlfn.IFNA(INDEX('Trial Balance'!$B$7:$CQ$393,MATCH('Reconciliation Worksheet'!$A32,'Trial Balance'!$A$7:$A$393,0),MATCH('Reconciliation Worksheet'!BR$2,'Trial Balance'!$B$6:$CQ$6,0)),0)</f>
        <v>0</v>
      </c>
      <c r="BS32" s="7">
        <f>_xlfn.IFNA(INDEX('Trial Balance'!$B$7:$CQ$393,MATCH('Reconciliation Worksheet'!$A32,'Trial Balance'!$A$7:$A$393,0),MATCH('Reconciliation Worksheet'!BS$2,'Trial Balance'!$B$6:$CQ$6,0)),0)</f>
        <v>0</v>
      </c>
      <c r="BT32" s="7">
        <f>_xlfn.IFNA(INDEX('Trial Balance'!$B$7:$CQ$393,MATCH('Reconciliation Worksheet'!$A32,'Trial Balance'!$A$7:$A$393,0),MATCH('Reconciliation Worksheet'!BT$2,'Trial Balance'!$B$6:$CQ$6,0)),0)</f>
        <v>0</v>
      </c>
      <c r="BU32" s="7">
        <f>_xlfn.IFNA(INDEX('Trial Balance'!$B$7:$CQ$393,MATCH('Reconciliation Worksheet'!$A32,'Trial Balance'!$A$7:$A$393,0),MATCH('Reconciliation Worksheet'!BU$2,'Trial Balance'!$B$6:$CQ$6,0)),0)</f>
        <v>0</v>
      </c>
      <c r="BV32" s="7">
        <f>_xlfn.IFNA(INDEX('Trial Balance'!$B$7:$CQ$393,MATCH('Reconciliation Worksheet'!$A32,'Trial Balance'!$A$7:$A$393,0),MATCH('Reconciliation Worksheet'!BV$2,'Trial Balance'!$B$6:$CQ$6,0)),0)</f>
        <v>0</v>
      </c>
      <c r="BW32" s="7">
        <f>_xlfn.IFNA(INDEX('Trial Balance'!$B$7:$CQ$393,MATCH('Reconciliation Worksheet'!$A32,'Trial Balance'!$A$7:$A$393,0),MATCH('Reconciliation Worksheet'!BW$2,'Trial Balance'!$B$6:$CQ$6,0)),0)</f>
        <v>0</v>
      </c>
      <c r="BX32" s="7">
        <f>_xlfn.IFNA(INDEX('Trial Balance'!$B$7:$CQ$393,MATCH('Reconciliation Worksheet'!$A32,'Trial Balance'!$A$7:$A$393,0),MATCH('Reconciliation Worksheet'!BX$2,'Trial Balance'!$B$6:$CQ$6,0)),0)</f>
        <v>0</v>
      </c>
      <c r="BY32" s="7">
        <f>_xlfn.IFNA(INDEX('Trial Balance'!$B$7:$CQ$393,MATCH('Reconciliation Worksheet'!$A32,'Trial Balance'!$A$7:$A$393,0),MATCH('Reconciliation Worksheet'!BY$2,'Trial Balance'!$B$6:$CQ$6,0)),0)</f>
        <v>0</v>
      </c>
      <c r="BZ32" s="7">
        <f>_xlfn.IFNA(INDEX('Trial Balance'!$B$7:$CQ$393,MATCH('Reconciliation Worksheet'!$A32,'Trial Balance'!$A$7:$A$393,0),MATCH('Reconciliation Worksheet'!BZ$2,'Trial Balance'!$B$6:$CQ$6,0)),0)</f>
        <v>0</v>
      </c>
      <c r="CA32" s="7">
        <f>_xlfn.IFNA(INDEX('Trial Balance'!$B$7:$CQ$393,MATCH('Reconciliation Worksheet'!$A32,'Trial Balance'!$A$7:$A$393,0),MATCH('Reconciliation Worksheet'!CA$2,'Trial Balance'!$B$6:$CQ$6,0)),0)</f>
        <v>0</v>
      </c>
      <c r="CB32" s="7">
        <f>_xlfn.IFNA(INDEX('Trial Balance'!$B$7:$CQ$393,MATCH('Reconciliation Worksheet'!$A32,'Trial Balance'!$A$7:$A$393,0),MATCH('Reconciliation Worksheet'!CB$2,'Trial Balance'!$B$6:$CQ$6,0)),0)</f>
        <v>0</v>
      </c>
      <c r="CC32" s="7">
        <f>_xlfn.IFNA(INDEX('Trial Balance'!$B$7:$CQ$393,MATCH('Reconciliation Worksheet'!$A32,'Trial Balance'!$A$7:$A$393,0),MATCH('Reconciliation Worksheet'!CC$2,'Trial Balance'!$B$6:$CQ$6,0)),0)</f>
        <v>0</v>
      </c>
      <c r="CD32" s="7">
        <f>_xlfn.IFNA(INDEX('Trial Balance'!$B$7:$CQ$393,MATCH('Reconciliation Worksheet'!$A32,'Trial Balance'!$A$7:$A$393,0),MATCH('Reconciliation Worksheet'!CD$2,'Trial Balance'!$B$6:$CQ$6,0)),0)</f>
        <v>0</v>
      </c>
      <c r="CE32" s="7">
        <f>_xlfn.IFNA(INDEX('Trial Balance'!$B$7:$CQ$393,MATCH('Reconciliation Worksheet'!$A32,'Trial Balance'!$A$7:$A$393,0),MATCH('Reconciliation Worksheet'!CE$2,'Trial Balance'!$B$6:$CQ$6,0)),0)</f>
        <v>0</v>
      </c>
      <c r="CF32" s="7">
        <f>_xlfn.IFNA(INDEX('Trial Balance'!$B$7:$CQ$393,MATCH('Reconciliation Worksheet'!$A32,'Trial Balance'!$A$7:$A$393,0),MATCH('Reconciliation Worksheet'!CF$2,'Trial Balance'!$B$6:$CQ$6,0)),0)</f>
        <v>0</v>
      </c>
      <c r="CG32" s="7">
        <f>_xlfn.IFNA(INDEX('Trial Balance'!$B$7:$CQ$393,MATCH('Reconciliation Worksheet'!$A32,'Trial Balance'!$A$7:$A$393,0),MATCH('Reconciliation Worksheet'!CG$2,'Trial Balance'!$B$6:$CQ$6,0)),0)</f>
        <v>0</v>
      </c>
      <c r="CH32" s="7">
        <f>_xlfn.IFNA(INDEX('Trial Balance'!$B$10:$CQ$25,MATCH('Reconciliation Worksheet'!$A32,'Trial Balance'!$A$10:$A$25,0),MATCH('Reconciliation Worksheet'!CH$2,'Trial Balance'!$B$6:$CQ$6,0)),0)</f>
        <v>0</v>
      </c>
      <c r="CI32" s="7">
        <f>_xlfn.IFNA(INDEX('Trial Balance'!$B$10:$CQ$25,MATCH('Reconciliation Worksheet'!$A32,'Trial Balance'!$A$10:$A$25,0),MATCH('Reconciliation Worksheet'!CI$2,'Trial Balance'!$B$6:$CQ$6,0)),0)</f>
        <v>0</v>
      </c>
    </row>
    <row r="33" spans="1:87" x14ac:dyDescent="0.3">
      <c r="A33" s="12"/>
      <c r="B33" s="12" t="s">
        <v>16</v>
      </c>
      <c r="C33" s="6">
        <f>_xlfn.IFNA(SUMIF('Mortgage Import'!$B$5:$B$18,'Reconciliation Worksheet'!C$2,INDEX('Mortgage Import'!$C$5:$N$18,0,MATCH('Reconciliation Worksheet'!$A32,'Mortgage Import'!$C$4:$N$4,0))),0)</f>
        <v>0</v>
      </c>
      <c r="D33" s="6">
        <f>_xlfn.IFNA(SUMIF('Mortgage Import'!$B$5:$B$18,'Reconciliation Worksheet'!D$2,INDEX('Mortgage Import'!$C$5:$N$18,0,MATCH('Reconciliation Worksheet'!$A32,'Mortgage Import'!$C$4:$N$4,0))),0)</f>
        <v>0</v>
      </c>
      <c r="E33" s="6">
        <f>_xlfn.IFNA(SUMIF('Mortgage Import'!$B$5:$B$18,'Reconciliation Worksheet'!E$2,INDEX('Mortgage Import'!$C$5:$N$18,0,MATCH('Reconciliation Worksheet'!$A32,'Mortgage Import'!$C$4:$N$4,0))),0)</f>
        <v>0</v>
      </c>
      <c r="F33" s="6">
        <f>_xlfn.IFNA(SUMIF('Mortgage Import'!$B$5:$B$18,'Reconciliation Worksheet'!F$2,INDEX('Mortgage Import'!$C$5:$N$18,0,MATCH('Reconciliation Worksheet'!$A32,'Mortgage Import'!$C$4:$N$4,0))),0)</f>
        <v>0</v>
      </c>
      <c r="G33" s="6">
        <f>_xlfn.IFNA(SUMIF('Mortgage Import'!$B$5:$B$18,'Reconciliation Worksheet'!G$2,INDEX('Mortgage Import'!$C$5:$N$18,0,MATCH('Reconciliation Worksheet'!$A32,'Mortgage Import'!$C$4:$N$4,0))),0)</f>
        <v>0</v>
      </c>
      <c r="H33" s="6">
        <f>_xlfn.IFNA(SUMIF('Mortgage Import'!$B$5:$B$18,'Reconciliation Worksheet'!H$2,INDEX('Mortgage Import'!$C$5:$N$18,0,MATCH('Reconciliation Worksheet'!$A32,'Mortgage Import'!$C$4:$N$4,0))),0)</f>
        <v>0</v>
      </c>
      <c r="I33" s="6">
        <f>_xlfn.IFNA(SUMIF('Mortgage Import'!$B$5:$B$18,'Reconciliation Worksheet'!I$2,INDEX('Mortgage Import'!$C$5:$N$18,0,MATCH('Reconciliation Worksheet'!$A32,'Mortgage Import'!$C$4:$N$4,0))),0)</f>
        <v>0</v>
      </c>
      <c r="J33" s="6">
        <f>_xlfn.IFNA(SUMIF('Mortgage Import'!$B$5:$B$18,'Reconciliation Worksheet'!J$2,INDEX('Mortgage Import'!$C$5:$N$18,0,MATCH('Reconciliation Worksheet'!$A32,'Mortgage Import'!$C$4:$N$4,0))),0)</f>
        <v>0</v>
      </c>
      <c r="K33" s="6">
        <f>_xlfn.IFNA(SUMIF('Mortgage Import'!$B$5:$B$18,'Reconciliation Worksheet'!K$2,INDEX('Mortgage Import'!$C$5:$N$18,0,MATCH('Reconciliation Worksheet'!$A32,'Mortgage Import'!$C$4:$N$4,0))),0)</f>
        <v>0</v>
      </c>
      <c r="L33" s="6">
        <f>_xlfn.IFNA(SUMIF('Mortgage Import'!$B$5:$B$18,'Reconciliation Worksheet'!L$2,INDEX('Mortgage Import'!$C$5:$N$18,0,MATCH('Reconciliation Worksheet'!$A32,'Mortgage Import'!$C$4:$N$4,0))),0)</f>
        <v>0</v>
      </c>
      <c r="M33" s="6">
        <f>_xlfn.IFNA(SUMIF('Mortgage Import'!$B$5:$B$18,'Reconciliation Worksheet'!M$2,INDEX('Mortgage Import'!$C$5:$N$18,0,MATCH('Reconciliation Worksheet'!$A32,'Mortgage Import'!$C$4:$N$4,0))),0)</f>
        <v>0</v>
      </c>
      <c r="N33" s="6">
        <f>_xlfn.IFNA(SUMIF('Mortgage Import'!$B$5:$B$18,'Reconciliation Worksheet'!N$2,INDEX('Mortgage Import'!$C$5:$N$18,0,MATCH('Reconciliation Worksheet'!$A32,'Mortgage Import'!$C$4:$N$4,0))),0)</f>
        <v>0</v>
      </c>
      <c r="O33" s="6">
        <f>_xlfn.IFNA(SUMIF('Mortgage Import'!$B$5:$B$18,'Reconciliation Worksheet'!O$2,INDEX('Mortgage Import'!$C$5:$N$18,0,MATCH('Reconciliation Worksheet'!$A32,'Mortgage Import'!$C$4:$N$4,0))),0)</f>
        <v>0</v>
      </c>
      <c r="P33" s="6">
        <f>_xlfn.IFNA(SUMIF('Mortgage Import'!$B$5:$B$18,'Reconciliation Worksheet'!P$2,INDEX('Mortgage Import'!$C$5:$N$18,0,MATCH('Reconciliation Worksheet'!$A32,'Mortgage Import'!$C$4:$N$4,0))),0)</f>
        <v>0</v>
      </c>
      <c r="Q33" s="6">
        <f>_xlfn.IFNA(SUMIF('Mortgage Import'!$B$5:$B$18,'Reconciliation Worksheet'!Q$2,INDEX('Mortgage Import'!$C$5:$N$18,0,MATCH('Reconciliation Worksheet'!$A32,'Mortgage Import'!$C$4:$N$4,0))),0)</f>
        <v>0</v>
      </c>
      <c r="R33" s="6">
        <f>_xlfn.IFNA(SUMIF('Mortgage Import'!$B$5:$B$18,'Reconciliation Worksheet'!R$2,INDEX('Mortgage Import'!$C$5:$N$18,0,MATCH('Reconciliation Worksheet'!$A32,'Mortgage Import'!$C$4:$N$4,0))),0)</f>
        <v>0</v>
      </c>
      <c r="S33" s="6">
        <f>_xlfn.IFNA(SUMIF('Mortgage Import'!$B$5:$B$18,'Reconciliation Worksheet'!S$2,INDEX('Mortgage Import'!$C$5:$N$18,0,MATCH('Reconciliation Worksheet'!$A32,'Mortgage Import'!$C$4:$N$4,0))),0)</f>
        <v>0</v>
      </c>
      <c r="T33" s="6">
        <f>_xlfn.IFNA(SUMIF('Mortgage Import'!$B$5:$B$18,'Reconciliation Worksheet'!T$2,INDEX('Mortgage Import'!$C$5:$N$18,0,MATCH('Reconciliation Worksheet'!$A32,'Mortgage Import'!$C$4:$N$4,0))),0)</f>
        <v>0</v>
      </c>
      <c r="U33" s="6">
        <f>_xlfn.IFNA(SUMIF('Mortgage Import'!$B$5:$B$18,'Reconciliation Worksheet'!U$2,INDEX('Mortgage Import'!$C$5:$N$18,0,MATCH('Reconciliation Worksheet'!$A32,'Mortgage Import'!$C$4:$N$4,0))),0)</f>
        <v>0</v>
      </c>
      <c r="V33" s="6">
        <f>_xlfn.IFNA(SUMIF('Mortgage Import'!$B$5:$B$18,'Reconciliation Worksheet'!V$2,INDEX('Mortgage Import'!$C$5:$N$18,0,MATCH('Reconciliation Worksheet'!$A32,'Mortgage Import'!$C$4:$N$4,0))),0)</f>
        <v>0</v>
      </c>
      <c r="W33" s="6">
        <f>_xlfn.IFNA(SUMIF('Mortgage Import'!$B$5:$B$18,'Reconciliation Worksheet'!W$2,INDEX('Mortgage Import'!$C$5:$N$18,0,MATCH('Reconciliation Worksheet'!$A32,'Mortgage Import'!$C$4:$N$4,0))),0)</f>
        <v>0</v>
      </c>
      <c r="X33" s="6">
        <f>_xlfn.IFNA(SUMIF('Mortgage Import'!$B$5:$B$18,'Reconciliation Worksheet'!X$2,INDEX('Mortgage Import'!$C$5:$N$18,0,MATCH('Reconciliation Worksheet'!$A32,'Mortgage Import'!$C$4:$N$4,0))),0)</f>
        <v>0</v>
      </c>
      <c r="Y33" s="6">
        <f>_xlfn.IFNA(SUMIF('Mortgage Import'!$B$5:$B$18,'Reconciliation Worksheet'!Y$2,INDEX('Mortgage Import'!$C$5:$N$18,0,MATCH('Reconciliation Worksheet'!$A32,'Mortgage Import'!$C$4:$N$4,0))),0)</f>
        <v>0</v>
      </c>
      <c r="Z33" s="6">
        <f>_xlfn.IFNA(SUMIF('Mortgage Import'!$B$5:$B$18,'Reconciliation Worksheet'!Z$2,INDEX('Mortgage Import'!$C$5:$N$18,0,MATCH('Reconciliation Worksheet'!$A32,'Mortgage Import'!$C$4:$N$4,0))),0)</f>
        <v>0</v>
      </c>
      <c r="AA33" s="6">
        <f>_xlfn.IFNA(SUMIF('Mortgage Import'!$B$5:$B$18,'Reconciliation Worksheet'!AA$2,INDEX('Mortgage Import'!$C$5:$N$18,0,MATCH('Reconciliation Worksheet'!$A32,'Mortgage Import'!$C$4:$N$4,0))),0)</f>
        <v>0</v>
      </c>
      <c r="AB33" s="6">
        <f>_xlfn.IFNA(SUMIF('Mortgage Import'!$B$5:$B$18,'Reconciliation Worksheet'!AB$2,INDEX('Mortgage Import'!$C$5:$N$18,0,MATCH('Reconciliation Worksheet'!$A32,'Mortgage Import'!$C$4:$N$4,0))),0)</f>
        <v>0</v>
      </c>
      <c r="AC33" s="6">
        <f>_xlfn.IFNA(SUMIF('Mortgage Import'!$B$5:$B$18,'Reconciliation Worksheet'!AC$2,INDEX('Mortgage Import'!$C$5:$N$18,0,MATCH('Reconciliation Worksheet'!$A32,'Mortgage Import'!$C$4:$N$4,0))),0)</f>
        <v>0</v>
      </c>
      <c r="AD33" s="6">
        <f>_xlfn.IFNA(SUMIF('Mortgage Import'!$B$5:$B$18,'Reconciliation Worksheet'!AD$2,INDEX('Mortgage Import'!$C$5:$N$18,0,MATCH('Reconciliation Worksheet'!$A32,'Mortgage Import'!$C$4:$N$4,0))),0)</f>
        <v>0</v>
      </c>
      <c r="AE33" s="6">
        <f>_xlfn.IFNA(SUMIF('Mortgage Import'!$B$5:$B$18,'Reconciliation Worksheet'!AE$2,INDEX('Mortgage Import'!$C$5:$N$18,0,MATCH('Reconciliation Worksheet'!$A32,'Mortgage Import'!$C$4:$N$4,0))),0)</f>
        <v>0</v>
      </c>
      <c r="AF33" s="6">
        <f>_xlfn.IFNA(SUMIF('Mortgage Import'!$B$5:$B$18,'Reconciliation Worksheet'!AF$2,INDEX('Mortgage Import'!$C$5:$N$18,0,MATCH('Reconciliation Worksheet'!$A32,'Mortgage Import'!$C$4:$N$4,0))),0)</f>
        <v>0</v>
      </c>
      <c r="AG33" s="6">
        <f>_xlfn.IFNA(SUMIF('Mortgage Import'!$B$5:$B$18,'Reconciliation Worksheet'!AG$2,INDEX('Mortgage Import'!$C$5:$N$18,0,MATCH('Reconciliation Worksheet'!$A32,'Mortgage Import'!$C$4:$N$4,0))),0)</f>
        <v>0</v>
      </c>
      <c r="AH33" s="6">
        <f>_xlfn.IFNA(SUMIF('Mortgage Import'!$B$5:$B$18,'Reconciliation Worksheet'!AH$2,INDEX('Mortgage Import'!$C$5:$N$18,0,MATCH('Reconciliation Worksheet'!$A32,'Mortgage Import'!$C$4:$N$4,0))),0)</f>
        <v>0</v>
      </c>
      <c r="AI33" s="6">
        <f>_xlfn.IFNA(SUMIF('Mortgage Import'!$B$5:$B$18,'Reconciliation Worksheet'!AI$2,INDEX('Mortgage Import'!$C$5:$N$18,0,MATCH('Reconciliation Worksheet'!$A32,'Mortgage Import'!$C$4:$N$4,0))),0)</f>
        <v>0</v>
      </c>
      <c r="AJ33" s="6">
        <f>_xlfn.IFNA(SUMIF('Mortgage Import'!$B$5:$B$18,'Reconciliation Worksheet'!AJ$2,INDEX('Mortgage Import'!$C$5:$N$18,0,MATCH('Reconciliation Worksheet'!$A32,'Mortgage Import'!$C$4:$N$4,0))),0)</f>
        <v>0</v>
      </c>
      <c r="AK33" s="6">
        <f>_xlfn.IFNA(SUMIF('Mortgage Import'!$B$5:$B$18,'Reconciliation Worksheet'!AK$2,INDEX('Mortgage Import'!$C$5:$N$18,0,MATCH('Reconciliation Worksheet'!$A32,'Mortgage Import'!$C$4:$N$4,0))),0)</f>
        <v>0</v>
      </c>
      <c r="AL33" s="6">
        <f>_xlfn.IFNA(SUMIF('Mortgage Import'!$B$5:$B$18,'Reconciliation Worksheet'!AL$2,INDEX('Mortgage Import'!$C$5:$N$18,0,MATCH('Reconciliation Worksheet'!$A32,'Mortgage Import'!$C$4:$N$4,0))),0)</f>
        <v>0</v>
      </c>
      <c r="AM33" s="6">
        <f>_xlfn.IFNA(SUMIF('Mortgage Import'!$B$5:$B$18,'Reconciliation Worksheet'!AM$2,INDEX('Mortgage Import'!$C$5:$N$18,0,MATCH('Reconciliation Worksheet'!$A32,'Mortgage Import'!$C$4:$N$4,0))),0)</f>
        <v>0</v>
      </c>
      <c r="AN33" s="6">
        <f>_xlfn.IFNA(SUMIF('Mortgage Import'!$B$5:$B$18,'Reconciliation Worksheet'!AN$2,INDEX('Mortgage Import'!$C$5:$N$18,0,MATCH('Reconciliation Worksheet'!$A32,'Mortgage Import'!$C$4:$N$4,0))),0)</f>
        <v>0</v>
      </c>
      <c r="AO33" s="6">
        <f>_xlfn.IFNA(SUMIF('Mortgage Import'!$B$5:$B$18,'Reconciliation Worksheet'!AO$2,INDEX('Mortgage Import'!$C$5:$N$18,0,MATCH('Reconciliation Worksheet'!$A32,'Mortgage Import'!$C$4:$N$4,0))),0)</f>
        <v>0</v>
      </c>
      <c r="AP33" s="6">
        <f>_xlfn.IFNA(SUMIF('Mortgage Import'!$B$5:$B$18,'Reconciliation Worksheet'!AP$2,INDEX('Mortgage Import'!$C$5:$N$18,0,MATCH('Reconciliation Worksheet'!$A32,'Mortgage Import'!$C$4:$N$4,0))),0)</f>
        <v>0</v>
      </c>
      <c r="AQ33" s="6">
        <f>_xlfn.IFNA(SUMIF('Mortgage Import'!$B$5:$B$18,'Reconciliation Worksheet'!AQ$2,INDEX('Mortgage Import'!$C$5:$N$18,0,MATCH('Reconciliation Worksheet'!$A32,'Mortgage Import'!$C$4:$N$4,0))),0)</f>
        <v>0</v>
      </c>
      <c r="AR33" s="6">
        <f>_xlfn.IFNA(SUMIF('Mortgage Import'!$B$5:$B$18,'Reconciliation Worksheet'!AR$2,INDEX('Mortgage Import'!$C$5:$N$18,0,MATCH('Reconciliation Worksheet'!$A32,'Mortgage Import'!$C$4:$N$4,0))),0)</f>
        <v>0</v>
      </c>
      <c r="AS33" s="6">
        <f>_xlfn.IFNA(SUMIF('Mortgage Import'!$B$5:$B$18,'Reconciliation Worksheet'!AS$2,INDEX('Mortgage Import'!$C$5:$N$18,0,MATCH('Reconciliation Worksheet'!$A32,'Mortgage Import'!$C$4:$N$4,0))),0)</f>
        <v>0</v>
      </c>
      <c r="AT33" s="6">
        <f>_xlfn.IFNA(SUMIF('Mortgage Import'!$B$5:$B$18,'Reconciliation Worksheet'!AT$2,INDEX('Mortgage Import'!$C$5:$N$18,0,MATCH('Reconciliation Worksheet'!$A32,'Mortgage Import'!$C$4:$N$4,0))),0)</f>
        <v>0</v>
      </c>
      <c r="AU33" s="6">
        <f>_xlfn.IFNA(SUMIF('Mortgage Import'!$B$5:$B$18,'Reconciliation Worksheet'!AU$2,INDEX('Mortgage Import'!$C$5:$N$18,0,MATCH('Reconciliation Worksheet'!$A32,'Mortgage Import'!$C$4:$N$4,0))),0)</f>
        <v>0</v>
      </c>
      <c r="AV33" s="6">
        <f>_xlfn.IFNA(SUMIF('Mortgage Import'!$B$5:$B$18,'Reconciliation Worksheet'!AV$2,INDEX('Mortgage Import'!$C$5:$N$18,0,MATCH('Reconciliation Worksheet'!$A32,'Mortgage Import'!$C$4:$N$4,0))),0)</f>
        <v>0</v>
      </c>
      <c r="AW33" s="6">
        <f>_xlfn.IFNA(SUMIF('Mortgage Import'!$B$5:$B$18,'Reconciliation Worksheet'!AW$2,INDEX('Mortgage Import'!$C$5:$N$18,0,MATCH('Reconciliation Worksheet'!$A32,'Mortgage Import'!$C$4:$N$4,0))),0)</f>
        <v>0</v>
      </c>
      <c r="AX33" s="6">
        <f>_xlfn.IFNA(SUMIF('Mortgage Import'!$B$5:$B$18,'Reconciliation Worksheet'!AX$2,INDEX('Mortgage Import'!$C$5:$N$18,0,MATCH('Reconciliation Worksheet'!$A32,'Mortgage Import'!$C$4:$N$4,0))),0)</f>
        <v>0</v>
      </c>
      <c r="AY33" s="6">
        <f>_xlfn.IFNA(SUMIF('Mortgage Import'!$B$5:$B$18,'Reconciliation Worksheet'!AY$2,INDEX('Mortgage Import'!$C$5:$N$18,0,MATCH('Reconciliation Worksheet'!$A32,'Mortgage Import'!$C$4:$N$4,0))),0)</f>
        <v>0</v>
      </c>
      <c r="AZ33" s="6">
        <f>_xlfn.IFNA(SUMIF('Mortgage Import'!$B$5:$B$18,'Reconciliation Worksheet'!AZ$2,INDEX('Mortgage Import'!$C$5:$N$18,0,MATCH('Reconciliation Worksheet'!$A32,'Mortgage Import'!$C$4:$N$4,0))),0)</f>
        <v>0</v>
      </c>
      <c r="BA33" s="6">
        <f>_xlfn.IFNA(SUMIF('Mortgage Import'!$B$5:$B$18,'Reconciliation Worksheet'!BA$2,INDEX('Mortgage Import'!$C$5:$N$18,0,MATCH('Reconciliation Worksheet'!$A32,'Mortgage Import'!$C$4:$N$4,0))),0)</f>
        <v>0</v>
      </c>
      <c r="BB33" s="6">
        <f>_xlfn.IFNA(SUMIF('Mortgage Import'!$B$5:$B$18,'Reconciliation Worksheet'!BB$2,INDEX('Mortgage Import'!$C$5:$N$18,0,MATCH('Reconciliation Worksheet'!$A32,'Mortgage Import'!$C$4:$N$4,0))),0)</f>
        <v>0</v>
      </c>
      <c r="BC33" s="6">
        <f>_xlfn.IFNA(SUMIF('Mortgage Import'!$B$5:$B$18,'Reconciliation Worksheet'!BC$2,INDEX('Mortgage Import'!$C$5:$N$18,0,MATCH('Reconciliation Worksheet'!$A32,'Mortgage Import'!$C$4:$N$4,0))),0)</f>
        <v>0</v>
      </c>
      <c r="BD33" s="6">
        <f>_xlfn.IFNA(SUMIF('Mortgage Import'!$B$5:$B$18,'Reconciliation Worksheet'!BD$2,INDEX('Mortgage Import'!$C$5:$N$18,0,MATCH('Reconciliation Worksheet'!$A32,'Mortgage Import'!$C$4:$N$4,0))),0)</f>
        <v>0</v>
      </c>
      <c r="BE33" s="6">
        <f>_xlfn.IFNA(SUMIF('Mortgage Import'!$B$5:$B$18,'Reconciliation Worksheet'!BE$2,INDEX('Mortgage Import'!$C$5:$N$18,0,MATCH('Reconciliation Worksheet'!$A32,'Mortgage Import'!$C$4:$N$4,0))),0)</f>
        <v>0</v>
      </c>
      <c r="BF33" s="6">
        <f>_xlfn.IFNA(SUMIF('Mortgage Import'!$B$5:$B$18,'Reconciliation Worksheet'!BF$2,INDEX('Mortgage Import'!$C$5:$N$18,0,MATCH('Reconciliation Worksheet'!$A32,'Mortgage Import'!$C$4:$N$4,0))),0)</f>
        <v>0</v>
      </c>
      <c r="BG33" s="6">
        <f>_xlfn.IFNA(SUMIF('Mortgage Import'!$B$5:$B$18,'Reconciliation Worksheet'!BG$2,INDEX('Mortgage Import'!$C$5:$N$18,0,MATCH('Reconciliation Worksheet'!$A32,'Mortgage Import'!$C$4:$N$4,0))),0)</f>
        <v>0</v>
      </c>
      <c r="BH33" s="6">
        <f>_xlfn.IFNA(SUMIF('Mortgage Import'!$B$5:$B$18,'Reconciliation Worksheet'!BH$2,INDEX('Mortgage Import'!$C$5:$N$18,0,MATCH('Reconciliation Worksheet'!$A32,'Mortgage Import'!$C$4:$N$4,0))),0)</f>
        <v>0</v>
      </c>
      <c r="BI33" s="6">
        <f>_xlfn.IFNA(SUMIF('Mortgage Import'!$B$5:$B$18,'Reconciliation Worksheet'!BI$2,INDEX('Mortgage Import'!$C$5:$N$18,0,MATCH('Reconciliation Worksheet'!$A32,'Mortgage Import'!$C$4:$N$4,0))),0)</f>
        <v>0</v>
      </c>
      <c r="BJ33" s="6">
        <f>_xlfn.IFNA(SUMIF('Mortgage Import'!$B$5:$B$18,'Reconciliation Worksheet'!BJ$2,INDEX('Mortgage Import'!$C$5:$N$18,0,MATCH('Reconciliation Worksheet'!$A32,'Mortgage Import'!$C$4:$N$4,0))),0)</f>
        <v>0</v>
      </c>
      <c r="BK33" s="6">
        <f>_xlfn.IFNA(SUMIF('Mortgage Import'!$B$5:$B$18,'Reconciliation Worksheet'!BK$2,INDEX('Mortgage Import'!$C$5:$N$18,0,MATCH('Reconciliation Worksheet'!$A32,'Mortgage Import'!$C$4:$N$4,0))),0)</f>
        <v>0</v>
      </c>
      <c r="BL33" s="6">
        <f>_xlfn.IFNA(SUMIF('Mortgage Import'!$B$5:$B$18,'Reconciliation Worksheet'!BL$2,INDEX('Mortgage Import'!$C$5:$N$18,0,MATCH('Reconciliation Worksheet'!$A32,'Mortgage Import'!$C$4:$N$4,0))),0)</f>
        <v>0</v>
      </c>
      <c r="BM33" s="6">
        <f>_xlfn.IFNA(SUMIF('Mortgage Import'!$B$5:$B$18,'Reconciliation Worksheet'!BM$2,INDEX('Mortgage Import'!$C$5:$N$18,0,MATCH('Reconciliation Worksheet'!$A32,'Mortgage Import'!$C$4:$N$4,0))),0)</f>
        <v>0</v>
      </c>
      <c r="BN33" s="6">
        <f>_xlfn.IFNA(SUMIF('Mortgage Import'!$B$5:$B$18,'Reconciliation Worksheet'!BN$2,INDEX('Mortgage Import'!$C$5:$N$18,0,MATCH('Reconciliation Worksheet'!$A32,'Mortgage Import'!$C$4:$N$4,0))),0)</f>
        <v>0</v>
      </c>
      <c r="BO33" s="6">
        <f>_xlfn.IFNA(SUMIF('Mortgage Import'!$B$5:$B$18,'Reconciliation Worksheet'!BO$2,INDEX('Mortgage Import'!$C$5:$N$18,0,MATCH('Reconciliation Worksheet'!$A32,'Mortgage Import'!$C$4:$N$4,0))),0)</f>
        <v>0</v>
      </c>
      <c r="BP33" s="6">
        <f>_xlfn.IFNA(SUMIF('Mortgage Import'!$B$5:$B$18,'Reconciliation Worksheet'!BP$2,INDEX('Mortgage Import'!$C$5:$N$18,0,MATCH('Reconciliation Worksheet'!$A32,'Mortgage Import'!$C$4:$N$4,0))),0)</f>
        <v>0</v>
      </c>
      <c r="BQ33" s="6">
        <f>_xlfn.IFNA(SUMIF('Mortgage Import'!$B$5:$B$18,'Reconciliation Worksheet'!BQ$2,INDEX('Mortgage Import'!$C$5:$N$18,0,MATCH('Reconciliation Worksheet'!$A32,'Mortgage Import'!$C$4:$N$4,0))),0)</f>
        <v>0</v>
      </c>
      <c r="BR33" s="6">
        <f>_xlfn.IFNA(SUMIF('Mortgage Import'!$B$5:$B$18,'Reconciliation Worksheet'!BR$2,INDEX('Mortgage Import'!$C$5:$N$18,0,MATCH('Reconciliation Worksheet'!$A32,'Mortgage Import'!$C$4:$N$4,0))),0)</f>
        <v>0</v>
      </c>
      <c r="BS33" s="6">
        <f>_xlfn.IFNA(SUMIF('Mortgage Import'!$B$5:$B$18,'Reconciliation Worksheet'!BS$2,INDEX('Mortgage Import'!$C$5:$N$18,0,MATCH('Reconciliation Worksheet'!$A32,'Mortgage Import'!$C$4:$N$4,0))),0)</f>
        <v>0</v>
      </c>
      <c r="BT33" s="6">
        <f>_xlfn.IFNA(SUMIF('Mortgage Import'!$B$5:$B$18,'Reconciliation Worksheet'!BT$2,INDEX('Mortgage Import'!$C$5:$N$18,0,MATCH('Reconciliation Worksheet'!$A32,'Mortgage Import'!$C$4:$N$4,0))),0)</f>
        <v>0</v>
      </c>
      <c r="BU33" s="6">
        <f>_xlfn.IFNA(SUMIF('Mortgage Import'!$B$5:$B$18,'Reconciliation Worksheet'!BU$2,INDEX('Mortgage Import'!$C$5:$N$18,0,MATCH('Reconciliation Worksheet'!$A32,'Mortgage Import'!$C$4:$N$4,0))),0)</f>
        <v>0</v>
      </c>
      <c r="BV33" s="6">
        <f>_xlfn.IFNA(SUMIF('Mortgage Import'!$B$5:$B$18,'Reconciliation Worksheet'!BV$2,INDEX('Mortgage Import'!$C$5:$N$18,0,MATCH('Reconciliation Worksheet'!$A32,'Mortgage Import'!$C$4:$N$4,0))),0)</f>
        <v>0</v>
      </c>
      <c r="BW33" s="6">
        <f>_xlfn.IFNA(SUMIF('Mortgage Import'!$B$5:$B$18,'Reconciliation Worksheet'!BW$2,INDEX('Mortgage Import'!$C$5:$N$18,0,MATCH('Reconciliation Worksheet'!$A32,'Mortgage Import'!$C$4:$N$4,0))),0)</f>
        <v>0</v>
      </c>
      <c r="BX33" s="6">
        <f>_xlfn.IFNA(SUMIF('Mortgage Import'!$B$5:$B$18,'Reconciliation Worksheet'!BX$2,INDEX('Mortgage Import'!$C$5:$N$18,0,MATCH('Reconciliation Worksheet'!$A32,'Mortgage Import'!$C$4:$N$4,0))),0)</f>
        <v>0</v>
      </c>
      <c r="BY33" s="6">
        <f>_xlfn.IFNA(SUMIF('Mortgage Import'!$B$5:$B$18,'Reconciliation Worksheet'!BY$2,INDEX('Mortgage Import'!$C$5:$N$18,0,MATCH('Reconciliation Worksheet'!$A32,'Mortgage Import'!$C$4:$N$4,0))),0)</f>
        <v>0</v>
      </c>
      <c r="BZ33" s="6">
        <f>_xlfn.IFNA(SUMIF('Mortgage Import'!$B$5:$B$18,'Reconciliation Worksheet'!BZ$2,INDEX('Mortgage Import'!$C$5:$N$18,0,MATCH('Reconciliation Worksheet'!$A32,'Mortgage Import'!$C$4:$N$4,0))),0)</f>
        <v>0</v>
      </c>
      <c r="CA33" s="6">
        <f>_xlfn.IFNA(SUMIF('Mortgage Import'!$B$5:$B$18,'Reconciliation Worksheet'!CA$2,INDEX('Mortgage Import'!$C$5:$N$18,0,MATCH('Reconciliation Worksheet'!$A32,'Mortgage Import'!$C$4:$N$4,0))),0)</f>
        <v>0</v>
      </c>
      <c r="CB33" s="6">
        <f>_xlfn.IFNA(SUMIF('Mortgage Import'!$B$5:$B$18,'Reconciliation Worksheet'!CB$2,INDEX('Mortgage Import'!$C$5:$N$18,0,MATCH('Reconciliation Worksheet'!$A32,'Mortgage Import'!$C$4:$N$4,0))),0)</f>
        <v>0</v>
      </c>
      <c r="CC33" s="6">
        <f>_xlfn.IFNA(SUMIF('Mortgage Import'!$B$5:$B$18,'Reconciliation Worksheet'!CC$2,INDEX('Mortgage Import'!$C$5:$N$18,0,MATCH('Reconciliation Worksheet'!$A32,'Mortgage Import'!$C$4:$N$4,0))),0)</f>
        <v>0</v>
      </c>
      <c r="CD33" s="6">
        <f>_xlfn.IFNA(SUMIF('Mortgage Import'!$B$5:$B$18,'Reconciliation Worksheet'!CD$2,INDEX('Mortgage Import'!$C$5:$N$18,0,MATCH('Reconciliation Worksheet'!$A32,'Mortgage Import'!$C$4:$N$4,0))),0)</f>
        <v>0</v>
      </c>
      <c r="CE33" s="6">
        <f>_xlfn.IFNA(SUMIF('Mortgage Import'!$B$5:$B$18,'Reconciliation Worksheet'!CE$2,INDEX('Mortgage Import'!$C$5:$N$18,0,MATCH('Reconciliation Worksheet'!$A32,'Mortgage Import'!$C$4:$N$4,0))),0)</f>
        <v>0</v>
      </c>
      <c r="CF33" s="6">
        <f>_xlfn.IFNA(SUMIF('Mortgage Import'!$B$5:$B$18,'Reconciliation Worksheet'!CF$2,INDEX('Mortgage Import'!$C$5:$N$18,0,MATCH('Reconciliation Worksheet'!$A32,'Mortgage Import'!$C$4:$N$4,0))),0)</f>
        <v>0</v>
      </c>
      <c r="CG33" s="6">
        <f>_xlfn.IFNA(SUMIF('Mortgage Import'!$B$5:$B$18,'Reconciliation Worksheet'!CG$2,INDEX('Mortgage Import'!$C$5:$N$18,0,MATCH('Reconciliation Worksheet'!$A32,'Mortgage Import'!$C$4:$N$4,0))),0)</f>
        <v>0</v>
      </c>
      <c r="CH33" s="6">
        <f>_xlfn.IFNA(SUMIF('Mortgage Import'!$B$5:$B$18,'Reconciliation Worksheet'!CH$2,INDEX('Mortgage Import'!$C$5:$N$18,0,MATCH('Reconciliation Worksheet'!$A32,'Mortgage Import'!$C$4:$N$4,0))),0)</f>
        <v>0</v>
      </c>
      <c r="CI33" s="6">
        <f>_xlfn.IFNA(SUMIF('Mortgage Import'!$B$5:$B$18,'Reconciliation Worksheet'!CI$2,INDEX('Mortgage Import'!$C$5:$N$18,0,MATCH('Reconciliation Worksheet'!$A32,'Mortgage Import'!$C$4:$N$4,0))),0)</f>
        <v>0</v>
      </c>
    </row>
    <row r="34" spans="1:87" x14ac:dyDescent="0.3">
      <c r="A34" s="12"/>
      <c r="B34" s="12" t="s">
        <v>17</v>
      </c>
      <c r="C34" s="13">
        <f>C32-C33</f>
        <v>0</v>
      </c>
      <c r="D34" s="13">
        <f t="shared" ref="D34" si="676">D32-D33</f>
        <v>0</v>
      </c>
      <c r="E34" s="13">
        <f t="shared" ref="E34" si="677">E32-E33</f>
        <v>0</v>
      </c>
      <c r="F34" s="13">
        <f t="shared" ref="F34" si="678">F32-F33</f>
        <v>0</v>
      </c>
      <c r="G34" s="13">
        <f t="shared" ref="G34" si="679">G32-G33</f>
        <v>0</v>
      </c>
      <c r="H34" s="13">
        <f t="shared" ref="H34" si="680">H32-H33</f>
        <v>0</v>
      </c>
      <c r="I34" s="13">
        <f t="shared" ref="I34" si="681">I32-I33</f>
        <v>0</v>
      </c>
      <c r="J34" s="13">
        <f t="shared" ref="J34" si="682">J32-J33</f>
        <v>0</v>
      </c>
      <c r="K34" s="13">
        <f t="shared" ref="K34" si="683">K32-K33</f>
        <v>0</v>
      </c>
      <c r="L34" s="13">
        <f t="shared" ref="L34" si="684">L32-L33</f>
        <v>0</v>
      </c>
      <c r="M34" s="13">
        <f t="shared" ref="M34" si="685">M32-M33</f>
        <v>0</v>
      </c>
      <c r="N34" s="13">
        <f t="shared" ref="N34" si="686">N32-N33</f>
        <v>0</v>
      </c>
      <c r="O34" s="13">
        <f t="shared" ref="O34" si="687">O32-O33</f>
        <v>0</v>
      </c>
      <c r="P34" s="13">
        <f t="shared" ref="P34" si="688">P32-P33</f>
        <v>0</v>
      </c>
      <c r="Q34" s="13">
        <f t="shared" ref="Q34" si="689">Q32-Q33</f>
        <v>0</v>
      </c>
      <c r="R34" s="13">
        <f t="shared" ref="R34" si="690">R32-R33</f>
        <v>0</v>
      </c>
      <c r="S34" s="13">
        <f t="shared" ref="S34" si="691">S32-S33</f>
        <v>0</v>
      </c>
      <c r="T34" s="13">
        <f t="shared" ref="T34" si="692">T32-T33</f>
        <v>0</v>
      </c>
      <c r="U34" s="13">
        <f t="shared" ref="U34" si="693">U32-U33</f>
        <v>0</v>
      </c>
      <c r="V34" s="13">
        <f t="shared" ref="V34" si="694">V32-V33</f>
        <v>0</v>
      </c>
      <c r="W34" s="13">
        <f t="shared" ref="W34" si="695">W32-W33</f>
        <v>0</v>
      </c>
      <c r="X34" s="13">
        <f t="shared" ref="X34" si="696">X32-X33</f>
        <v>0</v>
      </c>
      <c r="Y34" s="13">
        <f t="shared" ref="Y34" si="697">Y32-Y33</f>
        <v>0</v>
      </c>
      <c r="Z34" s="13">
        <f t="shared" ref="Z34" si="698">Z32-Z33</f>
        <v>0</v>
      </c>
      <c r="AA34" s="13">
        <f t="shared" ref="AA34" si="699">AA32-AA33</f>
        <v>0</v>
      </c>
      <c r="AB34" s="13">
        <f t="shared" ref="AB34" si="700">AB32-AB33</f>
        <v>0</v>
      </c>
      <c r="AC34" s="13">
        <f t="shared" ref="AC34" si="701">AC32-AC33</f>
        <v>0</v>
      </c>
      <c r="AD34" s="13">
        <f t="shared" ref="AD34" si="702">AD32-AD33</f>
        <v>0</v>
      </c>
      <c r="AE34" s="13">
        <f t="shared" ref="AE34" si="703">AE32-AE33</f>
        <v>0</v>
      </c>
      <c r="AF34" s="13">
        <f t="shared" ref="AF34" si="704">AF32-AF33</f>
        <v>0</v>
      </c>
      <c r="AG34" s="13">
        <f t="shared" ref="AG34" si="705">AG32-AG33</f>
        <v>0</v>
      </c>
      <c r="AH34" s="13">
        <f t="shared" ref="AH34" si="706">AH32-AH33</f>
        <v>0</v>
      </c>
      <c r="AI34" s="13">
        <f t="shared" ref="AI34" si="707">AI32-AI33</f>
        <v>0</v>
      </c>
      <c r="AJ34" s="13">
        <f t="shared" ref="AJ34" si="708">AJ32-AJ33</f>
        <v>0</v>
      </c>
      <c r="AK34" s="13">
        <f t="shared" ref="AK34" si="709">AK32-AK33</f>
        <v>0</v>
      </c>
      <c r="AL34" s="13">
        <f t="shared" ref="AL34" si="710">AL32-AL33</f>
        <v>0</v>
      </c>
      <c r="AM34" s="13">
        <f t="shared" ref="AM34" si="711">AM32-AM33</f>
        <v>0</v>
      </c>
      <c r="AN34" s="13">
        <f t="shared" ref="AN34" si="712">AN32-AN33</f>
        <v>0</v>
      </c>
      <c r="AO34" s="13">
        <f t="shared" ref="AO34" si="713">AO32-AO33</f>
        <v>0</v>
      </c>
      <c r="AP34" s="13">
        <f t="shared" ref="AP34" si="714">AP32-AP33</f>
        <v>0</v>
      </c>
      <c r="AQ34" s="13">
        <f t="shared" ref="AQ34" si="715">AQ32-AQ33</f>
        <v>0</v>
      </c>
      <c r="AR34" s="13">
        <f t="shared" ref="AR34" si="716">AR32-AR33</f>
        <v>0</v>
      </c>
      <c r="AS34" s="13">
        <f t="shared" ref="AS34" si="717">AS32-AS33</f>
        <v>0</v>
      </c>
      <c r="AT34" s="13">
        <f t="shared" ref="AT34" si="718">AT32-AT33</f>
        <v>0</v>
      </c>
      <c r="AU34" s="13">
        <f t="shared" ref="AU34" si="719">AU32-AU33</f>
        <v>0</v>
      </c>
      <c r="AV34" s="13">
        <f t="shared" ref="AV34" si="720">AV32-AV33</f>
        <v>0</v>
      </c>
      <c r="AW34" s="13">
        <f t="shared" ref="AW34" si="721">AW32-AW33</f>
        <v>0</v>
      </c>
      <c r="AX34" s="13">
        <f t="shared" ref="AX34" si="722">AX32-AX33</f>
        <v>0</v>
      </c>
      <c r="AY34" s="13">
        <f t="shared" ref="AY34" si="723">AY32-AY33</f>
        <v>0</v>
      </c>
      <c r="AZ34" s="13">
        <f t="shared" ref="AZ34" si="724">AZ32-AZ33</f>
        <v>0</v>
      </c>
      <c r="BA34" s="13">
        <f t="shared" ref="BA34" si="725">BA32-BA33</f>
        <v>0</v>
      </c>
      <c r="BB34" s="13">
        <f t="shared" ref="BB34" si="726">BB32-BB33</f>
        <v>0</v>
      </c>
      <c r="BC34" s="13">
        <f t="shared" ref="BC34" si="727">BC32-BC33</f>
        <v>0</v>
      </c>
      <c r="BD34" s="13">
        <f t="shared" ref="BD34" si="728">BD32-BD33</f>
        <v>0</v>
      </c>
      <c r="BE34" s="13">
        <f t="shared" ref="BE34" si="729">BE32-BE33</f>
        <v>0</v>
      </c>
      <c r="BF34" s="13">
        <f t="shared" ref="BF34" si="730">BF32-BF33</f>
        <v>0</v>
      </c>
      <c r="BG34" s="13">
        <f t="shared" ref="BG34" si="731">BG32-BG33</f>
        <v>0</v>
      </c>
      <c r="BH34" s="13">
        <f t="shared" ref="BH34" si="732">BH32-BH33</f>
        <v>0</v>
      </c>
      <c r="BI34" s="13">
        <f t="shared" ref="BI34" si="733">BI32-BI33</f>
        <v>0</v>
      </c>
      <c r="BJ34" s="13">
        <f t="shared" ref="BJ34" si="734">BJ32-BJ33</f>
        <v>0</v>
      </c>
      <c r="BK34" s="13">
        <f t="shared" ref="BK34" si="735">BK32-BK33</f>
        <v>0</v>
      </c>
      <c r="BL34" s="13">
        <f t="shared" ref="BL34" si="736">BL32-BL33</f>
        <v>0</v>
      </c>
      <c r="BM34" s="13">
        <f t="shared" ref="BM34" si="737">BM32-BM33</f>
        <v>0</v>
      </c>
      <c r="BN34" s="13">
        <f t="shared" ref="BN34" si="738">BN32-BN33</f>
        <v>0</v>
      </c>
      <c r="BO34" s="13">
        <f t="shared" ref="BO34" si="739">BO32-BO33</f>
        <v>0</v>
      </c>
      <c r="BP34" s="13">
        <f t="shared" ref="BP34" si="740">BP32-BP33</f>
        <v>0</v>
      </c>
      <c r="BQ34" s="13">
        <f t="shared" ref="BQ34" si="741">BQ32-BQ33</f>
        <v>0</v>
      </c>
      <c r="BR34" s="13">
        <f t="shared" ref="BR34" si="742">BR32-BR33</f>
        <v>0</v>
      </c>
      <c r="BS34" s="13">
        <f t="shared" ref="BS34" si="743">BS32-BS33</f>
        <v>0</v>
      </c>
      <c r="BT34" s="13">
        <f t="shared" ref="BT34" si="744">BT32-BT33</f>
        <v>0</v>
      </c>
      <c r="BU34" s="13">
        <f t="shared" ref="BU34" si="745">BU32-BU33</f>
        <v>0</v>
      </c>
      <c r="BV34" s="13">
        <f t="shared" ref="BV34" si="746">BV32-BV33</f>
        <v>0</v>
      </c>
      <c r="BW34" s="13">
        <f t="shared" ref="BW34" si="747">BW32-BW33</f>
        <v>0</v>
      </c>
      <c r="BX34" s="13">
        <f t="shared" ref="BX34" si="748">BX32-BX33</f>
        <v>0</v>
      </c>
      <c r="BY34" s="13">
        <f t="shared" ref="BY34" si="749">BY32-BY33</f>
        <v>0</v>
      </c>
      <c r="BZ34" s="13">
        <f t="shared" ref="BZ34" si="750">BZ32-BZ33</f>
        <v>0</v>
      </c>
      <c r="CA34" s="13">
        <f t="shared" ref="CA34" si="751">CA32-CA33</f>
        <v>0</v>
      </c>
      <c r="CB34" s="13">
        <f t="shared" ref="CB34" si="752">CB32-CB33</f>
        <v>0</v>
      </c>
      <c r="CC34" s="13">
        <f t="shared" ref="CC34" si="753">CC32-CC33</f>
        <v>0</v>
      </c>
      <c r="CD34" s="13">
        <f t="shared" ref="CD34" si="754">CD32-CD33</f>
        <v>0</v>
      </c>
      <c r="CE34" s="13">
        <f t="shared" ref="CE34" si="755">CE32-CE33</f>
        <v>0</v>
      </c>
      <c r="CF34" s="13">
        <f t="shared" ref="CF34" si="756">CF32-CF33</f>
        <v>0</v>
      </c>
      <c r="CG34" s="13">
        <f t="shared" ref="CG34" si="757">CG32-CG33</f>
        <v>0</v>
      </c>
      <c r="CH34" s="13">
        <f t="shared" ref="CH34" si="758">CH32-CH33</f>
        <v>0</v>
      </c>
      <c r="CI34" s="13">
        <f t="shared" ref="CI34" si="759">CI32-CI33</f>
        <v>0</v>
      </c>
    </row>
    <row r="35" spans="1:87" s="11" customFormat="1" x14ac:dyDescent="0.3">
      <c r="A35" s="10" t="s">
        <v>12</v>
      </c>
      <c r="B35" s="10"/>
    </row>
    <row r="36" spans="1:87" x14ac:dyDescent="0.3">
      <c r="A36" s="12" t="s">
        <v>13</v>
      </c>
      <c r="B36" s="12" t="s">
        <v>15</v>
      </c>
      <c r="C36" s="6">
        <f>_xlfn.IFNA(INDEX('Trial Balance'!$B$7:$CQ$393,MATCH('Reconciliation Worksheet'!$A36,'Trial Balance'!$A$7:$A$393,0),MATCH('Reconciliation Worksheet'!C$2,'Trial Balance'!$B$6:$CQ$6,0)),0)</f>
        <v>0</v>
      </c>
      <c r="D36" s="6">
        <f>_xlfn.IFNA(INDEX('Trial Balance'!$B$7:$CQ$393,MATCH('Reconciliation Worksheet'!$A36,'Trial Balance'!$A$7:$A$393,0),MATCH('Reconciliation Worksheet'!D$2,'Trial Balance'!$B$6:$CQ$6,0)),0)</f>
        <v>0</v>
      </c>
      <c r="E36" s="6">
        <f>_xlfn.IFNA(INDEX('Trial Balance'!$B$7:$CQ$393,MATCH('Reconciliation Worksheet'!$A36,'Trial Balance'!$A$7:$A$393,0),MATCH('Reconciliation Worksheet'!E$2,'Trial Balance'!$B$6:$CQ$6,0)),0)</f>
        <v>0</v>
      </c>
      <c r="F36" s="6">
        <f>_xlfn.IFNA(INDEX('Trial Balance'!$B$7:$CQ$393,MATCH('Reconciliation Worksheet'!$A36,'Trial Balance'!$A$7:$A$393,0),MATCH('Reconciliation Worksheet'!F$2,'Trial Balance'!$B$6:$CQ$6,0)),0)</f>
        <v>0</v>
      </c>
      <c r="G36" s="6">
        <f>_xlfn.IFNA(INDEX('Trial Balance'!$B$7:$CQ$393,MATCH('Reconciliation Worksheet'!$A36,'Trial Balance'!$A$7:$A$393,0),MATCH('Reconciliation Worksheet'!G$2,'Trial Balance'!$B$6:$CQ$6,0)),0)</f>
        <v>0</v>
      </c>
      <c r="H36" s="6">
        <f>_xlfn.IFNA(INDEX('Trial Balance'!$B$7:$CQ$393,MATCH('Reconciliation Worksheet'!$A36,'Trial Balance'!$A$7:$A$393,0),MATCH('Reconciliation Worksheet'!H$2,'Trial Balance'!$B$6:$CQ$6,0)),0)</f>
        <v>0</v>
      </c>
      <c r="I36" s="6">
        <f>_xlfn.IFNA(INDEX('Trial Balance'!$B$7:$CQ$393,MATCH('Reconciliation Worksheet'!$A36,'Trial Balance'!$A$7:$A$393,0),MATCH('Reconciliation Worksheet'!I$2,'Trial Balance'!$B$6:$CQ$6,0)),0)</f>
        <v>0</v>
      </c>
      <c r="J36" s="6">
        <f>_xlfn.IFNA(INDEX('Trial Balance'!$B$7:$CQ$393,MATCH('Reconciliation Worksheet'!$A36,'Trial Balance'!$A$7:$A$393,0),MATCH('Reconciliation Worksheet'!J$2,'Trial Balance'!$B$6:$CQ$6,0)),0)</f>
        <v>0</v>
      </c>
      <c r="K36" s="6">
        <f>_xlfn.IFNA(INDEX('Trial Balance'!$B$7:$CQ$393,MATCH('Reconciliation Worksheet'!$A36,'Trial Balance'!$A$7:$A$393,0),MATCH('Reconciliation Worksheet'!K$2,'Trial Balance'!$B$6:$CQ$6,0)),0)</f>
        <v>0</v>
      </c>
      <c r="L36" s="6">
        <f>_xlfn.IFNA(INDEX('Trial Balance'!$B$7:$CQ$393,MATCH('Reconciliation Worksheet'!$A36,'Trial Balance'!$A$7:$A$393,0),MATCH('Reconciliation Worksheet'!L$2,'Trial Balance'!$B$6:$CQ$6,0)),0)</f>
        <v>0</v>
      </c>
      <c r="M36" s="6">
        <f>_xlfn.IFNA(INDEX('Trial Balance'!$B$7:$CQ$393,MATCH('Reconciliation Worksheet'!$A36,'Trial Balance'!$A$7:$A$393,0),MATCH('Reconciliation Worksheet'!M$2,'Trial Balance'!$B$6:$CQ$6,0)),0)</f>
        <v>0</v>
      </c>
      <c r="N36" s="6">
        <f>_xlfn.IFNA(INDEX('Trial Balance'!$B$7:$CQ$393,MATCH('Reconciliation Worksheet'!$A36,'Trial Balance'!$A$7:$A$393,0),MATCH('Reconciliation Worksheet'!N$2,'Trial Balance'!$B$6:$CQ$6,0)),0)</f>
        <v>0</v>
      </c>
      <c r="O36" s="6">
        <f>_xlfn.IFNA(INDEX('Trial Balance'!$B$7:$CQ$393,MATCH('Reconciliation Worksheet'!$A36,'Trial Balance'!$A$7:$A$393,0),MATCH('Reconciliation Worksheet'!O$2,'Trial Balance'!$B$6:$CQ$6,0)),0)</f>
        <v>0</v>
      </c>
      <c r="P36" s="6">
        <f>_xlfn.IFNA(INDEX('Trial Balance'!$B$7:$CQ$393,MATCH('Reconciliation Worksheet'!$A36,'Trial Balance'!$A$7:$A$393,0),MATCH('Reconciliation Worksheet'!P$2,'Trial Balance'!$B$6:$CQ$6,0)),0)</f>
        <v>0</v>
      </c>
      <c r="Q36" s="6">
        <f>_xlfn.IFNA(INDEX('Trial Balance'!$B$7:$CQ$393,MATCH('Reconciliation Worksheet'!$A36,'Trial Balance'!$A$7:$A$393,0),MATCH('Reconciliation Worksheet'!Q$2,'Trial Balance'!$B$6:$CQ$6,0)),0)</f>
        <v>0</v>
      </c>
      <c r="R36" s="6">
        <f>_xlfn.IFNA(INDEX('Trial Balance'!$B$7:$CQ$393,MATCH('Reconciliation Worksheet'!$A36,'Trial Balance'!$A$7:$A$393,0),MATCH('Reconciliation Worksheet'!R$2,'Trial Balance'!$B$6:$CQ$6,0)),0)</f>
        <v>0</v>
      </c>
      <c r="S36" s="6">
        <f>_xlfn.IFNA(INDEX('Trial Balance'!$B$7:$CQ$393,MATCH('Reconciliation Worksheet'!$A36,'Trial Balance'!$A$7:$A$393,0),MATCH('Reconciliation Worksheet'!S$2,'Trial Balance'!$B$6:$CQ$6,0)),0)</f>
        <v>0</v>
      </c>
      <c r="T36" s="6">
        <f>_xlfn.IFNA(INDEX('Trial Balance'!$B$7:$CQ$393,MATCH('Reconciliation Worksheet'!$A36,'Trial Balance'!$A$7:$A$393,0),MATCH('Reconciliation Worksheet'!T$2,'Trial Balance'!$B$6:$CQ$6,0)),0)</f>
        <v>0</v>
      </c>
      <c r="U36" s="6">
        <f>_xlfn.IFNA(INDEX('Trial Balance'!$B$7:$CQ$393,MATCH('Reconciliation Worksheet'!$A36,'Trial Balance'!$A$7:$A$393,0),MATCH('Reconciliation Worksheet'!U$2,'Trial Balance'!$B$6:$CQ$6,0)),0)</f>
        <v>0</v>
      </c>
      <c r="V36" s="6">
        <f>_xlfn.IFNA(INDEX('Trial Balance'!$B$7:$CQ$393,MATCH('Reconciliation Worksheet'!$A36,'Trial Balance'!$A$7:$A$393,0),MATCH('Reconciliation Worksheet'!V$2,'Trial Balance'!$B$6:$CQ$6,0)),0)</f>
        <v>0</v>
      </c>
      <c r="W36" s="6">
        <f>_xlfn.IFNA(INDEX('Trial Balance'!$B$7:$CQ$393,MATCH('Reconciliation Worksheet'!$A36,'Trial Balance'!$A$7:$A$393,0),MATCH('Reconciliation Worksheet'!W$2,'Trial Balance'!$B$6:$CQ$6,0)),0)</f>
        <v>0</v>
      </c>
      <c r="X36" s="6">
        <f>_xlfn.IFNA(INDEX('Trial Balance'!$B$7:$CQ$393,MATCH('Reconciliation Worksheet'!$A36,'Trial Balance'!$A$7:$A$393,0),MATCH('Reconciliation Worksheet'!X$2,'Trial Balance'!$B$6:$CQ$6,0)),0)</f>
        <v>0</v>
      </c>
      <c r="Y36" s="6">
        <f>_xlfn.IFNA(INDEX('Trial Balance'!$B$7:$CQ$393,MATCH('Reconciliation Worksheet'!$A36,'Trial Balance'!$A$7:$A$393,0),MATCH('Reconciliation Worksheet'!Y$2,'Trial Balance'!$B$6:$CQ$6,0)),0)</f>
        <v>0</v>
      </c>
      <c r="Z36" s="6">
        <f>_xlfn.IFNA(INDEX('Trial Balance'!$B$7:$CQ$393,MATCH('Reconciliation Worksheet'!$A36,'Trial Balance'!$A$7:$A$393,0),MATCH('Reconciliation Worksheet'!Z$2,'Trial Balance'!$B$6:$CQ$6,0)),0)</f>
        <v>0</v>
      </c>
      <c r="AA36" s="6">
        <f>_xlfn.IFNA(INDEX('Trial Balance'!$B$7:$CQ$393,MATCH('Reconciliation Worksheet'!$A36,'Trial Balance'!$A$7:$A$393,0),MATCH('Reconciliation Worksheet'!AA$2,'Trial Balance'!$B$6:$CQ$6,0)),0)</f>
        <v>0</v>
      </c>
      <c r="AB36" s="6">
        <f>_xlfn.IFNA(INDEX('Trial Balance'!$B$7:$CQ$393,MATCH('Reconciliation Worksheet'!$A36,'Trial Balance'!$A$7:$A$393,0),MATCH('Reconciliation Worksheet'!AB$2,'Trial Balance'!$B$6:$CQ$6,0)),0)</f>
        <v>0</v>
      </c>
      <c r="AC36" s="6">
        <f>_xlfn.IFNA(INDEX('Trial Balance'!$B$7:$CQ$393,MATCH('Reconciliation Worksheet'!$A36,'Trial Balance'!$A$7:$A$393,0),MATCH('Reconciliation Worksheet'!AC$2,'Trial Balance'!$B$6:$CQ$6,0)),0)</f>
        <v>0</v>
      </c>
      <c r="AD36" s="6">
        <f>_xlfn.IFNA(INDEX('Trial Balance'!$B$7:$CQ$393,MATCH('Reconciliation Worksheet'!$A36,'Trial Balance'!$A$7:$A$393,0),MATCH('Reconciliation Worksheet'!AD$2,'Trial Balance'!$B$6:$CQ$6,0)),0)</f>
        <v>0</v>
      </c>
      <c r="AE36" s="6">
        <f>_xlfn.IFNA(INDEX('Trial Balance'!$B$7:$CQ$393,MATCH('Reconciliation Worksheet'!$A36,'Trial Balance'!$A$7:$A$393,0),MATCH('Reconciliation Worksheet'!AE$2,'Trial Balance'!$B$6:$CQ$6,0)),0)</f>
        <v>0</v>
      </c>
      <c r="AF36" s="6">
        <f>_xlfn.IFNA(INDEX('Trial Balance'!$B$7:$CQ$393,MATCH('Reconciliation Worksheet'!$A36,'Trial Balance'!$A$7:$A$393,0),MATCH('Reconciliation Worksheet'!AF$2,'Trial Balance'!$B$6:$CQ$6,0)),0)</f>
        <v>0</v>
      </c>
      <c r="AG36" s="6">
        <f>_xlfn.IFNA(INDEX('Trial Balance'!$B$7:$CQ$393,MATCH('Reconciliation Worksheet'!$A36,'Trial Balance'!$A$7:$A$393,0),MATCH('Reconciliation Worksheet'!AG$2,'Trial Balance'!$B$6:$CQ$6,0)),0)</f>
        <v>0</v>
      </c>
      <c r="AH36" s="6">
        <f>_xlfn.IFNA(INDEX('Trial Balance'!$B$7:$CQ$393,MATCH('Reconciliation Worksheet'!$A36,'Trial Balance'!$A$7:$A$393,0),MATCH('Reconciliation Worksheet'!AH$2,'Trial Balance'!$B$6:$CQ$6,0)),0)</f>
        <v>0</v>
      </c>
      <c r="AI36" s="6">
        <f>_xlfn.IFNA(INDEX('Trial Balance'!$B$7:$CQ$393,MATCH('Reconciliation Worksheet'!$A36,'Trial Balance'!$A$7:$A$393,0),MATCH('Reconciliation Worksheet'!AI$2,'Trial Balance'!$B$6:$CQ$6,0)),0)</f>
        <v>0</v>
      </c>
      <c r="AJ36" s="6">
        <f>_xlfn.IFNA(INDEX('Trial Balance'!$B$7:$CQ$393,MATCH('Reconciliation Worksheet'!$A36,'Trial Balance'!$A$7:$A$393,0),MATCH('Reconciliation Worksheet'!AJ$2,'Trial Balance'!$B$6:$CQ$6,0)),0)</f>
        <v>0</v>
      </c>
      <c r="AK36" s="6">
        <f>_xlfn.IFNA(INDEX('Trial Balance'!$B$7:$CQ$393,MATCH('Reconciliation Worksheet'!$A36,'Trial Balance'!$A$7:$A$393,0),MATCH('Reconciliation Worksheet'!AK$2,'Trial Balance'!$B$6:$CQ$6,0)),0)</f>
        <v>0</v>
      </c>
      <c r="AL36" s="6">
        <f>_xlfn.IFNA(INDEX('Trial Balance'!$B$7:$CQ$393,MATCH('Reconciliation Worksheet'!$A36,'Trial Balance'!$A$7:$A$393,0),MATCH('Reconciliation Worksheet'!AL$2,'Trial Balance'!$B$6:$CQ$6,0)),0)</f>
        <v>0</v>
      </c>
      <c r="AM36" s="6">
        <f>_xlfn.IFNA(INDEX('Trial Balance'!$B$7:$CQ$393,MATCH('Reconciliation Worksheet'!$A36,'Trial Balance'!$A$7:$A$393,0),MATCH('Reconciliation Worksheet'!AM$2,'Trial Balance'!$B$6:$CQ$6,0)),0)</f>
        <v>0</v>
      </c>
      <c r="AN36" s="6">
        <f>_xlfn.IFNA(INDEX('Trial Balance'!$B$7:$CQ$393,MATCH('Reconciliation Worksheet'!$A36,'Trial Balance'!$A$7:$A$393,0),MATCH('Reconciliation Worksheet'!AN$2,'Trial Balance'!$B$6:$CQ$6,0)),0)</f>
        <v>0</v>
      </c>
      <c r="AO36" s="6">
        <f>_xlfn.IFNA(INDEX('Trial Balance'!$B$7:$CQ$393,MATCH('Reconciliation Worksheet'!$A36,'Trial Balance'!$A$7:$A$393,0),MATCH('Reconciliation Worksheet'!AO$2,'Trial Balance'!$B$6:$CQ$6,0)),0)</f>
        <v>0</v>
      </c>
      <c r="AP36" s="6">
        <f>_xlfn.IFNA(INDEX('Trial Balance'!$B$7:$CQ$393,MATCH('Reconciliation Worksheet'!$A36,'Trial Balance'!$A$7:$A$393,0),MATCH('Reconciliation Worksheet'!AP$2,'Trial Balance'!$B$6:$CQ$6,0)),0)</f>
        <v>0</v>
      </c>
      <c r="AQ36" s="6">
        <f>_xlfn.IFNA(INDEX('Trial Balance'!$B$7:$CQ$393,MATCH('Reconciliation Worksheet'!$A36,'Trial Balance'!$A$7:$A$393,0),MATCH('Reconciliation Worksheet'!AQ$2,'Trial Balance'!$B$6:$CQ$6,0)),0)</f>
        <v>0</v>
      </c>
      <c r="AR36" s="6">
        <f>_xlfn.IFNA(INDEX('Trial Balance'!$B$7:$CQ$393,MATCH('Reconciliation Worksheet'!$A36,'Trial Balance'!$A$7:$A$393,0),MATCH('Reconciliation Worksheet'!AR$2,'Trial Balance'!$B$6:$CQ$6,0)),0)</f>
        <v>0</v>
      </c>
      <c r="AS36" s="6">
        <f>_xlfn.IFNA(INDEX('Trial Balance'!$B$7:$CQ$393,MATCH('Reconciliation Worksheet'!$A36,'Trial Balance'!$A$7:$A$393,0),MATCH('Reconciliation Worksheet'!AS$2,'Trial Balance'!$B$6:$CQ$6,0)),0)</f>
        <v>0</v>
      </c>
      <c r="AT36" s="6">
        <f>_xlfn.IFNA(INDEX('Trial Balance'!$B$7:$CQ$393,MATCH('Reconciliation Worksheet'!$A36,'Trial Balance'!$A$7:$A$393,0),MATCH('Reconciliation Worksheet'!AT$2,'Trial Balance'!$B$6:$CQ$6,0)),0)</f>
        <v>0</v>
      </c>
      <c r="AU36" s="6">
        <f>_xlfn.IFNA(INDEX('Trial Balance'!$B$7:$CQ$393,MATCH('Reconciliation Worksheet'!$A36,'Trial Balance'!$A$7:$A$393,0),MATCH('Reconciliation Worksheet'!AU$2,'Trial Balance'!$B$6:$CQ$6,0)),0)</f>
        <v>0</v>
      </c>
      <c r="AV36" s="6">
        <f>_xlfn.IFNA(INDEX('Trial Balance'!$B$7:$CQ$393,MATCH('Reconciliation Worksheet'!$A36,'Trial Balance'!$A$7:$A$393,0),MATCH('Reconciliation Worksheet'!AV$2,'Trial Balance'!$B$6:$CQ$6,0)),0)</f>
        <v>0</v>
      </c>
      <c r="AW36" s="6">
        <f>_xlfn.IFNA(INDEX('Trial Balance'!$B$7:$CQ$393,MATCH('Reconciliation Worksheet'!$A36,'Trial Balance'!$A$7:$A$393,0),MATCH('Reconciliation Worksheet'!AW$2,'Trial Balance'!$B$6:$CQ$6,0)),0)</f>
        <v>0</v>
      </c>
      <c r="AX36" s="6">
        <f>_xlfn.IFNA(INDEX('Trial Balance'!$B$7:$CQ$393,MATCH('Reconciliation Worksheet'!$A36,'Trial Balance'!$A$7:$A$393,0),MATCH('Reconciliation Worksheet'!AX$2,'Trial Balance'!$B$6:$CQ$6,0)),0)</f>
        <v>0</v>
      </c>
      <c r="AY36" s="6">
        <f>_xlfn.IFNA(INDEX('Trial Balance'!$B$7:$CQ$393,MATCH('Reconciliation Worksheet'!$A36,'Trial Balance'!$A$7:$A$393,0),MATCH('Reconciliation Worksheet'!AY$2,'Trial Balance'!$B$6:$CQ$6,0)),0)</f>
        <v>0</v>
      </c>
      <c r="AZ36" s="6">
        <f>_xlfn.IFNA(INDEX('Trial Balance'!$B$7:$CQ$393,MATCH('Reconciliation Worksheet'!$A36,'Trial Balance'!$A$7:$A$393,0),MATCH('Reconciliation Worksheet'!AZ$2,'Trial Balance'!$B$6:$CQ$6,0)),0)</f>
        <v>0</v>
      </c>
      <c r="BA36" s="6">
        <f>_xlfn.IFNA(INDEX('Trial Balance'!$B$7:$CQ$393,MATCH('Reconciliation Worksheet'!$A36,'Trial Balance'!$A$7:$A$393,0),MATCH('Reconciliation Worksheet'!BA$2,'Trial Balance'!$B$6:$CQ$6,0)),0)</f>
        <v>0</v>
      </c>
      <c r="BB36" s="6">
        <f>_xlfn.IFNA(INDEX('Trial Balance'!$B$7:$CQ$393,MATCH('Reconciliation Worksheet'!$A36,'Trial Balance'!$A$7:$A$393,0),MATCH('Reconciliation Worksheet'!BB$2,'Trial Balance'!$B$6:$CQ$6,0)),0)</f>
        <v>0</v>
      </c>
      <c r="BC36" s="6">
        <f>_xlfn.IFNA(INDEX('Trial Balance'!$B$7:$CQ$393,MATCH('Reconciliation Worksheet'!$A36,'Trial Balance'!$A$7:$A$393,0),MATCH('Reconciliation Worksheet'!BC$2,'Trial Balance'!$B$6:$CQ$6,0)),0)</f>
        <v>0</v>
      </c>
      <c r="BD36" s="6">
        <f>_xlfn.IFNA(INDEX('Trial Balance'!$B$7:$CQ$393,MATCH('Reconciliation Worksheet'!$A36,'Trial Balance'!$A$7:$A$393,0),MATCH('Reconciliation Worksheet'!BD$2,'Trial Balance'!$B$6:$CQ$6,0)),0)</f>
        <v>0</v>
      </c>
      <c r="BE36" s="6">
        <f>_xlfn.IFNA(INDEX('Trial Balance'!$B$7:$CQ$393,MATCH('Reconciliation Worksheet'!$A36,'Trial Balance'!$A$7:$A$393,0),MATCH('Reconciliation Worksheet'!BE$2,'Trial Balance'!$B$6:$CQ$6,0)),0)</f>
        <v>0</v>
      </c>
      <c r="BF36" s="6">
        <f>_xlfn.IFNA(INDEX('Trial Balance'!$B$7:$CQ$393,MATCH('Reconciliation Worksheet'!$A36,'Trial Balance'!$A$7:$A$393,0),MATCH('Reconciliation Worksheet'!BF$2,'Trial Balance'!$B$6:$CQ$6,0)),0)</f>
        <v>0</v>
      </c>
      <c r="BG36" s="6">
        <f>_xlfn.IFNA(INDEX('Trial Balance'!$B$7:$CQ$393,MATCH('Reconciliation Worksheet'!$A36,'Trial Balance'!$A$7:$A$393,0),MATCH('Reconciliation Worksheet'!BG$2,'Trial Balance'!$B$6:$CQ$6,0)),0)</f>
        <v>0</v>
      </c>
      <c r="BH36" s="6">
        <f>_xlfn.IFNA(INDEX('Trial Balance'!$B$7:$CQ$393,MATCH('Reconciliation Worksheet'!$A36,'Trial Balance'!$A$7:$A$393,0),MATCH('Reconciliation Worksheet'!BH$2,'Trial Balance'!$B$6:$CQ$6,0)),0)</f>
        <v>0</v>
      </c>
      <c r="BI36" s="6">
        <f>_xlfn.IFNA(INDEX('Trial Balance'!$B$7:$CQ$393,MATCH('Reconciliation Worksheet'!$A36,'Trial Balance'!$A$7:$A$393,0),MATCH('Reconciliation Worksheet'!BI$2,'Trial Balance'!$B$6:$CQ$6,0)),0)</f>
        <v>0</v>
      </c>
      <c r="BJ36" s="6">
        <f>_xlfn.IFNA(INDEX('Trial Balance'!$B$7:$CQ$393,MATCH('Reconciliation Worksheet'!$A36,'Trial Balance'!$A$7:$A$393,0),MATCH('Reconciliation Worksheet'!BJ$2,'Trial Balance'!$B$6:$CQ$6,0)),0)</f>
        <v>0</v>
      </c>
      <c r="BK36" s="6">
        <f>_xlfn.IFNA(INDEX('Trial Balance'!$B$7:$CQ$393,MATCH('Reconciliation Worksheet'!$A36,'Trial Balance'!$A$7:$A$393,0),MATCH('Reconciliation Worksheet'!BK$2,'Trial Balance'!$B$6:$CQ$6,0)),0)</f>
        <v>0</v>
      </c>
      <c r="BL36" s="6">
        <f>_xlfn.IFNA(INDEX('Trial Balance'!$B$7:$CQ$393,MATCH('Reconciliation Worksheet'!$A36,'Trial Balance'!$A$7:$A$393,0),MATCH('Reconciliation Worksheet'!BL$2,'Trial Balance'!$B$6:$CQ$6,0)),0)</f>
        <v>0</v>
      </c>
      <c r="BM36" s="6">
        <f>_xlfn.IFNA(INDEX('Trial Balance'!$B$7:$CQ$393,MATCH('Reconciliation Worksheet'!$A36,'Trial Balance'!$A$7:$A$393,0),MATCH('Reconciliation Worksheet'!BM$2,'Trial Balance'!$B$6:$CQ$6,0)),0)</f>
        <v>0</v>
      </c>
      <c r="BN36" s="6">
        <f>_xlfn.IFNA(INDEX('Trial Balance'!$B$7:$CQ$393,MATCH('Reconciliation Worksheet'!$A36,'Trial Balance'!$A$7:$A$393,0),MATCH('Reconciliation Worksheet'!BN$2,'Trial Balance'!$B$6:$CQ$6,0)),0)</f>
        <v>0</v>
      </c>
      <c r="BO36" s="6">
        <f>_xlfn.IFNA(INDEX('Trial Balance'!$B$7:$CQ$393,MATCH('Reconciliation Worksheet'!$A36,'Trial Balance'!$A$7:$A$393,0),MATCH('Reconciliation Worksheet'!BO$2,'Trial Balance'!$B$6:$CQ$6,0)),0)</f>
        <v>0</v>
      </c>
      <c r="BP36" s="6">
        <f>_xlfn.IFNA(INDEX('Trial Balance'!$B$7:$CQ$393,MATCH('Reconciliation Worksheet'!$A36,'Trial Balance'!$A$7:$A$393,0),MATCH('Reconciliation Worksheet'!BP$2,'Trial Balance'!$B$6:$CQ$6,0)),0)</f>
        <v>0</v>
      </c>
      <c r="BQ36" s="6">
        <f>_xlfn.IFNA(INDEX('Trial Balance'!$B$7:$CQ$393,MATCH('Reconciliation Worksheet'!$A36,'Trial Balance'!$A$7:$A$393,0),MATCH('Reconciliation Worksheet'!BQ$2,'Trial Balance'!$B$6:$CQ$6,0)),0)</f>
        <v>0</v>
      </c>
      <c r="BR36" s="6">
        <f>_xlfn.IFNA(INDEX('Trial Balance'!$B$7:$CQ$393,MATCH('Reconciliation Worksheet'!$A36,'Trial Balance'!$A$7:$A$393,0),MATCH('Reconciliation Worksheet'!BR$2,'Trial Balance'!$B$6:$CQ$6,0)),0)</f>
        <v>0</v>
      </c>
      <c r="BS36" s="6">
        <f>_xlfn.IFNA(INDEX('Trial Balance'!$B$7:$CQ$393,MATCH('Reconciliation Worksheet'!$A36,'Trial Balance'!$A$7:$A$393,0),MATCH('Reconciliation Worksheet'!BS$2,'Trial Balance'!$B$6:$CQ$6,0)),0)</f>
        <v>0</v>
      </c>
      <c r="BT36" s="6">
        <f>_xlfn.IFNA(INDEX('Trial Balance'!$B$7:$CQ$393,MATCH('Reconciliation Worksheet'!$A36,'Trial Balance'!$A$7:$A$393,0),MATCH('Reconciliation Worksheet'!BT$2,'Trial Balance'!$B$6:$CQ$6,0)),0)</f>
        <v>0</v>
      </c>
      <c r="BU36" s="6">
        <f>_xlfn.IFNA(INDEX('Trial Balance'!$B$7:$CQ$393,MATCH('Reconciliation Worksheet'!$A36,'Trial Balance'!$A$7:$A$393,0),MATCH('Reconciliation Worksheet'!BU$2,'Trial Balance'!$B$6:$CQ$6,0)),0)</f>
        <v>0</v>
      </c>
      <c r="BV36" s="6">
        <f>_xlfn.IFNA(INDEX('Trial Balance'!$B$7:$CQ$393,MATCH('Reconciliation Worksheet'!$A36,'Trial Balance'!$A$7:$A$393,0),MATCH('Reconciliation Worksheet'!BV$2,'Trial Balance'!$B$6:$CQ$6,0)),0)</f>
        <v>0</v>
      </c>
      <c r="BW36" s="6">
        <f>_xlfn.IFNA(INDEX('Trial Balance'!$B$7:$CQ$393,MATCH('Reconciliation Worksheet'!$A36,'Trial Balance'!$A$7:$A$393,0),MATCH('Reconciliation Worksheet'!BW$2,'Trial Balance'!$B$6:$CQ$6,0)),0)</f>
        <v>0</v>
      </c>
      <c r="BX36" s="6">
        <f>_xlfn.IFNA(INDEX('Trial Balance'!$B$7:$CQ$393,MATCH('Reconciliation Worksheet'!$A36,'Trial Balance'!$A$7:$A$393,0),MATCH('Reconciliation Worksheet'!BX$2,'Trial Balance'!$B$6:$CQ$6,0)),0)</f>
        <v>0</v>
      </c>
      <c r="BY36" s="6">
        <f>_xlfn.IFNA(INDEX('Trial Balance'!$B$7:$CQ$393,MATCH('Reconciliation Worksheet'!$A36,'Trial Balance'!$A$7:$A$393,0),MATCH('Reconciliation Worksheet'!BY$2,'Trial Balance'!$B$6:$CQ$6,0)),0)</f>
        <v>0</v>
      </c>
      <c r="BZ36" s="6">
        <f>_xlfn.IFNA(INDEX('Trial Balance'!$B$7:$CQ$393,MATCH('Reconciliation Worksheet'!$A36,'Trial Balance'!$A$7:$A$393,0),MATCH('Reconciliation Worksheet'!BZ$2,'Trial Balance'!$B$6:$CQ$6,0)),0)</f>
        <v>0</v>
      </c>
      <c r="CA36" s="6">
        <f>_xlfn.IFNA(INDEX('Trial Balance'!$B$7:$CQ$393,MATCH('Reconciliation Worksheet'!$A36,'Trial Balance'!$A$7:$A$393,0),MATCH('Reconciliation Worksheet'!CA$2,'Trial Balance'!$B$6:$CQ$6,0)),0)</f>
        <v>0</v>
      </c>
      <c r="CB36" s="6">
        <f>_xlfn.IFNA(INDEX('Trial Balance'!$B$7:$CQ$393,MATCH('Reconciliation Worksheet'!$A36,'Trial Balance'!$A$7:$A$393,0),MATCH('Reconciliation Worksheet'!CB$2,'Trial Balance'!$B$6:$CQ$6,0)),0)</f>
        <v>0</v>
      </c>
      <c r="CC36" s="6">
        <f>_xlfn.IFNA(INDEX('Trial Balance'!$B$7:$CQ$393,MATCH('Reconciliation Worksheet'!$A36,'Trial Balance'!$A$7:$A$393,0),MATCH('Reconciliation Worksheet'!CC$2,'Trial Balance'!$B$6:$CQ$6,0)),0)</f>
        <v>0</v>
      </c>
      <c r="CD36" s="6">
        <f>_xlfn.IFNA(INDEX('Trial Balance'!$B$7:$CQ$393,MATCH('Reconciliation Worksheet'!$A36,'Trial Balance'!$A$7:$A$393,0),MATCH('Reconciliation Worksheet'!CD$2,'Trial Balance'!$B$6:$CQ$6,0)),0)</f>
        <v>0</v>
      </c>
      <c r="CE36" s="6">
        <f>_xlfn.IFNA(INDEX('Trial Balance'!$B$7:$CQ$393,MATCH('Reconciliation Worksheet'!$A36,'Trial Balance'!$A$7:$A$393,0),MATCH('Reconciliation Worksheet'!CE$2,'Trial Balance'!$B$6:$CQ$6,0)),0)</f>
        <v>0</v>
      </c>
      <c r="CF36" s="6">
        <f>_xlfn.IFNA(INDEX('Trial Balance'!$B$7:$CQ$393,MATCH('Reconciliation Worksheet'!$A36,'Trial Balance'!$A$7:$A$393,0),MATCH('Reconciliation Worksheet'!CF$2,'Trial Balance'!$B$6:$CQ$6,0)),0)</f>
        <v>0</v>
      </c>
      <c r="CG36" s="6">
        <f>_xlfn.IFNA(INDEX('Trial Balance'!$B$7:$CQ$393,MATCH('Reconciliation Worksheet'!$A36,'Trial Balance'!$A$7:$A$393,0),MATCH('Reconciliation Worksheet'!CG$2,'Trial Balance'!$B$6:$CQ$6,0)),0)</f>
        <v>0</v>
      </c>
      <c r="CH36" s="6">
        <f>_xlfn.IFNA(INDEX('Trial Balance'!$B$10:$CQ$25,MATCH('Reconciliation Worksheet'!$A36,'Trial Balance'!$A$10:$A$25,0),MATCH('Reconciliation Worksheet'!CH$2,'Trial Balance'!$B$6:$CQ$6,0)),0)</f>
        <v>0</v>
      </c>
      <c r="CI36" s="6">
        <f>_xlfn.IFNA(INDEX('Trial Balance'!$B$10:$CQ$25,MATCH('Reconciliation Worksheet'!$A36,'Trial Balance'!$A$10:$A$25,0),MATCH('Reconciliation Worksheet'!CI$2,'Trial Balance'!$B$6:$CQ$6,0)),0)</f>
        <v>0</v>
      </c>
    </row>
    <row r="37" spans="1:87" x14ac:dyDescent="0.3">
      <c r="A37" s="12"/>
      <c r="B37" s="12" t="s">
        <v>16</v>
      </c>
      <c r="C37" s="6">
        <f>_xlfn.IFNA(SUMIF('Mortgage Import'!$B$5:$B$18,'Reconciliation Worksheet'!C$2,INDEX('Mortgage Import'!$C$5:$N$18,0,MATCH('Reconciliation Worksheet'!$A36,'Mortgage Import'!$C$4:$N$4,0))),0)</f>
        <v>0</v>
      </c>
      <c r="D37" s="6">
        <f>_xlfn.IFNA(SUMIF('Mortgage Import'!$B$5:$B$18,'Reconciliation Worksheet'!D$2,INDEX('Mortgage Import'!$C$5:$N$18,0,MATCH('Reconciliation Worksheet'!$A36,'Mortgage Import'!$C$4:$N$4,0))),0)</f>
        <v>0</v>
      </c>
      <c r="E37" s="6">
        <f>_xlfn.IFNA(SUMIF('Mortgage Import'!$B$5:$B$18,'Reconciliation Worksheet'!E$2,INDEX('Mortgage Import'!$C$5:$N$18,0,MATCH('Reconciliation Worksheet'!$A36,'Mortgage Import'!$C$4:$N$4,0))),0)</f>
        <v>0</v>
      </c>
      <c r="F37" s="6">
        <f>_xlfn.IFNA(SUMIF('Mortgage Import'!$B$5:$B$18,'Reconciliation Worksheet'!F$2,INDEX('Mortgage Import'!$C$5:$N$18,0,MATCH('Reconciliation Worksheet'!$A36,'Mortgage Import'!$C$4:$N$4,0))),0)</f>
        <v>0</v>
      </c>
      <c r="G37" s="6">
        <f>_xlfn.IFNA(SUMIF('Mortgage Import'!$B$5:$B$18,'Reconciliation Worksheet'!G$2,INDEX('Mortgage Import'!$C$5:$N$18,0,MATCH('Reconciliation Worksheet'!$A36,'Mortgage Import'!$C$4:$N$4,0))),0)</f>
        <v>0</v>
      </c>
      <c r="H37" s="6">
        <f>_xlfn.IFNA(SUMIF('Mortgage Import'!$B$5:$B$18,'Reconciliation Worksheet'!H$2,INDEX('Mortgage Import'!$C$5:$N$18,0,MATCH('Reconciliation Worksheet'!$A36,'Mortgage Import'!$C$4:$N$4,0))),0)</f>
        <v>0</v>
      </c>
      <c r="I37" s="6">
        <f>_xlfn.IFNA(SUMIF('Mortgage Import'!$B$5:$B$18,'Reconciliation Worksheet'!I$2,INDEX('Mortgage Import'!$C$5:$N$18,0,MATCH('Reconciliation Worksheet'!$A36,'Mortgage Import'!$C$4:$N$4,0))),0)</f>
        <v>0</v>
      </c>
      <c r="J37" s="6">
        <f>_xlfn.IFNA(SUMIF('Mortgage Import'!$B$5:$B$18,'Reconciliation Worksheet'!J$2,INDEX('Mortgage Import'!$C$5:$N$18,0,MATCH('Reconciliation Worksheet'!$A36,'Mortgage Import'!$C$4:$N$4,0))),0)</f>
        <v>0</v>
      </c>
      <c r="K37" s="6">
        <f>_xlfn.IFNA(SUMIF('Mortgage Import'!$B$5:$B$18,'Reconciliation Worksheet'!K$2,INDEX('Mortgage Import'!$C$5:$N$18,0,MATCH('Reconciliation Worksheet'!$A36,'Mortgage Import'!$C$4:$N$4,0))),0)</f>
        <v>0</v>
      </c>
      <c r="L37" s="6">
        <f>_xlfn.IFNA(SUMIF('Mortgage Import'!$B$5:$B$18,'Reconciliation Worksheet'!L$2,INDEX('Mortgage Import'!$C$5:$N$18,0,MATCH('Reconciliation Worksheet'!$A36,'Mortgage Import'!$C$4:$N$4,0))),0)</f>
        <v>0</v>
      </c>
      <c r="M37" s="6">
        <f>_xlfn.IFNA(SUMIF('Mortgage Import'!$B$5:$B$18,'Reconciliation Worksheet'!M$2,INDEX('Mortgage Import'!$C$5:$N$18,0,MATCH('Reconciliation Worksheet'!$A36,'Mortgage Import'!$C$4:$N$4,0))),0)</f>
        <v>0</v>
      </c>
      <c r="N37" s="6">
        <f>_xlfn.IFNA(SUMIF('Mortgage Import'!$B$5:$B$18,'Reconciliation Worksheet'!N$2,INDEX('Mortgage Import'!$C$5:$N$18,0,MATCH('Reconciliation Worksheet'!$A36,'Mortgage Import'!$C$4:$N$4,0))),0)</f>
        <v>0</v>
      </c>
      <c r="O37" s="6">
        <f>_xlfn.IFNA(SUMIF('Mortgage Import'!$B$5:$B$18,'Reconciliation Worksheet'!O$2,INDEX('Mortgage Import'!$C$5:$N$18,0,MATCH('Reconciliation Worksheet'!$A36,'Mortgage Import'!$C$4:$N$4,0))),0)</f>
        <v>0</v>
      </c>
      <c r="P37" s="6">
        <f>_xlfn.IFNA(SUMIF('Mortgage Import'!$B$5:$B$18,'Reconciliation Worksheet'!P$2,INDEX('Mortgage Import'!$C$5:$N$18,0,MATCH('Reconciliation Worksheet'!$A36,'Mortgage Import'!$C$4:$N$4,0))),0)</f>
        <v>0</v>
      </c>
      <c r="Q37" s="6">
        <f>_xlfn.IFNA(SUMIF('Mortgage Import'!$B$5:$B$18,'Reconciliation Worksheet'!Q$2,INDEX('Mortgage Import'!$C$5:$N$18,0,MATCH('Reconciliation Worksheet'!$A36,'Mortgage Import'!$C$4:$N$4,0))),0)</f>
        <v>0</v>
      </c>
      <c r="R37" s="6">
        <f>_xlfn.IFNA(SUMIF('Mortgage Import'!$B$5:$B$18,'Reconciliation Worksheet'!R$2,INDEX('Mortgage Import'!$C$5:$N$18,0,MATCH('Reconciliation Worksheet'!$A36,'Mortgage Import'!$C$4:$N$4,0))),0)</f>
        <v>0</v>
      </c>
      <c r="S37" s="6">
        <f>_xlfn.IFNA(SUMIF('Mortgage Import'!$B$5:$B$18,'Reconciliation Worksheet'!S$2,INDEX('Mortgage Import'!$C$5:$N$18,0,MATCH('Reconciliation Worksheet'!$A36,'Mortgage Import'!$C$4:$N$4,0))),0)</f>
        <v>0</v>
      </c>
      <c r="T37" s="6">
        <f>_xlfn.IFNA(SUMIF('Mortgage Import'!$B$5:$B$18,'Reconciliation Worksheet'!T$2,INDEX('Mortgage Import'!$C$5:$N$18,0,MATCH('Reconciliation Worksheet'!$A36,'Mortgage Import'!$C$4:$N$4,0))),0)</f>
        <v>0</v>
      </c>
      <c r="U37" s="6">
        <f>_xlfn.IFNA(SUMIF('Mortgage Import'!$B$5:$B$18,'Reconciliation Worksheet'!U$2,INDEX('Mortgage Import'!$C$5:$N$18,0,MATCH('Reconciliation Worksheet'!$A36,'Mortgage Import'!$C$4:$N$4,0))),0)</f>
        <v>0</v>
      </c>
      <c r="V37" s="6">
        <f>_xlfn.IFNA(SUMIF('Mortgage Import'!$B$5:$B$18,'Reconciliation Worksheet'!V$2,INDEX('Mortgage Import'!$C$5:$N$18,0,MATCH('Reconciliation Worksheet'!$A36,'Mortgage Import'!$C$4:$N$4,0))),0)</f>
        <v>0</v>
      </c>
      <c r="W37" s="6">
        <f>_xlfn.IFNA(SUMIF('Mortgage Import'!$B$5:$B$18,'Reconciliation Worksheet'!W$2,INDEX('Mortgage Import'!$C$5:$N$18,0,MATCH('Reconciliation Worksheet'!$A36,'Mortgage Import'!$C$4:$N$4,0))),0)</f>
        <v>0</v>
      </c>
      <c r="X37" s="6">
        <f>_xlfn.IFNA(SUMIF('Mortgage Import'!$B$5:$B$18,'Reconciliation Worksheet'!X$2,INDEX('Mortgage Import'!$C$5:$N$18,0,MATCH('Reconciliation Worksheet'!$A36,'Mortgage Import'!$C$4:$N$4,0))),0)</f>
        <v>0</v>
      </c>
      <c r="Y37" s="6">
        <f>_xlfn.IFNA(SUMIF('Mortgage Import'!$B$5:$B$18,'Reconciliation Worksheet'!Y$2,INDEX('Mortgage Import'!$C$5:$N$18,0,MATCH('Reconciliation Worksheet'!$A36,'Mortgage Import'!$C$4:$N$4,0))),0)</f>
        <v>0</v>
      </c>
      <c r="Z37" s="6">
        <f>_xlfn.IFNA(SUMIF('Mortgage Import'!$B$5:$B$18,'Reconciliation Worksheet'!Z$2,INDEX('Mortgage Import'!$C$5:$N$18,0,MATCH('Reconciliation Worksheet'!$A36,'Mortgage Import'!$C$4:$N$4,0))),0)</f>
        <v>0</v>
      </c>
      <c r="AA37" s="6">
        <f>_xlfn.IFNA(SUMIF('Mortgage Import'!$B$5:$B$18,'Reconciliation Worksheet'!AA$2,INDEX('Mortgage Import'!$C$5:$N$18,0,MATCH('Reconciliation Worksheet'!$A36,'Mortgage Import'!$C$4:$N$4,0))),0)</f>
        <v>0</v>
      </c>
      <c r="AB37" s="6">
        <f>_xlfn.IFNA(SUMIF('Mortgage Import'!$B$5:$B$18,'Reconciliation Worksheet'!AB$2,INDEX('Mortgage Import'!$C$5:$N$18,0,MATCH('Reconciliation Worksheet'!$A36,'Mortgage Import'!$C$4:$N$4,0))),0)</f>
        <v>0</v>
      </c>
      <c r="AC37" s="6">
        <f>_xlfn.IFNA(SUMIF('Mortgage Import'!$B$5:$B$18,'Reconciliation Worksheet'!AC$2,INDEX('Mortgage Import'!$C$5:$N$18,0,MATCH('Reconciliation Worksheet'!$A36,'Mortgage Import'!$C$4:$N$4,0))),0)</f>
        <v>0</v>
      </c>
      <c r="AD37" s="6">
        <f>_xlfn.IFNA(SUMIF('Mortgage Import'!$B$5:$B$18,'Reconciliation Worksheet'!AD$2,INDEX('Mortgage Import'!$C$5:$N$18,0,MATCH('Reconciliation Worksheet'!$A36,'Mortgage Import'!$C$4:$N$4,0))),0)</f>
        <v>0</v>
      </c>
      <c r="AE37" s="6">
        <f>_xlfn.IFNA(SUMIF('Mortgage Import'!$B$5:$B$18,'Reconciliation Worksheet'!AE$2,INDEX('Mortgage Import'!$C$5:$N$18,0,MATCH('Reconciliation Worksheet'!$A36,'Mortgage Import'!$C$4:$N$4,0))),0)</f>
        <v>0</v>
      </c>
      <c r="AF37" s="6">
        <f>_xlfn.IFNA(SUMIF('Mortgage Import'!$B$5:$B$18,'Reconciliation Worksheet'!AF$2,INDEX('Mortgage Import'!$C$5:$N$18,0,MATCH('Reconciliation Worksheet'!$A36,'Mortgage Import'!$C$4:$N$4,0))),0)</f>
        <v>0</v>
      </c>
      <c r="AG37" s="6">
        <f>_xlfn.IFNA(SUMIF('Mortgage Import'!$B$5:$B$18,'Reconciliation Worksheet'!AG$2,INDEX('Mortgage Import'!$C$5:$N$18,0,MATCH('Reconciliation Worksheet'!$A36,'Mortgage Import'!$C$4:$N$4,0))),0)</f>
        <v>0</v>
      </c>
      <c r="AH37" s="6">
        <f>_xlfn.IFNA(SUMIF('Mortgage Import'!$B$5:$B$18,'Reconciliation Worksheet'!AH$2,INDEX('Mortgage Import'!$C$5:$N$18,0,MATCH('Reconciliation Worksheet'!$A36,'Mortgage Import'!$C$4:$N$4,0))),0)</f>
        <v>0</v>
      </c>
      <c r="AI37" s="6">
        <f>_xlfn.IFNA(SUMIF('Mortgage Import'!$B$5:$B$18,'Reconciliation Worksheet'!AI$2,INDEX('Mortgage Import'!$C$5:$N$18,0,MATCH('Reconciliation Worksheet'!$A36,'Mortgage Import'!$C$4:$N$4,0))),0)</f>
        <v>0</v>
      </c>
      <c r="AJ37" s="6">
        <f>_xlfn.IFNA(SUMIF('Mortgage Import'!$B$5:$B$18,'Reconciliation Worksheet'!AJ$2,INDEX('Mortgage Import'!$C$5:$N$18,0,MATCH('Reconciliation Worksheet'!$A36,'Mortgage Import'!$C$4:$N$4,0))),0)</f>
        <v>0</v>
      </c>
      <c r="AK37" s="6">
        <f>_xlfn.IFNA(SUMIF('Mortgage Import'!$B$5:$B$18,'Reconciliation Worksheet'!AK$2,INDEX('Mortgage Import'!$C$5:$N$18,0,MATCH('Reconciliation Worksheet'!$A36,'Mortgage Import'!$C$4:$N$4,0))),0)</f>
        <v>0</v>
      </c>
      <c r="AL37" s="6">
        <f>_xlfn.IFNA(SUMIF('Mortgage Import'!$B$5:$B$18,'Reconciliation Worksheet'!AL$2,INDEX('Mortgage Import'!$C$5:$N$18,0,MATCH('Reconciliation Worksheet'!$A36,'Mortgage Import'!$C$4:$N$4,0))),0)</f>
        <v>0</v>
      </c>
      <c r="AM37" s="6">
        <f>_xlfn.IFNA(SUMIF('Mortgage Import'!$B$5:$B$18,'Reconciliation Worksheet'!AM$2,INDEX('Mortgage Import'!$C$5:$N$18,0,MATCH('Reconciliation Worksheet'!$A36,'Mortgage Import'!$C$4:$N$4,0))),0)</f>
        <v>0</v>
      </c>
      <c r="AN37" s="6">
        <f>_xlfn.IFNA(SUMIF('Mortgage Import'!$B$5:$B$18,'Reconciliation Worksheet'!AN$2,INDEX('Mortgage Import'!$C$5:$N$18,0,MATCH('Reconciliation Worksheet'!$A36,'Mortgage Import'!$C$4:$N$4,0))),0)</f>
        <v>0</v>
      </c>
      <c r="AO37" s="6">
        <f>_xlfn.IFNA(SUMIF('Mortgage Import'!$B$5:$B$18,'Reconciliation Worksheet'!AO$2,INDEX('Mortgage Import'!$C$5:$N$18,0,MATCH('Reconciliation Worksheet'!$A36,'Mortgage Import'!$C$4:$N$4,0))),0)</f>
        <v>0</v>
      </c>
      <c r="AP37" s="6">
        <f>_xlfn.IFNA(SUMIF('Mortgage Import'!$B$5:$B$18,'Reconciliation Worksheet'!AP$2,INDEX('Mortgage Import'!$C$5:$N$18,0,MATCH('Reconciliation Worksheet'!$A36,'Mortgage Import'!$C$4:$N$4,0))),0)</f>
        <v>0</v>
      </c>
      <c r="AQ37" s="6">
        <f>_xlfn.IFNA(SUMIF('Mortgage Import'!$B$5:$B$18,'Reconciliation Worksheet'!AQ$2,INDEX('Mortgage Import'!$C$5:$N$18,0,MATCH('Reconciliation Worksheet'!$A36,'Mortgage Import'!$C$4:$N$4,0))),0)</f>
        <v>0</v>
      </c>
      <c r="AR37" s="6">
        <f>_xlfn.IFNA(SUMIF('Mortgage Import'!$B$5:$B$18,'Reconciliation Worksheet'!AR$2,INDEX('Mortgage Import'!$C$5:$N$18,0,MATCH('Reconciliation Worksheet'!$A36,'Mortgage Import'!$C$4:$N$4,0))),0)</f>
        <v>0</v>
      </c>
      <c r="AS37" s="6">
        <f>_xlfn.IFNA(SUMIF('Mortgage Import'!$B$5:$B$18,'Reconciliation Worksheet'!AS$2,INDEX('Mortgage Import'!$C$5:$N$18,0,MATCH('Reconciliation Worksheet'!$A36,'Mortgage Import'!$C$4:$N$4,0))),0)</f>
        <v>0</v>
      </c>
      <c r="AT37" s="6">
        <f>_xlfn.IFNA(SUMIF('Mortgage Import'!$B$5:$B$18,'Reconciliation Worksheet'!AT$2,INDEX('Mortgage Import'!$C$5:$N$18,0,MATCH('Reconciliation Worksheet'!$A36,'Mortgage Import'!$C$4:$N$4,0))),0)</f>
        <v>0</v>
      </c>
      <c r="AU37" s="6">
        <f>_xlfn.IFNA(SUMIF('Mortgage Import'!$B$5:$B$18,'Reconciliation Worksheet'!AU$2,INDEX('Mortgage Import'!$C$5:$N$18,0,MATCH('Reconciliation Worksheet'!$A36,'Mortgage Import'!$C$4:$N$4,0))),0)</f>
        <v>0</v>
      </c>
      <c r="AV37" s="6">
        <f>_xlfn.IFNA(SUMIF('Mortgage Import'!$B$5:$B$18,'Reconciliation Worksheet'!AV$2,INDEX('Mortgage Import'!$C$5:$N$18,0,MATCH('Reconciliation Worksheet'!$A36,'Mortgage Import'!$C$4:$N$4,0))),0)</f>
        <v>0</v>
      </c>
      <c r="AW37" s="6">
        <f>_xlfn.IFNA(SUMIF('Mortgage Import'!$B$5:$B$18,'Reconciliation Worksheet'!AW$2,INDEX('Mortgage Import'!$C$5:$N$18,0,MATCH('Reconciliation Worksheet'!$A36,'Mortgage Import'!$C$4:$N$4,0))),0)</f>
        <v>0</v>
      </c>
      <c r="AX37" s="6">
        <f>_xlfn.IFNA(SUMIF('Mortgage Import'!$B$5:$B$18,'Reconciliation Worksheet'!AX$2,INDEX('Mortgage Import'!$C$5:$N$18,0,MATCH('Reconciliation Worksheet'!$A36,'Mortgage Import'!$C$4:$N$4,0))),0)</f>
        <v>0</v>
      </c>
      <c r="AY37" s="6">
        <f>_xlfn.IFNA(SUMIF('Mortgage Import'!$B$5:$B$18,'Reconciliation Worksheet'!AY$2,INDEX('Mortgage Import'!$C$5:$N$18,0,MATCH('Reconciliation Worksheet'!$A36,'Mortgage Import'!$C$4:$N$4,0))),0)</f>
        <v>0</v>
      </c>
      <c r="AZ37" s="6">
        <f>_xlfn.IFNA(SUMIF('Mortgage Import'!$B$5:$B$18,'Reconciliation Worksheet'!AZ$2,INDEX('Mortgage Import'!$C$5:$N$18,0,MATCH('Reconciliation Worksheet'!$A36,'Mortgage Import'!$C$4:$N$4,0))),0)</f>
        <v>0</v>
      </c>
      <c r="BA37" s="6">
        <f>_xlfn.IFNA(SUMIF('Mortgage Import'!$B$5:$B$18,'Reconciliation Worksheet'!BA$2,INDEX('Mortgage Import'!$C$5:$N$18,0,MATCH('Reconciliation Worksheet'!$A36,'Mortgage Import'!$C$4:$N$4,0))),0)</f>
        <v>0</v>
      </c>
      <c r="BB37" s="6">
        <f>_xlfn.IFNA(SUMIF('Mortgage Import'!$B$5:$B$18,'Reconciliation Worksheet'!BB$2,INDEX('Mortgage Import'!$C$5:$N$18,0,MATCH('Reconciliation Worksheet'!$A36,'Mortgage Import'!$C$4:$N$4,0))),0)</f>
        <v>0</v>
      </c>
      <c r="BC37" s="6">
        <f>_xlfn.IFNA(SUMIF('Mortgage Import'!$B$5:$B$18,'Reconciliation Worksheet'!BC$2,INDEX('Mortgage Import'!$C$5:$N$18,0,MATCH('Reconciliation Worksheet'!$A36,'Mortgage Import'!$C$4:$N$4,0))),0)</f>
        <v>0</v>
      </c>
      <c r="BD37" s="6">
        <f>_xlfn.IFNA(SUMIF('Mortgage Import'!$B$5:$B$18,'Reconciliation Worksheet'!BD$2,INDEX('Mortgage Import'!$C$5:$N$18,0,MATCH('Reconciliation Worksheet'!$A36,'Mortgage Import'!$C$4:$N$4,0))),0)</f>
        <v>0</v>
      </c>
      <c r="BE37" s="6">
        <f>_xlfn.IFNA(SUMIF('Mortgage Import'!$B$5:$B$18,'Reconciliation Worksheet'!BE$2,INDEX('Mortgage Import'!$C$5:$N$18,0,MATCH('Reconciliation Worksheet'!$A36,'Mortgage Import'!$C$4:$N$4,0))),0)</f>
        <v>0</v>
      </c>
      <c r="BF37" s="6">
        <f>_xlfn.IFNA(SUMIF('Mortgage Import'!$B$5:$B$18,'Reconciliation Worksheet'!BF$2,INDEX('Mortgage Import'!$C$5:$N$18,0,MATCH('Reconciliation Worksheet'!$A36,'Mortgage Import'!$C$4:$N$4,0))),0)</f>
        <v>0</v>
      </c>
      <c r="BG37" s="6">
        <f>_xlfn.IFNA(SUMIF('Mortgage Import'!$B$5:$B$18,'Reconciliation Worksheet'!BG$2,INDEX('Mortgage Import'!$C$5:$N$18,0,MATCH('Reconciliation Worksheet'!$A36,'Mortgage Import'!$C$4:$N$4,0))),0)</f>
        <v>0</v>
      </c>
      <c r="BH37" s="6">
        <f>_xlfn.IFNA(SUMIF('Mortgage Import'!$B$5:$B$18,'Reconciliation Worksheet'!BH$2,INDEX('Mortgage Import'!$C$5:$N$18,0,MATCH('Reconciliation Worksheet'!$A36,'Mortgage Import'!$C$4:$N$4,0))),0)</f>
        <v>0</v>
      </c>
      <c r="BI37" s="6">
        <f>_xlfn.IFNA(SUMIF('Mortgage Import'!$B$5:$B$18,'Reconciliation Worksheet'!BI$2,INDEX('Mortgage Import'!$C$5:$N$18,0,MATCH('Reconciliation Worksheet'!$A36,'Mortgage Import'!$C$4:$N$4,0))),0)</f>
        <v>0</v>
      </c>
      <c r="BJ37" s="6">
        <f>_xlfn.IFNA(SUMIF('Mortgage Import'!$B$5:$B$18,'Reconciliation Worksheet'!BJ$2,INDEX('Mortgage Import'!$C$5:$N$18,0,MATCH('Reconciliation Worksheet'!$A36,'Mortgage Import'!$C$4:$N$4,0))),0)</f>
        <v>0</v>
      </c>
      <c r="BK37" s="6">
        <f>_xlfn.IFNA(SUMIF('Mortgage Import'!$B$5:$B$18,'Reconciliation Worksheet'!BK$2,INDEX('Mortgage Import'!$C$5:$N$18,0,MATCH('Reconciliation Worksheet'!$A36,'Mortgage Import'!$C$4:$N$4,0))),0)</f>
        <v>0</v>
      </c>
      <c r="BL37" s="6">
        <f>_xlfn.IFNA(SUMIF('Mortgage Import'!$B$5:$B$18,'Reconciliation Worksheet'!BL$2,INDEX('Mortgage Import'!$C$5:$N$18,0,MATCH('Reconciliation Worksheet'!$A36,'Mortgage Import'!$C$4:$N$4,0))),0)</f>
        <v>0</v>
      </c>
      <c r="BM37" s="6">
        <f>_xlfn.IFNA(SUMIF('Mortgage Import'!$B$5:$B$18,'Reconciliation Worksheet'!BM$2,INDEX('Mortgage Import'!$C$5:$N$18,0,MATCH('Reconciliation Worksheet'!$A36,'Mortgage Import'!$C$4:$N$4,0))),0)</f>
        <v>0</v>
      </c>
      <c r="BN37" s="6">
        <f>_xlfn.IFNA(SUMIF('Mortgage Import'!$B$5:$B$18,'Reconciliation Worksheet'!BN$2,INDEX('Mortgage Import'!$C$5:$N$18,0,MATCH('Reconciliation Worksheet'!$A36,'Mortgage Import'!$C$4:$N$4,0))),0)</f>
        <v>0</v>
      </c>
      <c r="BO37" s="6">
        <f>_xlfn.IFNA(SUMIF('Mortgage Import'!$B$5:$B$18,'Reconciliation Worksheet'!BO$2,INDEX('Mortgage Import'!$C$5:$N$18,0,MATCH('Reconciliation Worksheet'!$A36,'Mortgage Import'!$C$4:$N$4,0))),0)</f>
        <v>0</v>
      </c>
      <c r="BP37" s="6">
        <f>_xlfn.IFNA(SUMIF('Mortgage Import'!$B$5:$B$18,'Reconciliation Worksheet'!BP$2,INDEX('Mortgage Import'!$C$5:$N$18,0,MATCH('Reconciliation Worksheet'!$A36,'Mortgage Import'!$C$4:$N$4,0))),0)</f>
        <v>0</v>
      </c>
      <c r="BQ37" s="6">
        <f>_xlfn.IFNA(SUMIF('Mortgage Import'!$B$5:$B$18,'Reconciliation Worksheet'!BQ$2,INDEX('Mortgage Import'!$C$5:$N$18,0,MATCH('Reconciliation Worksheet'!$A36,'Mortgage Import'!$C$4:$N$4,0))),0)</f>
        <v>0</v>
      </c>
      <c r="BR37" s="6">
        <f>_xlfn.IFNA(SUMIF('Mortgage Import'!$B$5:$B$18,'Reconciliation Worksheet'!BR$2,INDEX('Mortgage Import'!$C$5:$N$18,0,MATCH('Reconciliation Worksheet'!$A36,'Mortgage Import'!$C$4:$N$4,0))),0)</f>
        <v>0</v>
      </c>
      <c r="BS37" s="6">
        <f>_xlfn.IFNA(SUMIF('Mortgage Import'!$B$5:$B$18,'Reconciliation Worksheet'!BS$2,INDEX('Mortgage Import'!$C$5:$N$18,0,MATCH('Reconciliation Worksheet'!$A36,'Mortgage Import'!$C$4:$N$4,0))),0)</f>
        <v>0</v>
      </c>
      <c r="BT37" s="6">
        <f>_xlfn.IFNA(SUMIF('Mortgage Import'!$B$5:$B$18,'Reconciliation Worksheet'!BT$2,INDEX('Mortgage Import'!$C$5:$N$18,0,MATCH('Reconciliation Worksheet'!$A36,'Mortgage Import'!$C$4:$N$4,0))),0)</f>
        <v>0</v>
      </c>
      <c r="BU37" s="6">
        <f>_xlfn.IFNA(SUMIF('Mortgage Import'!$B$5:$B$18,'Reconciliation Worksheet'!BU$2,INDEX('Mortgage Import'!$C$5:$N$18,0,MATCH('Reconciliation Worksheet'!$A36,'Mortgage Import'!$C$4:$N$4,0))),0)</f>
        <v>0</v>
      </c>
      <c r="BV37" s="6">
        <f>_xlfn.IFNA(SUMIF('Mortgage Import'!$B$5:$B$18,'Reconciliation Worksheet'!BV$2,INDEX('Mortgage Import'!$C$5:$N$18,0,MATCH('Reconciliation Worksheet'!$A36,'Mortgage Import'!$C$4:$N$4,0))),0)</f>
        <v>0</v>
      </c>
      <c r="BW37" s="6">
        <f>_xlfn.IFNA(SUMIF('Mortgage Import'!$B$5:$B$18,'Reconciliation Worksheet'!BW$2,INDEX('Mortgage Import'!$C$5:$N$18,0,MATCH('Reconciliation Worksheet'!$A36,'Mortgage Import'!$C$4:$N$4,0))),0)</f>
        <v>0</v>
      </c>
      <c r="BX37" s="6">
        <f>_xlfn.IFNA(SUMIF('Mortgage Import'!$B$5:$B$18,'Reconciliation Worksheet'!BX$2,INDEX('Mortgage Import'!$C$5:$N$18,0,MATCH('Reconciliation Worksheet'!$A36,'Mortgage Import'!$C$4:$N$4,0))),0)</f>
        <v>0</v>
      </c>
      <c r="BY37" s="6">
        <f>_xlfn.IFNA(SUMIF('Mortgage Import'!$B$5:$B$18,'Reconciliation Worksheet'!BY$2,INDEX('Mortgage Import'!$C$5:$N$18,0,MATCH('Reconciliation Worksheet'!$A36,'Mortgage Import'!$C$4:$N$4,0))),0)</f>
        <v>0</v>
      </c>
      <c r="BZ37" s="6">
        <f>_xlfn.IFNA(SUMIF('Mortgage Import'!$B$5:$B$18,'Reconciliation Worksheet'!BZ$2,INDEX('Mortgage Import'!$C$5:$N$18,0,MATCH('Reconciliation Worksheet'!$A36,'Mortgage Import'!$C$4:$N$4,0))),0)</f>
        <v>0</v>
      </c>
      <c r="CA37" s="6">
        <f>_xlfn.IFNA(SUMIF('Mortgage Import'!$B$5:$B$18,'Reconciliation Worksheet'!CA$2,INDEX('Mortgage Import'!$C$5:$N$18,0,MATCH('Reconciliation Worksheet'!$A36,'Mortgage Import'!$C$4:$N$4,0))),0)</f>
        <v>0</v>
      </c>
      <c r="CB37" s="6">
        <f>_xlfn.IFNA(SUMIF('Mortgage Import'!$B$5:$B$18,'Reconciliation Worksheet'!CB$2,INDEX('Mortgage Import'!$C$5:$N$18,0,MATCH('Reconciliation Worksheet'!$A36,'Mortgage Import'!$C$4:$N$4,0))),0)</f>
        <v>0</v>
      </c>
      <c r="CC37" s="6">
        <f>_xlfn.IFNA(SUMIF('Mortgage Import'!$B$5:$B$18,'Reconciliation Worksheet'!CC$2,INDEX('Mortgage Import'!$C$5:$N$18,0,MATCH('Reconciliation Worksheet'!$A36,'Mortgage Import'!$C$4:$N$4,0))),0)</f>
        <v>0</v>
      </c>
      <c r="CD37" s="6">
        <f>_xlfn.IFNA(SUMIF('Mortgage Import'!$B$5:$B$18,'Reconciliation Worksheet'!CD$2,INDEX('Mortgage Import'!$C$5:$N$18,0,MATCH('Reconciliation Worksheet'!$A36,'Mortgage Import'!$C$4:$N$4,0))),0)</f>
        <v>0</v>
      </c>
      <c r="CE37" s="6">
        <f>_xlfn.IFNA(SUMIF('Mortgage Import'!$B$5:$B$18,'Reconciliation Worksheet'!CE$2,INDEX('Mortgage Import'!$C$5:$N$18,0,MATCH('Reconciliation Worksheet'!$A36,'Mortgage Import'!$C$4:$N$4,0))),0)</f>
        <v>0</v>
      </c>
      <c r="CF37" s="6">
        <f>_xlfn.IFNA(SUMIF('Mortgage Import'!$B$5:$B$18,'Reconciliation Worksheet'!CF$2,INDEX('Mortgage Import'!$C$5:$N$18,0,MATCH('Reconciliation Worksheet'!$A36,'Mortgage Import'!$C$4:$N$4,0))),0)</f>
        <v>0</v>
      </c>
      <c r="CG37" s="6">
        <f>_xlfn.IFNA(SUMIF('Mortgage Import'!$B$5:$B$18,'Reconciliation Worksheet'!CG$2,INDEX('Mortgage Import'!$C$5:$N$18,0,MATCH('Reconciliation Worksheet'!$A36,'Mortgage Import'!$C$4:$N$4,0))),0)</f>
        <v>0</v>
      </c>
      <c r="CH37" s="6">
        <f>_xlfn.IFNA(SUMIF('Mortgage Import'!$B$5:$B$18,'Reconciliation Worksheet'!CH$2,INDEX('Mortgage Import'!$C$5:$N$18,0,MATCH('Reconciliation Worksheet'!$A36,'Mortgage Import'!$C$4:$N$4,0))),0)</f>
        <v>0</v>
      </c>
      <c r="CI37" s="6">
        <f>_xlfn.IFNA(SUMIF('Mortgage Import'!$B$5:$B$18,'Reconciliation Worksheet'!CI$2,INDEX('Mortgage Import'!$C$5:$N$18,0,MATCH('Reconciliation Worksheet'!$A36,'Mortgage Import'!$C$4:$N$4,0))),0)</f>
        <v>0</v>
      </c>
    </row>
    <row r="38" spans="1:87" x14ac:dyDescent="0.3">
      <c r="A38" s="12"/>
      <c r="B38" s="12" t="s">
        <v>17</v>
      </c>
      <c r="C38" s="13">
        <f>C36-C37</f>
        <v>0</v>
      </c>
      <c r="D38" s="13">
        <f t="shared" ref="D38" si="760">D36-D37</f>
        <v>0</v>
      </c>
      <c r="E38" s="13">
        <f t="shared" ref="E38" si="761">E36-E37</f>
        <v>0</v>
      </c>
      <c r="F38" s="13">
        <f t="shared" ref="F38" si="762">F36-F37</f>
        <v>0</v>
      </c>
      <c r="G38" s="13">
        <f t="shared" ref="G38" si="763">G36-G37</f>
        <v>0</v>
      </c>
      <c r="H38" s="13">
        <f t="shared" ref="H38" si="764">H36-H37</f>
        <v>0</v>
      </c>
      <c r="I38" s="13">
        <f t="shared" ref="I38" si="765">I36-I37</f>
        <v>0</v>
      </c>
      <c r="J38" s="13">
        <f t="shared" ref="J38" si="766">J36-J37</f>
        <v>0</v>
      </c>
      <c r="K38" s="13">
        <f t="shared" ref="K38" si="767">K36-K37</f>
        <v>0</v>
      </c>
      <c r="L38" s="13">
        <f t="shared" ref="L38" si="768">L36-L37</f>
        <v>0</v>
      </c>
      <c r="M38" s="13">
        <f t="shared" ref="M38" si="769">M36-M37</f>
        <v>0</v>
      </c>
      <c r="N38" s="13">
        <f t="shared" ref="N38" si="770">N36-N37</f>
        <v>0</v>
      </c>
      <c r="O38" s="13">
        <f t="shared" ref="O38" si="771">O36-O37</f>
        <v>0</v>
      </c>
      <c r="P38" s="13">
        <f t="shared" ref="P38" si="772">P36-P37</f>
        <v>0</v>
      </c>
      <c r="Q38" s="13">
        <f t="shared" ref="Q38" si="773">Q36-Q37</f>
        <v>0</v>
      </c>
      <c r="R38" s="13">
        <f t="shared" ref="R38" si="774">R36-R37</f>
        <v>0</v>
      </c>
      <c r="S38" s="13">
        <f t="shared" ref="S38" si="775">S36-S37</f>
        <v>0</v>
      </c>
      <c r="T38" s="13">
        <f t="shared" ref="T38" si="776">T36-T37</f>
        <v>0</v>
      </c>
      <c r="U38" s="13">
        <f t="shared" ref="U38" si="777">U36-U37</f>
        <v>0</v>
      </c>
      <c r="V38" s="13">
        <f t="shared" ref="V38" si="778">V36-V37</f>
        <v>0</v>
      </c>
      <c r="W38" s="13">
        <f t="shared" ref="W38" si="779">W36-W37</f>
        <v>0</v>
      </c>
      <c r="X38" s="13">
        <f t="shared" ref="X38" si="780">X36-X37</f>
        <v>0</v>
      </c>
      <c r="Y38" s="13">
        <f t="shared" ref="Y38" si="781">Y36-Y37</f>
        <v>0</v>
      </c>
      <c r="Z38" s="13">
        <f t="shared" ref="Z38" si="782">Z36-Z37</f>
        <v>0</v>
      </c>
      <c r="AA38" s="13">
        <f t="shared" ref="AA38" si="783">AA36-AA37</f>
        <v>0</v>
      </c>
      <c r="AB38" s="13">
        <f t="shared" ref="AB38" si="784">AB36-AB37</f>
        <v>0</v>
      </c>
      <c r="AC38" s="13">
        <f t="shared" ref="AC38" si="785">AC36-AC37</f>
        <v>0</v>
      </c>
      <c r="AD38" s="13">
        <f t="shared" ref="AD38" si="786">AD36-AD37</f>
        <v>0</v>
      </c>
      <c r="AE38" s="13">
        <f t="shared" ref="AE38" si="787">AE36-AE37</f>
        <v>0</v>
      </c>
      <c r="AF38" s="13">
        <f t="shared" ref="AF38" si="788">AF36-AF37</f>
        <v>0</v>
      </c>
      <c r="AG38" s="13">
        <f t="shared" ref="AG38" si="789">AG36-AG37</f>
        <v>0</v>
      </c>
      <c r="AH38" s="13">
        <f t="shared" ref="AH38" si="790">AH36-AH37</f>
        <v>0</v>
      </c>
      <c r="AI38" s="13">
        <f t="shared" ref="AI38" si="791">AI36-AI37</f>
        <v>0</v>
      </c>
      <c r="AJ38" s="13">
        <f t="shared" ref="AJ38" si="792">AJ36-AJ37</f>
        <v>0</v>
      </c>
      <c r="AK38" s="13">
        <f t="shared" ref="AK38" si="793">AK36-AK37</f>
        <v>0</v>
      </c>
      <c r="AL38" s="13">
        <f t="shared" ref="AL38" si="794">AL36-AL37</f>
        <v>0</v>
      </c>
      <c r="AM38" s="13">
        <f t="shared" ref="AM38" si="795">AM36-AM37</f>
        <v>0</v>
      </c>
      <c r="AN38" s="13">
        <f t="shared" ref="AN38" si="796">AN36-AN37</f>
        <v>0</v>
      </c>
      <c r="AO38" s="13">
        <f t="shared" ref="AO38" si="797">AO36-AO37</f>
        <v>0</v>
      </c>
      <c r="AP38" s="13">
        <f t="shared" ref="AP38" si="798">AP36-AP37</f>
        <v>0</v>
      </c>
      <c r="AQ38" s="13">
        <f t="shared" ref="AQ38" si="799">AQ36-AQ37</f>
        <v>0</v>
      </c>
      <c r="AR38" s="13">
        <f t="shared" ref="AR38" si="800">AR36-AR37</f>
        <v>0</v>
      </c>
      <c r="AS38" s="13">
        <f t="shared" ref="AS38" si="801">AS36-AS37</f>
        <v>0</v>
      </c>
      <c r="AT38" s="13">
        <f t="shared" ref="AT38" si="802">AT36-AT37</f>
        <v>0</v>
      </c>
      <c r="AU38" s="13">
        <f t="shared" ref="AU38" si="803">AU36-AU37</f>
        <v>0</v>
      </c>
      <c r="AV38" s="13">
        <f t="shared" ref="AV38" si="804">AV36-AV37</f>
        <v>0</v>
      </c>
      <c r="AW38" s="13">
        <f t="shared" ref="AW38" si="805">AW36-AW37</f>
        <v>0</v>
      </c>
      <c r="AX38" s="13">
        <f t="shared" ref="AX38" si="806">AX36-AX37</f>
        <v>0</v>
      </c>
      <c r="AY38" s="13">
        <f t="shared" ref="AY38" si="807">AY36-AY37</f>
        <v>0</v>
      </c>
      <c r="AZ38" s="13">
        <f t="shared" ref="AZ38" si="808">AZ36-AZ37</f>
        <v>0</v>
      </c>
      <c r="BA38" s="13">
        <f t="shared" ref="BA38" si="809">BA36-BA37</f>
        <v>0</v>
      </c>
      <c r="BB38" s="13">
        <f t="shared" ref="BB38" si="810">BB36-BB37</f>
        <v>0</v>
      </c>
      <c r="BC38" s="13">
        <f t="shared" ref="BC38" si="811">BC36-BC37</f>
        <v>0</v>
      </c>
      <c r="BD38" s="13">
        <f t="shared" ref="BD38" si="812">BD36-BD37</f>
        <v>0</v>
      </c>
      <c r="BE38" s="13">
        <f t="shared" ref="BE38" si="813">BE36-BE37</f>
        <v>0</v>
      </c>
      <c r="BF38" s="13">
        <f t="shared" ref="BF38" si="814">BF36-BF37</f>
        <v>0</v>
      </c>
      <c r="BG38" s="13">
        <f t="shared" ref="BG38" si="815">BG36-BG37</f>
        <v>0</v>
      </c>
      <c r="BH38" s="13">
        <f t="shared" ref="BH38" si="816">BH36-BH37</f>
        <v>0</v>
      </c>
      <c r="BI38" s="13">
        <f t="shared" ref="BI38" si="817">BI36-BI37</f>
        <v>0</v>
      </c>
      <c r="BJ38" s="13">
        <f t="shared" ref="BJ38" si="818">BJ36-BJ37</f>
        <v>0</v>
      </c>
      <c r="BK38" s="13">
        <f t="shared" ref="BK38" si="819">BK36-BK37</f>
        <v>0</v>
      </c>
      <c r="BL38" s="13">
        <f t="shared" ref="BL38" si="820">BL36-BL37</f>
        <v>0</v>
      </c>
      <c r="BM38" s="13">
        <f t="shared" ref="BM38" si="821">BM36-BM37</f>
        <v>0</v>
      </c>
      <c r="BN38" s="13">
        <f t="shared" ref="BN38" si="822">BN36-BN37</f>
        <v>0</v>
      </c>
      <c r="BO38" s="13">
        <f t="shared" ref="BO38" si="823">BO36-BO37</f>
        <v>0</v>
      </c>
      <c r="BP38" s="13">
        <f t="shared" ref="BP38" si="824">BP36-BP37</f>
        <v>0</v>
      </c>
      <c r="BQ38" s="13">
        <f t="shared" ref="BQ38" si="825">BQ36-BQ37</f>
        <v>0</v>
      </c>
      <c r="BR38" s="13">
        <f t="shared" ref="BR38" si="826">BR36-BR37</f>
        <v>0</v>
      </c>
      <c r="BS38" s="13">
        <f t="shared" ref="BS38" si="827">BS36-BS37</f>
        <v>0</v>
      </c>
      <c r="BT38" s="13">
        <f t="shared" ref="BT38" si="828">BT36-BT37</f>
        <v>0</v>
      </c>
      <c r="BU38" s="13">
        <f t="shared" ref="BU38" si="829">BU36-BU37</f>
        <v>0</v>
      </c>
      <c r="BV38" s="13">
        <f t="shared" ref="BV38" si="830">BV36-BV37</f>
        <v>0</v>
      </c>
      <c r="BW38" s="13">
        <f t="shared" ref="BW38" si="831">BW36-BW37</f>
        <v>0</v>
      </c>
      <c r="BX38" s="13">
        <f t="shared" ref="BX38" si="832">BX36-BX37</f>
        <v>0</v>
      </c>
      <c r="BY38" s="13">
        <f t="shared" ref="BY38" si="833">BY36-BY37</f>
        <v>0</v>
      </c>
      <c r="BZ38" s="13">
        <f t="shared" ref="BZ38" si="834">BZ36-BZ37</f>
        <v>0</v>
      </c>
      <c r="CA38" s="13">
        <f t="shared" ref="CA38" si="835">CA36-CA37</f>
        <v>0</v>
      </c>
      <c r="CB38" s="13">
        <f t="shared" ref="CB38" si="836">CB36-CB37</f>
        <v>0</v>
      </c>
      <c r="CC38" s="13">
        <f t="shared" ref="CC38" si="837">CC36-CC37</f>
        <v>0</v>
      </c>
      <c r="CD38" s="13">
        <f t="shared" ref="CD38" si="838">CD36-CD37</f>
        <v>0</v>
      </c>
      <c r="CE38" s="13">
        <f t="shared" ref="CE38" si="839">CE36-CE37</f>
        <v>0</v>
      </c>
      <c r="CF38" s="13">
        <f t="shared" ref="CF38" si="840">CF36-CF37</f>
        <v>0</v>
      </c>
      <c r="CG38" s="13">
        <f t="shared" ref="CG38" si="841">CG36-CG37</f>
        <v>0</v>
      </c>
      <c r="CH38" s="13">
        <f t="shared" ref="CH38" si="842">CH36-CH37</f>
        <v>0</v>
      </c>
      <c r="CI38" s="13">
        <f t="shared" ref="CI38" si="843">CI36-CI37</f>
        <v>0</v>
      </c>
    </row>
    <row r="39" spans="1:87" s="11" customFormat="1" hidden="1" x14ac:dyDescent="0.3">
      <c r="A39" s="14" t="s">
        <v>14</v>
      </c>
      <c r="B39" s="14" t="s">
        <v>15</v>
      </c>
      <c r="C39" s="7">
        <f>_xlfn.IFNA(INDEX('Trial Balance'!$B$10:$CQ$25,MATCH('Reconciliation Worksheet'!$A39,'Trial Balance'!$A$10:$A$25,0),MATCH('Reconciliation Worksheet'!C$2,'Trial Balance'!$B$6:$CQ$6,0)),0)</f>
        <v>0</v>
      </c>
      <c r="D39" s="7">
        <f>_xlfn.IFNA(INDEX('Trial Balance'!$B$10:$CQ$25,MATCH('Reconciliation Worksheet'!$A39,'Trial Balance'!$A$10:$A$25,0),MATCH('Reconciliation Worksheet'!D$2,'Trial Balance'!$B$6:$CQ$6,0)),0)</f>
        <v>0</v>
      </c>
      <c r="E39" s="7">
        <f>_xlfn.IFNA(INDEX('Trial Balance'!$B$10:$CQ$25,MATCH('Reconciliation Worksheet'!$A39,'Trial Balance'!$A$10:$A$25,0),MATCH('Reconciliation Worksheet'!E$2,'Trial Balance'!$B$6:$CQ$6,0)),0)</f>
        <v>0</v>
      </c>
      <c r="F39" s="7">
        <f>_xlfn.IFNA(INDEX('Trial Balance'!$B$10:$CQ$25,MATCH('Reconciliation Worksheet'!$A39,'Trial Balance'!$A$10:$A$25,0),MATCH('Reconciliation Worksheet'!F$2,'Trial Balance'!$B$6:$CQ$6,0)),0)</f>
        <v>0</v>
      </c>
      <c r="G39" s="7">
        <f>_xlfn.IFNA(INDEX('Trial Balance'!$B$10:$CQ$25,MATCH('Reconciliation Worksheet'!$A39,'Trial Balance'!$A$10:$A$25,0),MATCH('Reconciliation Worksheet'!G$2,'Trial Balance'!$B$6:$CQ$6,0)),0)</f>
        <v>0</v>
      </c>
      <c r="H39" s="7">
        <f>_xlfn.IFNA(INDEX('Trial Balance'!$B$10:$CQ$25,MATCH('Reconciliation Worksheet'!$A39,'Trial Balance'!$A$10:$A$25,0),MATCH('Reconciliation Worksheet'!H$2,'Trial Balance'!$B$6:$CQ$6,0)),0)</f>
        <v>0</v>
      </c>
      <c r="I39" s="7">
        <f>_xlfn.IFNA(INDEX('Trial Balance'!$B$10:$CQ$25,MATCH('Reconciliation Worksheet'!$A39,'Trial Balance'!$A$10:$A$25,0),MATCH('Reconciliation Worksheet'!I$2,'Trial Balance'!$B$6:$CQ$6,0)),0)</f>
        <v>0</v>
      </c>
      <c r="J39" s="7">
        <f>_xlfn.IFNA(INDEX('Trial Balance'!$B$10:$CQ$25,MATCH('Reconciliation Worksheet'!$A39,'Trial Balance'!$A$10:$A$25,0),MATCH('Reconciliation Worksheet'!J$2,'Trial Balance'!$B$6:$CQ$6,0)),0)</f>
        <v>0</v>
      </c>
      <c r="K39" s="7">
        <f>_xlfn.IFNA(INDEX('Trial Balance'!$B$10:$CQ$25,MATCH('Reconciliation Worksheet'!$A39,'Trial Balance'!$A$10:$A$25,0),MATCH('Reconciliation Worksheet'!K$2,'Trial Balance'!$B$6:$CQ$6,0)),0)</f>
        <v>0</v>
      </c>
      <c r="L39" s="7">
        <f>_xlfn.IFNA(INDEX('Trial Balance'!$B$10:$CQ$25,MATCH('Reconciliation Worksheet'!$A39,'Trial Balance'!$A$10:$A$25,0),MATCH('Reconciliation Worksheet'!L$2,'Trial Balance'!$B$6:$CQ$6,0)),0)</f>
        <v>0</v>
      </c>
      <c r="M39" s="7">
        <f>_xlfn.IFNA(INDEX('Trial Balance'!$B$10:$CQ$25,MATCH('Reconciliation Worksheet'!$A39,'Trial Balance'!$A$10:$A$25,0),MATCH('Reconciliation Worksheet'!M$2,'Trial Balance'!$B$6:$CQ$6,0)),0)</f>
        <v>0</v>
      </c>
      <c r="N39" s="7">
        <f>_xlfn.IFNA(INDEX('Trial Balance'!$B$10:$CQ$25,MATCH('Reconciliation Worksheet'!$A39,'Trial Balance'!$A$10:$A$25,0),MATCH('Reconciliation Worksheet'!N$2,'Trial Balance'!$B$6:$CQ$6,0)),0)</f>
        <v>0</v>
      </c>
      <c r="O39" s="7">
        <f>_xlfn.IFNA(INDEX('Trial Balance'!$B$10:$CQ$25,MATCH('Reconciliation Worksheet'!$A39,'Trial Balance'!$A$10:$A$25,0),MATCH('Reconciliation Worksheet'!O$2,'Trial Balance'!$B$6:$CQ$6,0)),0)</f>
        <v>0</v>
      </c>
      <c r="P39" s="7">
        <f>_xlfn.IFNA(INDEX('Trial Balance'!$B$10:$CQ$25,MATCH('Reconciliation Worksheet'!$A39,'Trial Balance'!$A$10:$A$25,0),MATCH('Reconciliation Worksheet'!P$2,'Trial Balance'!$B$6:$CQ$6,0)),0)</f>
        <v>0</v>
      </c>
      <c r="Q39" s="7">
        <f>_xlfn.IFNA(INDEX('Trial Balance'!$B$10:$CQ$25,MATCH('Reconciliation Worksheet'!$A39,'Trial Balance'!$A$10:$A$25,0),MATCH('Reconciliation Worksheet'!Q$2,'Trial Balance'!$B$6:$CQ$6,0)),0)</f>
        <v>0</v>
      </c>
      <c r="R39" s="7">
        <f>_xlfn.IFNA(INDEX('Trial Balance'!$B$10:$CQ$25,MATCH('Reconciliation Worksheet'!$A39,'Trial Balance'!$A$10:$A$25,0),MATCH('Reconciliation Worksheet'!R$2,'Trial Balance'!$B$6:$CQ$6,0)),0)</f>
        <v>0</v>
      </c>
      <c r="S39" s="7">
        <f>_xlfn.IFNA(INDEX('Trial Balance'!$B$10:$CQ$25,MATCH('Reconciliation Worksheet'!$A39,'Trial Balance'!$A$10:$A$25,0),MATCH('Reconciliation Worksheet'!S$2,'Trial Balance'!$B$6:$CQ$6,0)),0)</f>
        <v>0</v>
      </c>
      <c r="T39" s="7">
        <f>_xlfn.IFNA(INDEX('Trial Balance'!$B$10:$CQ$25,MATCH('Reconciliation Worksheet'!$A39,'Trial Balance'!$A$10:$A$25,0),MATCH('Reconciliation Worksheet'!T$2,'Trial Balance'!$B$6:$CQ$6,0)),0)</f>
        <v>0</v>
      </c>
      <c r="U39" s="7">
        <f>_xlfn.IFNA(INDEX('Trial Balance'!$B$10:$CQ$25,MATCH('Reconciliation Worksheet'!$A39,'Trial Balance'!$A$10:$A$25,0),MATCH('Reconciliation Worksheet'!U$2,'Trial Balance'!$B$6:$CQ$6,0)),0)</f>
        <v>0</v>
      </c>
      <c r="V39" s="7">
        <f>_xlfn.IFNA(INDEX('Trial Balance'!$B$10:$CQ$25,MATCH('Reconciliation Worksheet'!$A39,'Trial Balance'!$A$10:$A$25,0),MATCH('Reconciliation Worksheet'!V$2,'Trial Balance'!$B$6:$CQ$6,0)),0)</f>
        <v>0</v>
      </c>
      <c r="W39" s="7">
        <f>_xlfn.IFNA(INDEX('Trial Balance'!$B$10:$CQ$25,MATCH('Reconciliation Worksheet'!$A39,'Trial Balance'!$A$10:$A$25,0),MATCH('Reconciliation Worksheet'!W$2,'Trial Balance'!$B$6:$CQ$6,0)),0)</f>
        <v>0</v>
      </c>
      <c r="X39" s="7">
        <f>_xlfn.IFNA(INDEX('Trial Balance'!$B$10:$CQ$25,MATCH('Reconciliation Worksheet'!$A39,'Trial Balance'!$A$10:$A$25,0),MATCH('Reconciliation Worksheet'!X$2,'Trial Balance'!$B$6:$CQ$6,0)),0)</f>
        <v>0</v>
      </c>
      <c r="Y39" s="7">
        <f>_xlfn.IFNA(INDEX('Trial Balance'!$B$10:$CQ$25,MATCH('Reconciliation Worksheet'!$A39,'Trial Balance'!$A$10:$A$25,0),MATCH('Reconciliation Worksheet'!Y$2,'Trial Balance'!$B$6:$CQ$6,0)),0)</f>
        <v>0</v>
      </c>
      <c r="Z39" s="7">
        <f>_xlfn.IFNA(INDEX('Trial Balance'!$B$10:$CQ$25,MATCH('Reconciliation Worksheet'!$A39,'Trial Balance'!$A$10:$A$25,0),MATCH('Reconciliation Worksheet'!Z$2,'Trial Balance'!$B$6:$CQ$6,0)),0)</f>
        <v>0</v>
      </c>
      <c r="AA39" s="7">
        <f>_xlfn.IFNA(INDEX('Trial Balance'!$B$10:$CQ$25,MATCH('Reconciliation Worksheet'!$A39,'Trial Balance'!$A$10:$A$25,0),MATCH('Reconciliation Worksheet'!AA$2,'Trial Balance'!$B$6:$CQ$6,0)),0)</f>
        <v>0</v>
      </c>
      <c r="AB39" s="7">
        <f>_xlfn.IFNA(INDEX('Trial Balance'!$B$10:$CQ$25,MATCH('Reconciliation Worksheet'!$A39,'Trial Balance'!$A$10:$A$25,0),MATCH('Reconciliation Worksheet'!AB$2,'Trial Balance'!$B$6:$CQ$6,0)),0)</f>
        <v>0</v>
      </c>
      <c r="AC39" s="7">
        <f>_xlfn.IFNA(INDEX('Trial Balance'!$B$10:$CQ$25,MATCH('Reconciliation Worksheet'!$A39,'Trial Balance'!$A$10:$A$25,0),MATCH('Reconciliation Worksheet'!AC$2,'Trial Balance'!$B$6:$CQ$6,0)),0)</f>
        <v>0</v>
      </c>
      <c r="AD39" s="7">
        <f>_xlfn.IFNA(INDEX('Trial Balance'!$B$10:$CQ$25,MATCH('Reconciliation Worksheet'!$A39,'Trial Balance'!$A$10:$A$25,0),MATCH('Reconciliation Worksheet'!AD$2,'Trial Balance'!$B$6:$CQ$6,0)),0)</f>
        <v>0</v>
      </c>
      <c r="AE39" s="7">
        <f>_xlfn.IFNA(INDEX('Trial Balance'!$B$10:$CQ$25,MATCH('Reconciliation Worksheet'!$A39,'Trial Balance'!$A$10:$A$25,0),MATCH('Reconciliation Worksheet'!AE$2,'Trial Balance'!$B$6:$CQ$6,0)),0)</f>
        <v>0</v>
      </c>
      <c r="AF39" s="7">
        <f>_xlfn.IFNA(INDEX('Trial Balance'!$B$10:$CQ$25,MATCH('Reconciliation Worksheet'!$A39,'Trial Balance'!$A$10:$A$25,0),MATCH('Reconciliation Worksheet'!AF$2,'Trial Balance'!$B$6:$CQ$6,0)),0)</f>
        <v>0</v>
      </c>
      <c r="AG39" s="7">
        <f>_xlfn.IFNA(INDEX('Trial Balance'!$B$10:$CQ$25,MATCH('Reconciliation Worksheet'!$A39,'Trial Balance'!$A$10:$A$25,0),MATCH('Reconciliation Worksheet'!AG$2,'Trial Balance'!$B$6:$CQ$6,0)),0)</f>
        <v>0</v>
      </c>
      <c r="AH39" s="7">
        <f>_xlfn.IFNA(INDEX('Trial Balance'!$B$10:$CQ$25,MATCH('Reconciliation Worksheet'!$A39,'Trial Balance'!$A$10:$A$25,0),MATCH('Reconciliation Worksheet'!AH$2,'Trial Balance'!$B$6:$CQ$6,0)),0)</f>
        <v>0</v>
      </c>
      <c r="AI39" s="7">
        <f>_xlfn.IFNA(INDEX('Trial Balance'!$B$10:$CQ$25,MATCH('Reconciliation Worksheet'!$A39,'Trial Balance'!$A$10:$A$25,0),MATCH('Reconciliation Worksheet'!AI$2,'Trial Balance'!$B$6:$CQ$6,0)),0)</f>
        <v>0</v>
      </c>
      <c r="AJ39" s="7">
        <f>_xlfn.IFNA(INDEX('Trial Balance'!$B$10:$CQ$25,MATCH('Reconciliation Worksheet'!$A39,'Trial Balance'!$A$10:$A$25,0),MATCH('Reconciliation Worksheet'!AJ$2,'Trial Balance'!$B$6:$CQ$6,0)),0)</f>
        <v>0</v>
      </c>
      <c r="AK39" s="7">
        <f>_xlfn.IFNA(INDEX('Trial Balance'!$B$10:$CQ$25,MATCH('Reconciliation Worksheet'!$A39,'Trial Balance'!$A$10:$A$25,0),MATCH('Reconciliation Worksheet'!AK$2,'Trial Balance'!$B$6:$CQ$6,0)),0)</f>
        <v>0</v>
      </c>
      <c r="AL39" s="7">
        <f>_xlfn.IFNA(INDEX('Trial Balance'!$B$10:$CQ$25,MATCH('Reconciliation Worksheet'!$A39,'Trial Balance'!$A$10:$A$25,0),MATCH('Reconciliation Worksheet'!AL$2,'Trial Balance'!$B$6:$CQ$6,0)),0)</f>
        <v>0</v>
      </c>
      <c r="AM39" s="7">
        <f>_xlfn.IFNA(INDEX('Trial Balance'!$B$10:$CQ$25,MATCH('Reconciliation Worksheet'!$A39,'Trial Balance'!$A$10:$A$25,0),MATCH('Reconciliation Worksheet'!AM$2,'Trial Balance'!$B$6:$CQ$6,0)),0)</f>
        <v>0</v>
      </c>
      <c r="AN39" s="7">
        <f>_xlfn.IFNA(INDEX('Trial Balance'!$B$10:$CQ$25,MATCH('Reconciliation Worksheet'!$A39,'Trial Balance'!$A$10:$A$25,0),MATCH('Reconciliation Worksheet'!AN$2,'Trial Balance'!$B$6:$CQ$6,0)),0)</f>
        <v>0</v>
      </c>
      <c r="AO39" s="7">
        <f>_xlfn.IFNA(INDEX('Trial Balance'!$B$10:$CQ$25,MATCH('Reconciliation Worksheet'!$A39,'Trial Balance'!$A$10:$A$25,0),MATCH('Reconciliation Worksheet'!AO$2,'Trial Balance'!$B$6:$CQ$6,0)),0)</f>
        <v>0</v>
      </c>
      <c r="AP39" s="7">
        <f>_xlfn.IFNA(INDEX('Trial Balance'!$B$10:$CQ$25,MATCH('Reconciliation Worksheet'!$A39,'Trial Balance'!$A$10:$A$25,0),MATCH('Reconciliation Worksheet'!AP$2,'Trial Balance'!$B$6:$CQ$6,0)),0)</f>
        <v>0</v>
      </c>
      <c r="AQ39" s="7">
        <f>_xlfn.IFNA(INDEX('Trial Balance'!$B$10:$CQ$25,MATCH('Reconciliation Worksheet'!$A39,'Trial Balance'!$A$10:$A$25,0),MATCH('Reconciliation Worksheet'!AQ$2,'Trial Balance'!$B$6:$CQ$6,0)),0)</f>
        <v>0</v>
      </c>
      <c r="AR39" s="7">
        <f>_xlfn.IFNA(INDEX('Trial Balance'!$B$10:$CQ$25,MATCH('Reconciliation Worksheet'!$A39,'Trial Balance'!$A$10:$A$25,0),MATCH('Reconciliation Worksheet'!AR$2,'Trial Balance'!$B$6:$CQ$6,0)),0)</f>
        <v>0</v>
      </c>
      <c r="AS39" s="7">
        <f>_xlfn.IFNA(INDEX('Trial Balance'!$B$10:$CQ$25,MATCH('Reconciliation Worksheet'!$A39,'Trial Balance'!$A$10:$A$25,0),MATCH('Reconciliation Worksheet'!AS$2,'Trial Balance'!$B$6:$CQ$6,0)),0)</f>
        <v>0</v>
      </c>
      <c r="AT39" s="7">
        <f>_xlfn.IFNA(INDEX('Trial Balance'!$B$10:$CQ$25,MATCH('Reconciliation Worksheet'!$A39,'Trial Balance'!$A$10:$A$25,0),MATCH('Reconciliation Worksheet'!AT$2,'Trial Balance'!$B$6:$CQ$6,0)),0)</f>
        <v>0</v>
      </c>
      <c r="AU39" s="7">
        <f>_xlfn.IFNA(INDEX('Trial Balance'!$B$10:$CQ$25,MATCH('Reconciliation Worksheet'!$A39,'Trial Balance'!$A$10:$A$25,0),MATCH('Reconciliation Worksheet'!AU$2,'Trial Balance'!$B$6:$CQ$6,0)),0)</f>
        <v>0</v>
      </c>
      <c r="AV39" s="7">
        <f>_xlfn.IFNA(INDEX('Trial Balance'!$B$10:$CQ$25,MATCH('Reconciliation Worksheet'!$A39,'Trial Balance'!$A$10:$A$25,0),MATCH('Reconciliation Worksheet'!AV$2,'Trial Balance'!$B$6:$CQ$6,0)),0)</f>
        <v>0</v>
      </c>
      <c r="AW39" s="7">
        <f>_xlfn.IFNA(INDEX('Trial Balance'!$B$10:$CQ$25,MATCH('Reconciliation Worksheet'!$A39,'Trial Balance'!$A$10:$A$25,0),MATCH('Reconciliation Worksheet'!AW$2,'Trial Balance'!$B$6:$CQ$6,0)),0)</f>
        <v>0</v>
      </c>
      <c r="AX39" s="7">
        <f>_xlfn.IFNA(INDEX('Trial Balance'!$B$10:$CQ$25,MATCH('Reconciliation Worksheet'!$A39,'Trial Balance'!$A$10:$A$25,0),MATCH('Reconciliation Worksheet'!AX$2,'Trial Balance'!$B$6:$CQ$6,0)),0)</f>
        <v>0</v>
      </c>
      <c r="AY39" s="7">
        <f>_xlfn.IFNA(INDEX('Trial Balance'!$B$10:$CQ$25,MATCH('Reconciliation Worksheet'!$A39,'Trial Balance'!$A$10:$A$25,0),MATCH('Reconciliation Worksheet'!AY$2,'Trial Balance'!$B$6:$CQ$6,0)),0)</f>
        <v>0</v>
      </c>
      <c r="AZ39" s="7">
        <f>_xlfn.IFNA(INDEX('Trial Balance'!$B$10:$CQ$25,MATCH('Reconciliation Worksheet'!$A39,'Trial Balance'!$A$10:$A$25,0),MATCH('Reconciliation Worksheet'!AZ$2,'Trial Balance'!$B$6:$CQ$6,0)),0)</f>
        <v>0</v>
      </c>
      <c r="BA39" s="7">
        <f>_xlfn.IFNA(INDEX('Trial Balance'!$B$10:$CQ$25,MATCH('Reconciliation Worksheet'!$A39,'Trial Balance'!$A$10:$A$25,0),MATCH('Reconciliation Worksheet'!BA$2,'Trial Balance'!$B$6:$CQ$6,0)),0)</f>
        <v>0</v>
      </c>
      <c r="BB39" s="7">
        <f>_xlfn.IFNA(INDEX('Trial Balance'!$B$10:$CQ$25,MATCH('Reconciliation Worksheet'!$A39,'Trial Balance'!$A$10:$A$25,0),MATCH('Reconciliation Worksheet'!BB$2,'Trial Balance'!$B$6:$CQ$6,0)),0)</f>
        <v>0</v>
      </c>
      <c r="BC39" s="7">
        <f>_xlfn.IFNA(INDEX('Trial Balance'!$B$10:$CQ$25,MATCH('Reconciliation Worksheet'!$A39,'Trial Balance'!$A$10:$A$25,0),MATCH('Reconciliation Worksheet'!BC$2,'Trial Balance'!$B$6:$CQ$6,0)),0)</f>
        <v>0</v>
      </c>
      <c r="BD39" s="7">
        <f>_xlfn.IFNA(INDEX('Trial Balance'!$B$10:$CQ$25,MATCH('Reconciliation Worksheet'!$A39,'Trial Balance'!$A$10:$A$25,0),MATCH('Reconciliation Worksheet'!BD$2,'Trial Balance'!$B$6:$CQ$6,0)),0)</f>
        <v>0</v>
      </c>
      <c r="BE39" s="7">
        <f>_xlfn.IFNA(INDEX('Trial Balance'!$B$10:$CQ$25,MATCH('Reconciliation Worksheet'!$A39,'Trial Balance'!$A$10:$A$25,0),MATCH('Reconciliation Worksheet'!BE$2,'Trial Balance'!$B$6:$CQ$6,0)),0)</f>
        <v>0</v>
      </c>
      <c r="BF39" s="7">
        <f>_xlfn.IFNA(INDEX('Trial Balance'!$B$10:$CQ$25,MATCH('Reconciliation Worksheet'!$A39,'Trial Balance'!$A$10:$A$25,0),MATCH('Reconciliation Worksheet'!BF$2,'Trial Balance'!$B$6:$CQ$6,0)),0)</f>
        <v>0</v>
      </c>
      <c r="BG39" s="7">
        <f>_xlfn.IFNA(INDEX('Trial Balance'!$B$10:$CQ$25,MATCH('Reconciliation Worksheet'!$A39,'Trial Balance'!$A$10:$A$25,0),MATCH('Reconciliation Worksheet'!BG$2,'Trial Balance'!$B$6:$CQ$6,0)),0)</f>
        <v>0</v>
      </c>
      <c r="BH39" s="7">
        <f>_xlfn.IFNA(INDEX('Trial Balance'!$B$10:$CQ$25,MATCH('Reconciliation Worksheet'!$A39,'Trial Balance'!$A$10:$A$25,0),MATCH('Reconciliation Worksheet'!BH$2,'Trial Balance'!$B$6:$CQ$6,0)),0)</f>
        <v>0</v>
      </c>
      <c r="BI39" s="7">
        <f>_xlfn.IFNA(INDEX('Trial Balance'!$B$10:$CQ$25,MATCH('Reconciliation Worksheet'!$A39,'Trial Balance'!$A$10:$A$25,0),MATCH('Reconciliation Worksheet'!BI$2,'Trial Balance'!$B$6:$CQ$6,0)),0)</f>
        <v>0</v>
      </c>
      <c r="BJ39" s="7">
        <f>_xlfn.IFNA(INDEX('Trial Balance'!$B$10:$CQ$25,MATCH('Reconciliation Worksheet'!$A39,'Trial Balance'!$A$10:$A$25,0),MATCH('Reconciliation Worksheet'!BJ$2,'Trial Balance'!$B$6:$CQ$6,0)),0)</f>
        <v>0</v>
      </c>
      <c r="BK39" s="7">
        <f>_xlfn.IFNA(INDEX('Trial Balance'!$B$10:$CQ$25,MATCH('Reconciliation Worksheet'!$A39,'Trial Balance'!$A$10:$A$25,0),MATCH('Reconciliation Worksheet'!BK$2,'Trial Balance'!$B$6:$CQ$6,0)),0)</f>
        <v>0</v>
      </c>
      <c r="BL39" s="7">
        <f>_xlfn.IFNA(INDEX('Trial Balance'!$B$10:$CQ$25,MATCH('Reconciliation Worksheet'!$A39,'Trial Balance'!$A$10:$A$25,0),MATCH('Reconciliation Worksheet'!BL$2,'Trial Balance'!$B$6:$CQ$6,0)),0)</f>
        <v>0</v>
      </c>
      <c r="BM39" s="7">
        <f>_xlfn.IFNA(INDEX('Trial Balance'!$B$10:$CQ$25,MATCH('Reconciliation Worksheet'!$A39,'Trial Balance'!$A$10:$A$25,0),MATCH('Reconciliation Worksheet'!BM$2,'Trial Balance'!$B$6:$CQ$6,0)),0)</f>
        <v>0</v>
      </c>
      <c r="BN39" s="7">
        <f>_xlfn.IFNA(INDEX('Trial Balance'!$B$10:$CQ$25,MATCH('Reconciliation Worksheet'!$A39,'Trial Balance'!$A$10:$A$25,0),MATCH('Reconciliation Worksheet'!BN$2,'Trial Balance'!$B$6:$CQ$6,0)),0)</f>
        <v>0</v>
      </c>
      <c r="BO39" s="7">
        <f>_xlfn.IFNA(INDEX('Trial Balance'!$B$10:$CQ$25,MATCH('Reconciliation Worksheet'!$A39,'Trial Balance'!$A$10:$A$25,0),MATCH('Reconciliation Worksheet'!BO$2,'Trial Balance'!$B$6:$CQ$6,0)),0)</f>
        <v>0</v>
      </c>
      <c r="BP39" s="7">
        <f>_xlfn.IFNA(INDEX('Trial Balance'!$B$10:$CQ$25,MATCH('Reconciliation Worksheet'!$A39,'Trial Balance'!$A$10:$A$25,0),MATCH('Reconciliation Worksheet'!BP$2,'Trial Balance'!$B$6:$CQ$6,0)),0)</f>
        <v>0</v>
      </c>
      <c r="BQ39" s="7">
        <f>_xlfn.IFNA(INDEX('Trial Balance'!$B$10:$CQ$25,MATCH('Reconciliation Worksheet'!$A39,'Trial Balance'!$A$10:$A$25,0),MATCH('Reconciliation Worksheet'!BQ$2,'Trial Balance'!$B$6:$CQ$6,0)),0)</f>
        <v>0</v>
      </c>
      <c r="BR39" s="7">
        <f>_xlfn.IFNA(INDEX('Trial Balance'!$B$10:$CQ$25,MATCH('Reconciliation Worksheet'!$A39,'Trial Balance'!$A$10:$A$25,0),MATCH('Reconciliation Worksheet'!BR$2,'Trial Balance'!$B$6:$CQ$6,0)),0)</f>
        <v>0</v>
      </c>
      <c r="BS39" s="7">
        <f>_xlfn.IFNA(INDEX('Trial Balance'!$B$10:$CQ$25,MATCH('Reconciliation Worksheet'!$A39,'Trial Balance'!$A$10:$A$25,0),MATCH('Reconciliation Worksheet'!BS$2,'Trial Balance'!$B$6:$CQ$6,0)),0)</f>
        <v>0</v>
      </c>
      <c r="BT39" s="7">
        <f>_xlfn.IFNA(INDEX('Trial Balance'!$B$10:$CQ$25,MATCH('Reconciliation Worksheet'!$A39,'Trial Balance'!$A$10:$A$25,0),MATCH('Reconciliation Worksheet'!BT$2,'Trial Balance'!$B$6:$CQ$6,0)),0)</f>
        <v>0</v>
      </c>
      <c r="BU39" s="7">
        <f>_xlfn.IFNA(INDEX('Trial Balance'!$B$10:$CQ$25,MATCH('Reconciliation Worksheet'!$A39,'Trial Balance'!$A$10:$A$25,0),MATCH('Reconciliation Worksheet'!BU$2,'Trial Balance'!$B$6:$CQ$6,0)),0)</f>
        <v>0</v>
      </c>
      <c r="BV39" s="7">
        <f>_xlfn.IFNA(INDEX('Trial Balance'!$B$10:$CQ$25,MATCH('Reconciliation Worksheet'!$A39,'Trial Balance'!$A$10:$A$25,0),MATCH('Reconciliation Worksheet'!BV$2,'Trial Balance'!$B$6:$CQ$6,0)),0)</f>
        <v>0</v>
      </c>
      <c r="BW39" s="7">
        <f>_xlfn.IFNA(INDEX('Trial Balance'!$B$10:$CQ$25,MATCH('Reconciliation Worksheet'!$A39,'Trial Balance'!$A$10:$A$25,0),MATCH('Reconciliation Worksheet'!BW$2,'Trial Balance'!$B$6:$CQ$6,0)),0)</f>
        <v>0</v>
      </c>
      <c r="BX39" s="7">
        <f>_xlfn.IFNA(INDEX('Trial Balance'!$B$10:$CQ$25,MATCH('Reconciliation Worksheet'!$A39,'Trial Balance'!$A$10:$A$25,0),MATCH('Reconciliation Worksheet'!BX$2,'Trial Balance'!$B$6:$CQ$6,0)),0)</f>
        <v>0</v>
      </c>
      <c r="BY39" s="7">
        <f>_xlfn.IFNA(INDEX('Trial Balance'!$B$10:$CQ$25,MATCH('Reconciliation Worksheet'!$A39,'Trial Balance'!$A$10:$A$25,0),MATCH('Reconciliation Worksheet'!BY$2,'Trial Balance'!$B$6:$CQ$6,0)),0)</f>
        <v>0</v>
      </c>
      <c r="BZ39" s="7">
        <f>_xlfn.IFNA(INDEX('Trial Balance'!$B$10:$CQ$25,MATCH('Reconciliation Worksheet'!$A39,'Trial Balance'!$A$10:$A$25,0),MATCH('Reconciliation Worksheet'!BZ$2,'Trial Balance'!$B$6:$CQ$6,0)),0)</f>
        <v>0</v>
      </c>
      <c r="CA39" s="7">
        <f>_xlfn.IFNA(INDEX('Trial Balance'!$B$10:$CQ$25,MATCH('Reconciliation Worksheet'!$A39,'Trial Balance'!$A$10:$A$25,0),MATCH('Reconciliation Worksheet'!CA$2,'Trial Balance'!$B$6:$CQ$6,0)),0)</f>
        <v>0</v>
      </c>
      <c r="CB39" s="7">
        <f>_xlfn.IFNA(INDEX('Trial Balance'!$B$10:$CQ$25,MATCH('Reconciliation Worksheet'!$A39,'Trial Balance'!$A$10:$A$25,0),MATCH('Reconciliation Worksheet'!CB$2,'Trial Balance'!$B$6:$CQ$6,0)),0)</f>
        <v>0</v>
      </c>
      <c r="CC39" s="7">
        <f>_xlfn.IFNA(INDEX('Trial Balance'!$B$10:$CQ$25,MATCH('Reconciliation Worksheet'!$A39,'Trial Balance'!$A$10:$A$25,0),MATCH('Reconciliation Worksheet'!CC$2,'Trial Balance'!$B$6:$CQ$6,0)),0)</f>
        <v>0</v>
      </c>
      <c r="CD39" s="7">
        <f>_xlfn.IFNA(INDEX('Trial Balance'!$B$10:$CQ$25,MATCH('Reconciliation Worksheet'!$A39,'Trial Balance'!$A$10:$A$25,0),MATCH('Reconciliation Worksheet'!CD$2,'Trial Balance'!$B$6:$CQ$6,0)),0)</f>
        <v>0</v>
      </c>
      <c r="CE39" s="7">
        <f>_xlfn.IFNA(INDEX('Trial Balance'!$B$10:$CQ$25,MATCH('Reconciliation Worksheet'!$A39,'Trial Balance'!$A$10:$A$25,0),MATCH('Reconciliation Worksheet'!CE$2,'Trial Balance'!$B$6:$CQ$6,0)),0)</f>
        <v>0</v>
      </c>
      <c r="CF39" s="7">
        <f>_xlfn.IFNA(INDEX('Trial Balance'!$B$10:$CQ$25,MATCH('Reconciliation Worksheet'!$A39,'Trial Balance'!$A$10:$A$25,0),MATCH('Reconciliation Worksheet'!CF$2,'Trial Balance'!$B$6:$CQ$6,0)),0)</f>
        <v>0</v>
      </c>
      <c r="CG39" s="7">
        <f>_xlfn.IFNA(INDEX('Trial Balance'!$B$10:$CQ$25,MATCH('Reconciliation Worksheet'!$A39,'Trial Balance'!$A$10:$A$25,0),MATCH('Reconciliation Worksheet'!CG$2,'Trial Balance'!$B$6:$CQ$6,0)),0)</f>
        <v>0</v>
      </c>
      <c r="CH39" s="7">
        <f>_xlfn.IFNA(INDEX('Trial Balance'!$B$10:$CQ$25,MATCH('Reconciliation Worksheet'!$A39,'Trial Balance'!$A$10:$A$25,0),MATCH('Reconciliation Worksheet'!CH$2,'Trial Balance'!$B$6:$CQ$6,0)),0)</f>
        <v>0</v>
      </c>
      <c r="CI39" s="7">
        <f>_xlfn.IFNA(INDEX('Trial Balance'!$B$10:$CQ$25,MATCH('Reconciliation Worksheet'!$A39,'Trial Balance'!$A$10:$A$25,0),MATCH('Reconciliation Worksheet'!CI$2,'Trial Balance'!$B$6:$CQ$6,0)),0)</f>
        <v>0</v>
      </c>
    </row>
    <row r="40" spans="1:87" hidden="1" x14ac:dyDescent="0.3">
      <c r="A40" s="12"/>
      <c r="B40" s="12" t="s">
        <v>16</v>
      </c>
      <c r="C40" s="6">
        <f>_xlfn.IFNA(SUMIF('Mortgage Import'!$B$5:$B$18,'Reconciliation Worksheet'!C$2,INDEX('Mortgage Import'!$C$5:$N$18,0,MATCH('Reconciliation Worksheet'!$A39,'Mortgage Import'!$C$4:$N$4,0))),0)</f>
        <v>0</v>
      </c>
      <c r="D40" s="6">
        <f>_xlfn.IFNA(SUMIF('Mortgage Import'!$B$5:$B$18,'Reconciliation Worksheet'!D$2,INDEX('Mortgage Import'!$C$5:$N$18,0,MATCH('Reconciliation Worksheet'!$A39,'Mortgage Import'!$C$4:$N$4,0))),0)</f>
        <v>0</v>
      </c>
      <c r="E40" s="6">
        <f>_xlfn.IFNA(SUMIF('Mortgage Import'!$B$5:$B$18,'Reconciliation Worksheet'!E$2,INDEX('Mortgage Import'!$C$5:$N$18,0,MATCH('Reconciliation Worksheet'!$A39,'Mortgage Import'!$C$4:$N$4,0))),0)</f>
        <v>0</v>
      </c>
      <c r="F40" s="6">
        <f>_xlfn.IFNA(SUMIF('Mortgage Import'!$B$5:$B$18,'Reconciliation Worksheet'!F$2,INDEX('Mortgage Import'!$C$5:$N$18,0,MATCH('Reconciliation Worksheet'!$A39,'Mortgage Import'!$C$4:$N$4,0))),0)</f>
        <v>0</v>
      </c>
      <c r="G40" s="6">
        <f>_xlfn.IFNA(SUMIF('Mortgage Import'!$B$5:$B$18,'Reconciliation Worksheet'!G$2,INDEX('Mortgage Import'!$C$5:$N$18,0,MATCH('Reconciliation Worksheet'!$A39,'Mortgage Import'!$C$4:$N$4,0))),0)</f>
        <v>0</v>
      </c>
      <c r="H40" s="6">
        <f>_xlfn.IFNA(SUMIF('Mortgage Import'!$B$5:$B$18,'Reconciliation Worksheet'!H$2,INDEX('Mortgage Import'!$C$5:$N$18,0,MATCH('Reconciliation Worksheet'!$A39,'Mortgage Import'!$C$4:$N$4,0))),0)</f>
        <v>0</v>
      </c>
      <c r="I40" s="6">
        <f>_xlfn.IFNA(SUMIF('Mortgage Import'!$B$5:$B$18,'Reconciliation Worksheet'!I$2,INDEX('Mortgage Import'!$C$5:$N$18,0,MATCH('Reconciliation Worksheet'!$A39,'Mortgage Import'!$C$4:$N$4,0))),0)</f>
        <v>0</v>
      </c>
      <c r="J40" s="6">
        <f>_xlfn.IFNA(SUMIF('Mortgage Import'!$B$5:$B$18,'Reconciliation Worksheet'!J$2,INDEX('Mortgage Import'!$C$5:$N$18,0,MATCH('Reconciliation Worksheet'!$A39,'Mortgage Import'!$C$4:$N$4,0))),0)</f>
        <v>0</v>
      </c>
      <c r="K40" s="6">
        <f>_xlfn.IFNA(SUMIF('Mortgage Import'!$B$5:$B$18,'Reconciliation Worksheet'!K$2,INDEX('Mortgage Import'!$C$5:$N$18,0,MATCH('Reconciliation Worksheet'!$A39,'Mortgage Import'!$C$4:$N$4,0))),0)</f>
        <v>0</v>
      </c>
      <c r="L40" s="6">
        <f>_xlfn.IFNA(SUMIF('Mortgage Import'!$B$5:$B$18,'Reconciliation Worksheet'!L$2,INDEX('Mortgage Import'!$C$5:$N$18,0,MATCH('Reconciliation Worksheet'!$A39,'Mortgage Import'!$C$4:$N$4,0))),0)</f>
        <v>0</v>
      </c>
      <c r="M40" s="6">
        <f>_xlfn.IFNA(SUMIF('Mortgage Import'!$B$5:$B$18,'Reconciliation Worksheet'!M$2,INDEX('Mortgage Import'!$C$5:$N$18,0,MATCH('Reconciliation Worksheet'!$A39,'Mortgage Import'!$C$4:$N$4,0))),0)</f>
        <v>0</v>
      </c>
      <c r="N40" s="6">
        <f>_xlfn.IFNA(SUMIF('Mortgage Import'!$B$5:$B$18,'Reconciliation Worksheet'!N$2,INDEX('Mortgage Import'!$C$5:$N$18,0,MATCH('Reconciliation Worksheet'!$A39,'Mortgage Import'!$C$4:$N$4,0))),0)</f>
        <v>0</v>
      </c>
      <c r="O40" s="6">
        <f>_xlfn.IFNA(SUMIF('Mortgage Import'!$B$5:$B$18,'Reconciliation Worksheet'!O$2,INDEX('Mortgage Import'!$C$5:$N$18,0,MATCH('Reconciliation Worksheet'!$A39,'Mortgage Import'!$C$4:$N$4,0))),0)</f>
        <v>0</v>
      </c>
      <c r="P40" s="6">
        <f>_xlfn.IFNA(SUMIF('Mortgage Import'!$B$5:$B$18,'Reconciliation Worksheet'!P$2,INDEX('Mortgage Import'!$C$5:$N$18,0,MATCH('Reconciliation Worksheet'!$A39,'Mortgage Import'!$C$4:$N$4,0))),0)</f>
        <v>0</v>
      </c>
      <c r="Q40" s="6">
        <f>_xlfn.IFNA(SUMIF('Mortgage Import'!$B$5:$B$18,'Reconciliation Worksheet'!Q$2,INDEX('Mortgage Import'!$C$5:$N$18,0,MATCH('Reconciliation Worksheet'!$A39,'Mortgage Import'!$C$4:$N$4,0))),0)</f>
        <v>0</v>
      </c>
      <c r="R40" s="6">
        <f>_xlfn.IFNA(SUMIF('Mortgage Import'!$B$5:$B$18,'Reconciliation Worksheet'!R$2,INDEX('Mortgage Import'!$C$5:$N$18,0,MATCH('Reconciliation Worksheet'!$A39,'Mortgage Import'!$C$4:$N$4,0))),0)</f>
        <v>0</v>
      </c>
      <c r="S40" s="6">
        <f>_xlfn.IFNA(SUMIF('Mortgage Import'!$B$5:$B$18,'Reconciliation Worksheet'!S$2,INDEX('Mortgage Import'!$C$5:$N$18,0,MATCH('Reconciliation Worksheet'!$A39,'Mortgage Import'!$C$4:$N$4,0))),0)</f>
        <v>0</v>
      </c>
      <c r="T40" s="6">
        <f>_xlfn.IFNA(SUMIF('Mortgage Import'!$B$5:$B$18,'Reconciliation Worksheet'!T$2,INDEX('Mortgage Import'!$C$5:$N$18,0,MATCH('Reconciliation Worksheet'!$A39,'Mortgage Import'!$C$4:$N$4,0))),0)</f>
        <v>0</v>
      </c>
      <c r="U40" s="6">
        <f>_xlfn.IFNA(SUMIF('Mortgage Import'!$B$5:$B$18,'Reconciliation Worksheet'!U$2,INDEX('Mortgage Import'!$C$5:$N$18,0,MATCH('Reconciliation Worksheet'!$A39,'Mortgage Import'!$C$4:$N$4,0))),0)</f>
        <v>0</v>
      </c>
      <c r="V40" s="6">
        <f>_xlfn.IFNA(SUMIF('Mortgage Import'!$B$5:$B$18,'Reconciliation Worksheet'!V$2,INDEX('Mortgage Import'!$C$5:$N$18,0,MATCH('Reconciliation Worksheet'!$A39,'Mortgage Import'!$C$4:$N$4,0))),0)</f>
        <v>0</v>
      </c>
      <c r="W40" s="6">
        <f>_xlfn.IFNA(SUMIF('Mortgage Import'!$B$5:$B$18,'Reconciliation Worksheet'!W$2,INDEX('Mortgage Import'!$C$5:$N$18,0,MATCH('Reconciliation Worksheet'!$A39,'Mortgage Import'!$C$4:$N$4,0))),0)</f>
        <v>0</v>
      </c>
      <c r="X40" s="6">
        <f>_xlfn.IFNA(SUMIF('Mortgage Import'!$B$5:$B$18,'Reconciliation Worksheet'!X$2,INDEX('Mortgage Import'!$C$5:$N$18,0,MATCH('Reconciliation Worksheet'!$A39,'Mortgage Import'!$C$4:$N$4,0))),0)</f>
        <v>0</v>
      </c>
      <c r="Y40" s="6">
        <f>_xlfn.IFNA(SUMIF('Mortgage Import'!$B$5:$B$18,'Reconciliation Worksheet'!Y$2,INDEX('Mortgage Import'!$C$5:$N$18,0,MATCH('Reconciliation Worksheet'!$A39,'Mortgage Import'!$C$4:$N$4,0))),0)</f>
        <v>0</v>
      </c>
      <c r="Z40" s="6">
        <f>_xlfn.IFNA(SUMIF('Mortgage Import'!$B$5:$B$18,'Reconciliation Worksheet'!Z$2,INDEX('Mortgage Import'!$C$5:$N$18,0,MATCH('Reconciliation Worksheet'!$A39,'Mortgage Import'!$C$4:$N$4,0))),0)</f>
        <v>0</v>
      </c>
      <c r="AA40" s="6">
        <f>_xlfn.IFNA(SUMIF('Mortgage Import'!$B$5:$B$18,'Reconciliation Worksheet'!AA$2,INDEX('Mortgage Import'!$C$5:$N$18,0,MATCH('Reconciliation Worksheet'!$A39,'Mortgage Import'!$C$4:$N$4,0))),0)</f>
        <v>0</v>
      </c>
      <c r="AB40" s="6">
        <f>_xlfn.IFNA(SUMIF('Mortgage Import'!$B$5:$B$18,'Reconciliation Worksheet'!AB$2,INDEX('Mortgage Import'!$C$5:$N$18,0,MATCH('Reconciliation Worksheet'!$A39,'Mortgage Import'!$C$4:$N$4,0))),0)</f>
        <v>0</v>
      </c>
      <c r="AC40" s="6">
        <f>_xlfn.IFNA(SUMIF('Mortgage Import'!$B$5:$B$18,'Reconciliation Worksheet'!AC$2,INDEX('Mortgage Import'!$C$5:$N$18,0,MATCH('Reconciliation Worksheet'!$A39,'Mortgage Import'!$C$4:$N$4,0))),0)</f>
        <v>0</v>
      </c>
      <c r="AD40" s="6">
        <f>_xlfn.IFNA(SUMIF('Mortgage Import'!$B$5:$B$18,'Reconciliation Worksheet'!AD$2,INDEX('Mortgage Import'!$C$5:$N$18,0,MATCH('Reconciliation Worksheet'!$A39,'Mortgage Import'!$C$4:$N$4,0))),0)</f>
        <v>0</v>
      </c>
      <c r="AE40" s="6">
        <f>_xlfn.IFNA(SUMIF('Mortgage Import'!$B$5:$B$18,'Reconciliation Worksheet'!AE$2,INDEX('Mortgage Import'!$C$5:$N$18,0,MATCH('Reconciliation Worksheet'!$A39,'Mortgage Import'!$C$4:$N$4,0))),0)</f>
        <v>0</v>
      </c>
      <c r="AF40" s="6">
        <f>_xlfn.IFNA(SUMIF('Mortgage Import'!$B$5:$B$18,'Reconciliation Worksheet'!AF$2,INDEX('Mortgage Import'!$C$5:$N$18,0,MATCH('Reconciliation Worksheet'!$A39,'Mortgage Import'!$C$4:$N$4,0))),0)</f>
        <v>0</v>
      </c>
      <c r="AG40" s="6">
        <f>_xlfn.IFNA(SUMIF('Mortgage Import'!$B$5:$B$18,'Reconciliation Worksheet'!AG$2,INDEX('Mortgage Import'!$C$5:$N$18,0,MATCH('Reconciliation Worksheet'!$A39,'Mortgage Import'!$C$4:$N$4,0))),0)</f>
        <v>0</v>
      </c>
      <c r="AH40" s="6">
        <f>_xlfn.IFNA(SUMIF('Mortgage Import'!$B$5:$B$18,'Reconciliation Worksheet'!AH$2,INDEX('Mortgage Import'!$C$5:$N$18,0,MATCH('Reconciliation Worksheet'!$A39,'Mortgage Import'!$C$4:$N$4,0))),0)</f>
        <v>0</v>
      </c>
      <c r="AI40" s="6">
        <f>_xlfn.IFNA(SUMIF('Mortgage Import'!$B$5:$B$18,'Reconciliation Worksheet'!AI$2,INDEX('Mortgage Import'!$C$5:$N$18,0,MATCH('Reconciliation Worksheet'!$A39,'Mortgage Import'!$C$4:$N$4,0))),0)</f>
        <v>0</v>
      </c>
      <c r="AJ40" s="6">
        <f>_xlfn.IFNA(SUMIF('Mortgage Import'!$B$5:$B$18,'Reconciliation Worksheet'!AJ$2,INDEX('Mortgage Import'!$C$5:$N$18,0,MATCH('Reconciliation Worksheet'!$A39,'Mortgage Import'!$C$4:$N$4,0))),0)</f>
        <v>0</v>
      </c>
      <c r="AK40" s="6">
        <f>_xlfn.IFNA(SUMIF('Mortgage Import'!$B$5:$B$18,'Reconciliation Worksheet'!AK$2,INDEX('Mortgage Import'!$C$5:$N$18,0,MATCH('Reconciliation Worksheet'!$A39,'Mortgage Import'!$C$4:$N$4,0))),0)</f>
        <v>0</v>
      </c>
      <c r="AL40" s="6">
        <f>_xlfn.IFNA(SUMIF('Mortgage Import'!$B$5:$B$18,'Reconciliation Worksheet'!AL$2,INDEX('Mortgage Import'!$C$5:$N$18,0,MATCH('Reconciliation Worksheet'!$A39,'Mortgage Import'!$C$4:$N$4,0))),0)</f>
        <v>0</v>
      </c>
      <c r="AM40" s="6">
        <f>_xlfn.IFNA(SUMIF('Mortgage Import'!$B$5:$B$18,'Reconciliation Worksheet'!AM$2,INDEX('Mortgage Import'!$C$5:$N$18,0,MATCH('Reconciliation Worksheet'!$A39,'Mortgage Import'!$C$4:$N$4,0))),0)</f>
        <v>0</v>
      </c>
      <c r="AN40" s="6">
        <f>_xlfn.IFNA(SUMIF('Mortgage Import'!$B$5:$B$18,'Reconciliation Worksheet'!AN$2,INDEX('Mortgage Import'!$C$5:$N$18,0,MATCH('Reconciliation Worksheet'!$A39,'Mortgage Import'!$C$4:$N$4,0))),0)</f>
        <v>0</v>
      </c>
      <c r="AO40" s="6">
        <f>_xlfn.IFNA(SUMIF('Mortgage Import'!$B$5:$B$18,'Reconciliation Worksheet'!AO$2,INDEX('Mortgage Import'!$C$5:$N$18,0,MATCH('Reconciliation Worksheet'!$A39,'Mortgage Import'!$C$4:$N$4,0))),0)</f>
        <v>0</v>
      </c>
      <c r="AP40" s="6">
        <f>_xlfn.IFNA(SUMIF('Mortgage Import'!$B$5:$B$18,'Reconciliation Worksheet'!AP$2,INDEX('Mortgage Import'!$C$5:$N$18,0,MATCH('Reconciliation Worksheet'!$A39,'Mortgage Import'!$C$4:$N$4,0))),0)</f>
        <v>0</v>
      </c>
      <c r="AQ40" s="6">
        <f>_xlfn.IFNA(SUMIF('Mortgage Import'!$B$5:$B$18,'Reconciliation Worksheet'!AQ$2,INDEX('Mortgage Import'!$C$5:$N$18,0,MATCH('Reconciliation Worksheet'!$A39,'Mortgage Import'!$C$4:$N$4,0))),0)</f>
        <v>0</v>
      </c>
      <c r="AR40" s="6">
        <f>_xlfn.IFNA(SUMIF('Mortgage Import'!$B$5:$B$18,'Reconciliation Worksheet'!AR$2,INDEX('Mortgage Import'!$C$5:$N$18,0,MATCH('Reconciliation Worksheet'!$A39,'Mortgage Import'!$C$4:$N$4,0))),0)</f>
        <v>0</v>
      </c>
      <c r="AS40" s="6">
        <f>_xlfn.IFNA(SUMIF('Mortgage Import'!$B$5:$B$18,'Reconciliation Worksheet'!AS$2,INDEX('Mortgage Import'!$C$5:$N$18,0,MATCH('Reconciliation Worksheet'!$A39,'Mortgage Import'!$C$4:$N$4,0))),0)</f>
        <v>0</v>
      </c>
      <c r="AT40" s="6">
        <f>_xlfn.IFNA(SUMIF('Mortgage Import'!$B$5:$B$18,'Reconciliation Worksheet'!AT$2,INDEX('Mortgage Import'!$C$5:$N$18,0,MATCH('Reconciliation Worksheet'!$A39,'Mortgage Import'!$C$4:$N$4,0))),0)</f>
        <v>0</v>
      </c>
      <c r="AU40" s="6">
        <f>_xlfn.IFNA(SUMIF('Mortgage Import'!$B$5:$B$18,'Reconciliation Worksheet'!AU$2,INDEX('Mortgage Import'!$C$5:$N$18,0,MATCH('Reconciliation Worksheet'!$A39,'Mortgage Import'!$C$4:$N$4,0))),0)</f>
        <v>0</v>
      </c>
      <c r="AV40" s="6">
        <f>_xlfn.IFNA(SUMIF('Mortgage Import'!$B$5:$B$18,'Reconciliation Worksheet'!AV$2,INDEX('Mortgage Import'!$C$5:$N$18,0,MATCH('Reconciliation Worksheet'!$A39,'Mortgage Import'!$C$4:$N$4,0))),0)</f>
        <v>0</v>
      </c>
      <c r="AW40" s="6">
        <f>_xlfn.IFNA(SUMIF('Mortgage Import'!$B$5:$B$18,'Reconciliation Worksheet'!AW$2,INDEX('Mortgage Import'!$C$5:$N$18,0,MATCH('Reconciliation Worksheet'!$A39,'Mortgage Import'!$C$4:$N$4,0))),0)</f>
        <v>0</v>
      </c>
      <c r="AX40" s="6">
        <f>_xlfn.IFNA(SUMIF('Mortgage Import'!$B$5:$B$18,'Reconciliation Worksheet'!AX$2,INDEX('Mortgage Import'!$C$5:$N$18,0,MATCH('Reconciliation Worksheet'!$A39,'Mortgage Import'!$C$4:$N$4,0))),0)</f>
        <v>0</v>
      </c>
      <c r="AY40" s="6">
        <f>_xlfn.IFNA(SUMIF('Mortgage Import'!$B$5:$B$18,'Reconciliation Worksheet'!AY$2,INDEX('Mortgage Import'!$C$5:$N$18,0,MATCH('Reconciliation Worksheet'!$A39,'Mortgage Import'!$C$4:$N$4,0))),0)</f>
        <v>0</v>
      </c>
      <c r="AZ40" s="6">
        <f>_xlfn.IFNA(SUMIF('Mortgage Import'!$B$5:$B$18,'Reconciliation Worksheet'!AZ$2,INDEX('Mortgage Import'!$C$5:$N$18,0,MATCH('Reconciliation Worksheet'!$A39,'Mortgage Import'!$C$4:$N$4,0))),0)</f>
        <v>0</v>
      </c>
      <c r="BA40" s="6">
        <f>_xlfn.IFNA(SUMIF('Mortgage Import'!$B$5:$B$18,'Reconciliation Worksheet'!BA$2,INDEX('Mortgage Import'!$C$5:$N$18,0,MATCH('Reconciliation Worksheet'!$A39,'Mortgage Import'!$C$4:$N$4,0))),0)</f>
        <v>0</v>
      </c>
      <c r="BB40" s="6">
        <f>_xlfn.IFNA(SUMIF('Mortgage Import'!$B$5:$B$18,'Reconciliation Worksheet'!BB$2,INDEX('Mortgage Import'!$C$5:$N$18,0,MATCH('Reconciliation Worksheet'!$A39,'Mortgage Import'!$C$4:$N$4,0))),0)</f>
        <v>0</v>
      </c>
      <c r="BC40" s="6">
        <f>_xlfn.IFNA(SUMIF('Mortgage Import'!$B$5:$B$18,'Reconciliation Worksheet'!BC$2,INDEX('Mortgage Import'!$C$5:$N$18,0,MATCH('Reconciliation Worksheet'!$A39,'Mortgage Import'!$C$4:$N$4,0))),0)</f>
        <v>0</v>
      </c>
      <c r="BD40" s="6">
        <f>_xlfn.IFNA(SUMIF('Mortgage Import'!$B$5:$B$18,'Reconciliation Worksheet'!BD$2,INDEX('Mortgage Import'!$C$5:$N$18,0,MATCH('Reconciliation Worksheet'!$A39,'Mortgage Import'!$C$4:$N$4,0))),0)</f>
        <v>0</v>
      </c>
      <c r="BE40" s="6">
        <f>_xlfn.IFNA(SUMIF('Mortgage Import'!$B$5:$B$18,'Reconciliation Worksheet'!BE$2,INDEX('Mortgage Import'!$C$5:$N$18,0,MATCH('Reconciliation Worksheet'!$A39,'Mortgage Import'!$C$4:$N$4,0))),0)</f>
        <v>0</v>
      </c>
      <c r="BF40" s="6">
        <f>_xlfn.IFNA(SUMIF('Mortgage Import'!$B$5:$B$18,'Reconciliation Worksheet'!BF$2,INDEX('Mortgage Import'!$C$5:$N$18,0,MATCH('Reconciliation Worksheet'!$A39,'Mortgage Import'!$C$4:$N$4,0))),0)</f>
        <v>0</v>
      </c>
      <c r="BG40" s="6">
        <f>_xlfn.IFNA(SUMIF('Mortgage Import'!$B$5:$B$18,'Reconciliation Worksheet'!BG$2,INDEX('Mortgage Import'!$C$5:$N$18,0,MATCH('Reconciliation Worksheet'!$A39,'Mortgage Import'!$C$4:$N$4,0))),0)</f>
        <v>0</v>
      </c>
      <c r="BH40" s="6">
        <f>_xlfn.IFNA(SUMIF('Mortgage Import'!$B$5:$B$18,'Reconciliation Worksheet'!BH$2,INDEX('Mortgage Import'!$C$5:$N$18,0,MATCH('Reconciliation Worksheet'!$A39,'Mortgage Import'!$C$4:$N$4,0))),0)</f>
        <v>0</v>
      </c>
      <c r="BI40" s="6">
        <f>_xlfn.IFNA(SUMIF('Mortgage Import'!$B$5:$B$18,'Reconciliation Worksheet'!BI$2,INDEX('Mortgage Import'!$C$5:$N$18,0,MATCH('Reconciliation Worksheet'!$A39,'Mortgage Import'!$C$4:$N$4,0))),0)</f>
        <v>0</v>
      </c>
      <c r="BJ40" s="6">
        <f>_xlfn.IFNA(SUMIF('Mortgage Import'!$B$5:$B$18,'Reconciliation Worksheet'!BJ$2,INDEX('Mortgage Import'!$C$5:$N$18,0,MATCH('Reconciliation Worksheet'!$A39,'Mortgage Import'!$C$4:$N$4,0))),0)</f>
        <v>0</v>
      </c>
      <c r="BK40" s="6">
        <f>_xlfn.IFNA(SUMIF('Mortgage Import'!$B$5:$B$18,'Reconciliation Worksheet'!BK$2,INDEX('Mortgage Import'!$C$5:$N$18,0,MATCH('Reconciliation Worksheet'!$A39,'Mortgage Import'!$C$4:$N$4,0))),0)</f>
        <v>0</v>
      </c>
      <c r="BL40" s="6">
        <f>_xlfn.IFNA(SUMIF('Mortgage Import'!$B$5:$B$18,'Reconciliation Worksheet'!BL$2,INDEX('Mortgage Import'!$C$5:$N$18,0,MATCH('Reconciliation Worksheet'!$A39,'Mortgage Import'!$C$4:$N$4,0))),0)</f>
        <v>0</v>
      </c>
      <c r="BM40" s="6">
        <f>_xlfn.IFNA(SUMIF('Mortgage Import'!$B$5:$B$18,'Reconciliation Worksheet'!BM$2,INDEX('Mortgage Import'!$C$5:$N$18,0,MATCH('Reconciliation Worksheet'!$A39,'Mortgage Import'!$C$4:$N$4,0))),0)</f>
        <v>0</v>
      </c>
      <c r="BN40" s="6">
        <f>_xlfn.IFNA(SUMIF('Mortgage Import'!$B$5:$B$18,'Reconciliation Worksheet'!BN$2,INDEX('Mortgage Import'!$C$5:$N$18,0,MATCH('Reconciliation Worksheet'!$A39,'Mortgage Import'!$C$4:$N$4,0))),0)</f>
        <v>0</v>
      </c>
      <c r="BO40" s="6">
        <f>_xlfn.IFNA(SUMIF('Mortgage Import'!$B$5:$B$18,'Reconciliation Worksheet'!BO$2,INDEX('Mortgage Import'!$C$5:$N$18,0,MATCH('Reconciliation Worksheet'!$A39,'Mortgage Import'!$C$4:$N$4,0))),0)</f>
        <v>0</v>
      </c>
      <c r="BP40" s="6">
        <f>_xlfn.IFNA(SUMIF('Mortgage Import'!$B$5:$B$18,'Reconciliation Worksheet'!BP$2,INDEX('Mortgage Import'!$C$5:$N$18,0,MATCH('Reconciliation Worksheet'!$A39,'Mortgage Import'!$C$4:$N$4,0))),0)</f>
        <v>0</v>
      </c>
      <c r="BQ40" s="6">
        <f>_xlfn.IFNA(SUMIF('Mortgage Import'!$B$5:$B$18,'Reconciliation Worksheet'!BQ$2,INDEX('Mortgage Import'!$C$5:$N$18,0,MATCH('Reconciliation Worksheet'!$A39,'Mortgage Import'!$C$4:$N$4,0))),0)</f>
        <v>0</v>
      </c>
      <c r="BR40" s="6">
        <f>_xlfn.IFNA(SUMIF('Mortgage Import'!$B$5:$B$18,'Reconciliation Worksheet'!BR$2,INDEX('Mortgage Import'!$C$5:$N$18,0,MATCH('Reconciliation Worksheet'!$A39,'Mortgage Import'!$C$4:$N$4,0))),0)</f>
        <v>0</v>
      </c>
      <c r="BS40" s="6">
        <f>_xlfn.IFNA(SUMIF('Mortgage Import'!$B$5:$B$18,'Reconciliation Worksheet'!BS$2,INDEX('Mortgage Import'!$C$5:$N$18,0,MATCH('Reconciliation Worksheet'!$A39,'Mortgage Import'!$C$4:$N$4,0))),0)</f>
        <v>0</v>
      </c>
      <c r="BT40" s="6">
        <f>_xlfn.IFNA(SUMIF('Mortgage Import'!$B$5:$B$18,'Reconciliation Worksheet'!BT$2,INDEX('Mortgage Import'!$C$5:$N$18,0,MATCH('Reconciliation Worksheet'!$A39,'Mortgage Import'!$C$4:$N$4,0))),0)</f>
        <v>0</v>
      </c>
      <c r="BU40" s="6">
        <f>_xlfn.IFNA(SUMIF('Mortgage Import'!$B$5:$B$18,'Reconciliation Worksheet'!BU$2,INDEX('Mortgage Import'!$C$5:$N$18,0,MATCH('Reconciliation Worksheet'!$A39,'Mortgage Import'!$C$4:$N$4,0))),0)</f>
        <v>0</v>
      </c>
      <c r="BV40" s="6">
        <f>_xlfn.IFNA(SUMIF('Mortgage Import'!$B$5:$B$18,'Reconciliation Worksheet'!BV$2,INDEX('Mortgage Import'!$C$5:$N$18,0,MATCH('Reconciliation Worksheet'!$A39,'Mortgage Import'!$C$4:$N$4,0))),0)</f>
        <v>0</v>
      </c>
      <c r="BW40" s="6">
        <f>_xlfn.IFNA(SUMIF('Mortgage Import'!$B$5:$B$18,'Reconciliation Worksheet'!BW$2,INDEX('Mortgage Import'!$C$5:$N$18,0,MATCH('Reconciliation Worksheet'!$A39,'Mortgage Import'!$C$4:$N$4,0))),0)</f>
        <v>0</v>
      </c>
      <c r="BX40" s="6">
        <f>_xlfn.IFNA(SUMIF('Mortgage Import'!$B$5:$B$18,'Reconciliation Worksheet'!BX$2,INDEX('Mortgage Import'!$C$5:$N$18,0,MATCH('Reconciliation Worksheet'!$A39,'Mortgage Import'!$C$4:$N$4,0))),0)</f>
        <v>0</v>
      </c>
      <c r="BY40" s="6">
        <f>_xlfn.IFNA(SUMIF('Mortgage Import'!$B$5:$B$18,'Reconciliation Worksheet'!BY$2,INDEX('Mortgage Import'!$C$5:$N$18,0,MATCH('Reconciliation Worksheet'!$A39,'Mortgage Import'!$C$4:$N$4,0))),0)</f>
        <v>0</v>
      </c>
      <c r="BZ40" s="6">
        <f>_xlfn.IFNA(SUMIF('Mortgage Import'!$B$5:$B$18,'Reconciliation Worksheet'!BZ$2,INDEX('Mortgage Import'!$C$5:$N$18,0,MATCH('Reconciliation Worksheet'!$A39,'Mortgage Import'!$C$4:$N$4,0))),0)</f>
        <v>0</v>
      </c>
      <c r="CA40" s="6">
        <f>_xlfn.IFNA(SUMIF('Mortgage Import'!$B$5:$B$18,'Reconciliation Worksheet'!CA$2,INDEX('Mortgage Import'!$C$5:$N$18,0,MATCH('Reconciliation Worksheet'!$A39,'Mortgage Import'!$C$4:$N$4,0))),0)</f>
        <v>0</v>
      </c>
      <c r="CB40" s="6">
        <f>_xlfn.IFNA(SUMIF('Mortgage Import'!$B$5:$B$18,'Reconciliation Worksheet'!CB$2,INDEX('Mortgage Import'!$C$5:$N$18,0,MATCH('Reconciliation Worksheet'!$A39,'Mortgage Import'!$C$4:$N$4,0))),0)</f>
        <v>0</v>
      </c>
      <c r="CC40" s="6">
        <f>_xlfn.IFNA(SUMIF('Mortgage Import'!$B$5:$B$18,'Reconciliation Worksheet'!CC$2,INDEX('Mortgage Import'!$C$5:$N$18,0,MATCH('Reconciliation Worksheet'!$A39,'Mortgage Import'!$C$4:$N$4,0))),0)</f>
        <v>0</v>
      </c>
      <c r="CD40" s="6">
        <f>_xlfn.IFNA(SUMIF('Mortgage Import'!$B$5:$B$18,'Reconciliation Worksheet'!CD$2,INDEX('Mortgage Import'!$C$5:$N$18,0,MATCH('Reconciliation Worksheet'!$A39,'Mortgage Import'!$C$4:$N$4,0))),0)</f>
        <v>0</v>
      </c>
      <c r="CE40" s="6">
        <f>_xlfn.IFNA(SUMIF('Mortgage Import'!$B$5:$B$18,'Reconciliation Worksheet'!CE$2,INDEX('Mortgage Import'!$C$5:$N$18,0,MATCH('Reconciliation Worksheet'!$A39,'Mortgage Import'!$C$4:$N$4,0))),0)</f>
        <v>0</v>
      </c>
      <c r="CF40" s="6">
        <f>_xlfn.IFNA(SUMIF('Mortgage Import'!$B$5:$B$18,'Reconciliation Worksheet'!CF$2,INDEX('Mortgage Import'!$C$5:$N$18,0,MATCH('Reconciliation Worksheet'!$A39,'Mortgage Import'!$C$4:$N$4,0))),0)</f>
        <v>0</v>
      </c>
      <c r="CG40" s="6">
        <f>_xlfn.IFNA(SUMIF('Mortgage Import'!$B$5:$B$18,'Reconciliation Worksheet'!CG$2,INDEX('Mortgage Import'!$C$5:$N$18,0,MATCH('Reconciliation Worksheet'!$A39,'Mortgage Import'!$C$4:$N$4,0))),0)</f>
        <v>0</v>
      </c>
      <c r="CH40" s="6">
        <f>_xlfn.IFNA(SUMIF('Mortgage Import'!$B$5:$B$18,'Reconciliation Worksheet'!CH$2,INDEX('Mortgage Import'!$C$5:$N$18,0,MATCH('Reconciliation Worksheet'!$A39,'Mortgage Import'!$C$4:$N$4,0))),0)</f>
        <v>0</v>
      </c>
      <c r="CI40" s="6">
        <f>_xlfn.IFNA(SUMIF('Mortgage Import'!$B$5:$B$18,'Reconciliation Worksheet'!CI$2,INDEX('Mortgage Import'!$C$5:$N$18,0,MATCH('Reconciliation Worksheet'!$A39,'Mortgage Import'!$C$4:$N$4,0))),0)</f>
        <v>0</v>
      </c>
    </row>
    <row r="41" spans="1:87" hidden="1" x14ac:dyDescent="0.3">
      <c r="A41" s="12"/>
      <c r="B41" s="12" t="s">
        <v>17</v>
      </c>
      <c r="C41" s="13">
        <f>C39-C40</f>
        <v>0</v>
      </c>
      <c r="D41" s="13">
        <f t="shared" ref="D41" si="844">D39-D40</f>
        <v>0</v>
      </c>
      <c r="E41" s="13">
        <f t="shared" ref="E41" si="845">E39-E40</f>
        <v>0</v>
      </c>
      <c r="F41" s="13">
        <f t="shared" ref="F41" si="846">F39-F40</f>
        <v>0</v>
      </c>
      <c r="G41" s="13">
        <f t="shared" ref="G41" si="847">G39-G40</f>
        <v>0</v>
      </c>
      <c r="H41" s="13">
        <f t="shared" ref="H41" si="848">H39-H40</f>
        <v>0</v>
      </c>
      <c r="I41" s="13">
        <f t="shared" ref="I41" si="849">I39-I40</f>
        <v>0</v>
      </c>
      <c r="J41" s="13">
        <f t="shared" ref="J41" si="850">J39-J40</f>
        <v>0</v>
      </c>
      <c r="K41" s="13">
        <f t="shared" ref="K41" si="851">K39-K40</f>
        <v>0</v>
      </c>
      <c r="L41" s="13">
        <f t="shared" ref="L41" si="852">L39-L40</f>
        <v>0</v>
      </c>
      <c r="M41" s="13">
        <f t="shared" ref="M41" si="853">M39-M40</f>
        <v>0</v>
      </c>
      <c r="N41" s="13">
        <f t="shared" ref="N41" si="854">N39-N40</f>
        <v>0</v>
      </c>
      <c r="O41" s="13">
        <f t="shared" ref="O41" si="855">O39-O40</f>
        <v>0</v>
      </c>
      <c r="P41" s="13">
        <f t="shared" ref="P41" si="856">P39-P40</f>
        <v>0</v>
      </c>
      <c r="Q41" s="13">
        <f t="shared" ref="Q41" si="857">Q39-Q40</f>
        <v>0</v>
      </c>
      <c r="R41" s="13">
        <f t="shared" ref="R41" si="858">R39-R40</f>
        <v>0</v>
      </c>
      <c r="S41" s="13">
        <f t="shared" ref="S41" si="859">S39-S40</f>
        <v>0</v>
      </c>
      <c r="T41" s="13">
        <f t="shared" ref="T41" si="860">T39-T40</f>
        <v>0</v>
      </c>
      <c r="U41" s="13">
        <f t="shared" ref="U41" si="861">U39-U40</f>
        <v>0</v>
      </c>
      <c r="V41" s="13">
        <f t="shared" ref="V41" si="862">V39-V40</f>
        <v>0</v>
      </c>
      <c r="W41" s="13">
        <f t="shared" ref="W41" si="863">W39-W40</f>
        <v>0</v>
      </c>
      <c r="X41" s="13">
        <f t="shared" ref="X41" si="864">X39-X40</f>
        <v>0</v>
      </c>
      <c r="Y41" s="13">
        <f t="shared" ref="Y41" si="865">Y39-Y40</f>
        <v>0</v>
      </c>
      <c r="Z41" s="13">
        <f t="shared" ref="Z41" si="866">Z39-Z40</f>
        <v>0</v>
      </c>
      <c r="AA41" s="13">
        <f t="shared" ref="AA41" si="867">AA39-AA40</f>
        <v>0</v>
      </c>
      <c r="AB41" s="13">
        <f t="shared" ref="AB41" si="868">AB39-AB40</f>
        <v>0</v>
      </c>
      <c r="AC41" s="13">
        <f t="shared" ref="AC41" si="869">AC39-AC40</f>
        <v>0</v>
      </c>
      <c r="AD41" s="13">
        <f t="shared" ref="AD41" si="870">AD39-AD40</f>
        <v>0</v>
      </c>
      <c r="AE41" s="13">
        <f t="shared" ref="AE41" si="871">AE39-AE40</f>
        <v>0</v>
      </c>
      <c r="AF41" s="13">
        <f t="shared" ref="AF41" si="872">AF39-AF40</f>
        <v>0</v>
      </c>
      <c r="AG41" s="13">
        <f t="shared" ref="AG41" si="873">AG39-AG40</f>
        <v>0</v>
      </c>
      <c r="AH41" s="13">
        <f t="shared" ref="AH41" si="874">AH39-AH40</f>
        <v>0</v>
      </c>
      <c r="AI41" s="13">
        <f t="shared" ref="AI41" si="875">AI39-AI40</f>
        <v>0</v>
      </c>
      <c r="AJ41" s="13">
        <f t="shared" ref="AJ41" si="876">AJ39-AJ40</f>
        <v>0</v>
      </c>
      <c r="AK41" s="13">
        <f t="shared" ref="AK41" si="877">AK39-AK40</f>
        <v>0</v>
      </c>
      <c r="AL41" s="13">
        <f t="shared" ref="AL41" si="878">AL39-AL40</f>
        <v>0</v>
      </c>
      <c r="AM41" s="13">
        <f t="shared" ref="AM41" si="879">AM39-AM40</f>
        <v>0</v>
      </c>
      <c r="AN41" s="13">
        <f t="shared" ref="AN41" si="880">AN39-AN40</f>
        <v>0</v>
      </c>
      <c r="AO41" s="13">
        <f t="shared" ref="AO41" si="881">AO39-AO40</f>
        <v>0</v>
      </c>
      <c r="AP41" s="13">
        <f t="shared" ref="AP41" si="882">AP39-AP40</f>
        <v>0</v>
      </c>
      <c r="AQ41" s="13">
        <f t="shared" ref="AQ41" si="883">AQ39-AQ40</f>
        <v>0</v>
      </c>
      <c r="AR41" s="13">
        <f t="shared" ref="AR41" si="884">AR39-AR40</f>
        <v>0</v>
      </c>
      <c r="AS41" s="13">
        <f t="shared" ref="AS41" si="885">AS39-AS40</f>
        <v>0</v>
      </c>
      <c r="AT41" s="13">
        <f t="shared" ref="AT41" si="886">AT39-AT40</f>
        <v>0</v>
      </c>
      <c r="AU41" s="13">
        <f t="shared" ref="AU41" si="887">AU39-AU40</f>
        <v>0</v>
      </c>
      <c r="AV41" s="13">
        <f t="shared" ref="AV41" si="888">AV39-AV40</f>
        <v>0</v>
      </c>
      <c r="AW41" s="13">
        <f t="shared" ref="AW41" si="889">AW39-AW40</f>
        <v>0</v>
      </c>
      <c r="AX41" s="13">
        <f t="shared" ref="AX41" si="890">AX39-AX40</f>
        <v>0</v>
      </c>
      <c r="AY41" s="13">
        <f t="shared" ref="AY41" si="891">AY39-AY40</f>
        <v>0</v>
      </c>
      <c r="AZ41" s="13">
        <f t="shared" ref="AZ41" si="892">AZ39-AZ40</f>
        <v>0</v>
      </c>
      <c r="BA41" s="13">
        <f t="shared" ref="BA41" si="893">BA39-BA40</f>
        <v>0</v>
      </c>
      <c r="BB41" s="13">
        <f t="shared" ref="BB41" si="894">BB39-BB40</f>
        <v>0</v>
      </c>
      <c r="BC41" s="13">
        <f t="shared" ref="BC41" si="895">BC39-BC40</f>
        <v>0</v>
      </c>
      <c r="BD41" s="13">
        <f t="shared" ref="BD41" si="896">BD39-BD40</f>
        <v>0</v>
      </c>
      <c r="BE41" s="13">
        <f t="shared" ref="BE41" si="897">BE39-BE40</f>
        <v>0</v>
      </c>
      <c r="BF41" s="13">
        <f t="shared" ref="BF41" si="898">BF39-BF40</f>
        <v>0</v>
      </c>
      <c r="BG41" s="13">
        <f t="shared" ref="BG41" si="899">BG39-BG40</f>
        <v>0</v>
      </c>
      <c r="BH41" s="13">
        <f t="shared" ref="BH41" si="900">BH39-BH40</f>
        <v>0</v>
      </c>
      <c r="BI41" s="13">
        <f t="shared" ref="BI41" si="901">BI39-BI40</f>
        <v>0</v>
      </c>
      <c r="BJ41" s="13">
        <f t="shared" ref="BJ41" si="902">BJ39-BJ40</f>
        <v>0</v>
      </c>
      <c r="BK41" s="13">
        <f t="shared" ref="BK41" si="903">BK39-BK40</f>
        <v>0</v>
      </c>
      <c r="BL41" s="13">
        <f t="shared" ref="BL41" si="904">BL39-BL40</f>
        <v>0</v>
      </c>
      <c r="BM41" s="13">
        <f t="shared" ref="BM41" si="905">BM39-BM40</f>
        <v>0</v>
      </c>
      <c r="BN41" s="13">
        <f t="shared" ref="BN41" si="906">BN39-BN40</f>
        <v>0</v>
      </c>
      <c r="BO41" s="13">
        <f t="shared" ref="BO41" si="907">BO39-BO40</f>
        <v>0</v>
      </c>
      <c r="BP41" s="13">
        <f t="shared" ref="BP41" si="908">BP39-BP40</f>
        <v>0</v>
      </c>
      <c r="BQ41" s="13">
        <f t="shared" ref="BQ41" si="909">BQ39-BQ40</f>
        <v>0</v>
      </c>
      <c r="BR41" s="13">
        <f t="shared" ref="BR41" si="910">BR39-BR40</f>
        <v>0</v>
      </c>
      <c r="BS41" s="13">
        <f t="shared" ref="BS41" si="911">BS39-BS40</f>
        <v>0</v>
      </c>
      <c r="BT41" s="13">
        <f t="shared" ref="BT41" si="912">BT39-BT40</f>
        <v>0</v>
      </c>
      <c r="BU41" s="13">
        <f t="shared" ref="BU41" si="913">BU39-BU40</f>
        <v>0</v>
      </c>
      <c r="BV41" s="13">
        <f t="shared" ref="BV41" si="914">BV39-BV40</f>
        <v>0</v>
      </c>
      <c r="BW41" s="13">
        <f t="shared" ref="BW41" si="915">BW39-BW40</f>
        <v>0</v>
      </c>
      <c r="BX41" s="13">
        <f t="shared" ref="BX41" si="916">BX39-BX40</f>
        <v>0</v>
      </c>
      <c r="BY41" s="13">
        <f t="shared" ref="BY41" si="917">BY39-BY40</f>
        <v>0</v>
      </c>
      <c r="BZ41" s="13">
        <f t="shared" ref="BZ41" si="918">BZ39-BZ40</f>
        <v>0</v>
      </c>
      <c r="CA41" s="13">
        <f t="shared" ref="CA41" si="919">CA39-CA40</f>
        <v>0</v>
      </c>
      <c r="CB41" s="13">
        <f t="shared" ref="CB41" si="920">CB39-CB40</f>
        <v>0</v>
      </c>
      <c r="CC41" s="13">
        <f t="shared" ref="CC41" si="921">CC39-CC40</f>
        <v>0</v>
      </c>
      <c r="CD41" s="13">
        <f t="shared" ref="CD41" si="922">CD39-CD40</f>
        <v>0</v>
      </c>
      <c r="CE41" s="13">
        <f t="shared" ref="CE41" si="923">CE39-CE40</f>
        <v>0</v>
      </c>
      <c r="CF41" s="13">
        <f t="shared" ref="CF41" si="924">CF39-CF40</f>
        <v>0</v>
      </c>
      <c r="CG41" s="13">
        <f t="shared" ref="CG41" si="925">CG39-CG40</f>
        <v>0</v>
      </c>
      <c r="CH41" s="13">
        <f t="shared" ref="CH41" si="926">CH39-CH40</f>
        <v>0</v>
      </c>
      <c r="CI41" s="13">
        <f t="shared" ref="CI41" si="927">CI39-CI40</f>
        <v>0</v>
      </c>
    </row>
    <row r="42" spans="1:87" s="11" customFormat="1" x14ac:dyDescent="0.3">
      <c r="A42" s="14"/>
      <c r="B42" s="14"/>
    </row>
    <row r="43" spans="1:87" s="15" customFormat="1" ht="14.4" thickBot="1" x14ac:dyDescent="0.35">
      <c r="A43" s="15" t="s">
        <v>19</v>
      </c>
      <c r="C43" s="8">
        <f t="shared" ref="C43" si="928">SUMIF($B:$B,"Difference",C:C)</f>
        <v>0</v>
      </c>
      <c r="D43" s="8">
        <f t="shared" ref="D43:AI43" si="929">SUMIF($B:$B,"Difference",D:D)</f>
        <v>0</v>
      </c>
      <c r="E43" s="8">
        <f t="shared" si="929"/>
        <v>0</v>
      </c>
      <c r="F43" s="8">
        <f t="shared" si="929"/>
        <v>0</v>
      </c>
      <c r="G43" s="8">
        <f t="shared" si="929"/>
        <v>0</v>
      </c>
      <c r="H43" s="8">
        <f t="shared" si="929"/>
        <v>0</v>
      </c>
      <c r="I43" s="8">
        <f t="shared" si="929"/>
        <v>0</v>
      </c>
      <c r="J43" s="8">
        <f t="shared" si="929"/>
        <v>0</v>
      </c>
      <c r="K43" s="8">
        <f t="shared" si="929"/>
        <v>0</v>
      </c>
      <c r="L43" s="8">
        <f t="shared" si="929"/>
        <v>0</v>
      </c>
      <c r="M43" s="8">
        <f t="shared" si="929"/>
        <v>0</v>
      </c>
      <c r="N43" s="8">
        <f t="shared" si="929"/>
        <v>0</v>
      </c>
      <c r="O43" s="8">
        <f t="shared" si="929"/>
        <v>0</v>
      </c>
      <c r="P43" s="8">
        <f t="shared" si="929"/>
        <v>0</v>
      </c>
      <c r="Q43" s="8">
        <f t="shared" si="929"/>
        <v>0</v>
      </c>
      <c r="R43" s="8">
        <f t="shared" si="929"/>
        <v>0</v>
      </c>
      <c r="S43" s="8">
        <f t="shared" si="929"/>
        <v>0</v>
      </c>
      <c r="T43" s="8">
        <f t="shared" si="929"/>
        <v>0</v>
      </c>
      <c r="U43" s="8">
        <f t="shared" si="929"/>
        <v>0</v>
      </c>
      <c r="V43" s="8">
        <f t="shared" si="929"/>
        <v>0</v>
      </c>
      <c r="W43" s="8">
        <f t="shared" si="929"/>
        <v>0</v>
      </c>
      <c r="X43" s="8">
        <f t="shared" si="929"/>
        <v>0</v>
      </c>
      <c r="Y43" s="8">
        <f t="shared" si="929"/>
        <v>0</v>
      </c>
      <c r="Z43" s="8">
        <f t="shared" si="929"/>
        <v>0</v>
      </c>
      <c r="AA43" s="8">
        <f t="shared" si="929"/>
        <v>0</v>
      </c>
      <c r="AB43" s="8">
        <f t="shared" si="929"/>
        <v>0</v>
      </c>
      <c r="AC43" s="8">
        <f t="shared" si="929"/>
        <v>0</v>
      </c>
      <c r="AD43" s="8">
        <f t="shared" si="929"/>
        <v>0</v>
      </c>
      <c r="AE43" s="8">
        <f t="shared" si="929"/>
        <v>0</v>
      </c>
      <c r="AF43" s="8">
        <f t="shared" si="929"/>
        <v>0</v>
      </c>
      <c r="AG43" s="8">
        <f t="shared" si="929"/>
        <v>0</v>
      </c>
      <c r="AH43" s="8">
        <f t="shared" si="929"/>
        <v>0</v>
      </c>
      <c r="AI43" s="8">
        <f t="shared" si="929"/>
        <v>0</v>
      </c>
      <c r="AJ43" s="8">
        <f t="shared" ref="AJ43:BO43" si="930">SUMIF($B:$B,"Difference",AJ:AJ)</f>
        <v>0</v>
      </c>
      <c r="AK43" s="8">
        <f t="shared" si="930"/>
        <v>0</v>
      </c>
      <c r="AL43" s="8">
        <f t="shared" si="930"/>
        <v>0</v>
      </c>
      <c r="AM43" s="8">
        <f t="shared" si="930"/>
        <v>0</v>
      </c>
      <c r="AN43" s="8">
        <f t="shared" si="930"/>
        <v>0</v>
      </c>
      <c r="AO43" s="8">
        <f t="shared" si="930"/>
        <v>0</v>
      </c>
      <c r="AP43" s="8">
        <f t="shared" si="930"/>
        <v>0</v>
      </c>
      <c r="AQ43" s="8">
        <f t="shared" si="930"/>
        <v>0</v>
      </c>
      <c r="AR43" s="8">
        <f t="shared" si="930"/>
        <v>0</v>
      </c>
      <c r="AS43" s="8">
        <f t="shared" si="930"/>
        <v>0</v>
      </c>
      <c r="AT43" s="8">
        <f t="shared" si="930"/>
        <v>0</v>
      </c>
      <c r="AU43" s="8">
        <f t="shared" si="930"/>
        <v>0</v>
      </c>
      <c r="AV43" s="8">
        <f t="shared" si="930"/>
        <v>0</v>
      </c>
      <c r="AW43" s="8">
        <f t="shared" si="930"/>
        <v>0</v>
      </c>
      <c r="AX43" s="8">
        <f t="shared" si="930"/>
        <v>0</v>
      </c>
      <c r="AY43" s="8">
        <f t="shared" si="930"/>
        <v>0</v>
      </c>
      <c r="AZ43" s="8">
        <f t="shared" si="930"/>
        <v>0</v>
      </c>
      <c r="BA43" s="8">
        <f t="shared" si="930"/>
        <v>0</v>
      </c>
      <c r="BB43" s="8">
        <f t="shared" si="930"/>
        <v>0</v>
      </c>
      <c r="BC43" s="8">
        <f t="shared" si="930"/>
        <v>0</v>
      </c>
      <c r="BD43" s="8">
        <f t="shared" si="930"/>
        <v>0</v>
      </c>
      <c r="BE43" s="8">
        <f t="shared" si="930"/>
        <v>0</v>
      </c>
      <c r="BF43" s="8">
        <f t="shared" si="930"/>
        <v>0</v>
      </c>
      <c r="BG43" s="8">
        <f t="shared" si="930"/>
        <v>0</v>
      </c>
      <c r="BH43" s="8">
        <f t="shared" si="930"/>
        <v>0</v>
      </c>
      <c r="BI43" s="8">
        <f t="shared" si="930"/>
        <v>0</v>
      </c>
      <c r="BJ43" s="8">
        <f t="shared" si="930"/>
        <v>0</v>
      </c>
      <c r="BK43" s="8">
        <f t="shared" si="930"/>
        <v>0</v>
      </c>
      <c r="BL43" s="8">
        <f t="shared" si="930"/>
        <v>0</v>
      </c>
      <c r="BM43" s="8">
        <f t="shared" si="930"/>
        <v>0</v>
      </c>
      <c r="BN43" s="8">
        <f t="shared" si="930"/>
        <v>0</v>
      </c>
      <c r="BO43" s="8">
        <f t="shared" si="930"/>
        <v>0</v>
      </c>
      <c r="BP43" s="8">
        <f t="shared" ref="BP43:CI43" si="931">SUMIF($B:$B,"Difference",BP:BP)</f>
        <v>0</v>
      </c>
      <c r="BQ43" s="8">
        <f t="shared" si="931"/>
        <v>0</v>
      </c>
      <c r="BR43" s="8">
        <f t="shared" si="931"/>
        <v>0</v>
      </c>
      <c r="BS43" s="8">
        <f t="shared" si="931"/>
        <v>0</v>
      </c>
      <c r="BT43" s="8">
        <f t="shared" si="931"/>
        <v>0</v>
      </c>
      <c r="BU43" s="8">
        <f t="shared" si="931"/>
        <v>0</v>
      </c>
      <c r="BV43" s="8">
        <f t="shared" si="931"/>
        <v>0</v>
      </c>
      <c r="BW43" s="8">
        <f t="shared" si="931"/>
        <v>0</v>
      </c>
      <c r="BX43" s="8">
        <f t="shared" si="931"/>
        <v>0</v>
      </c>
      <c r="BY43" s="8">
        <f t="shared" si="931"/>
        <v>0</v>
      </c>
      <c r="BZ43" s="8">
        <f t="shared" si="931"/>
        <v>0</v>
      </c>
      <c r="CA43" s="8">
        <f t="shared" si="931"/>
        <v>0</v>
      </c>
      <c r="CB43" s="8">
        <f t="shared" si="931"/>
        <v>0</v>
      </c>
      <c r="CC43" s="8">
        <f t="shared" si="931"/>
        <v>0</v>
      </c>
      <c r="CD43" s="8">
        <f t="shared" si="931"/>
        <v>0</v>
      </c>
      <c r="CE43" s="8">
        <f t="shared" si="931"/>
        <v>0</v>
      </c>
      <c r="CF43" s="8">
        <f t="shared" si="931"/>
        <v>0</v>
      </c>
      <c r="CG43" s="8">
        <f t="shared" si="931"/>
        <v>0</v>
      </c>
      <c r="CH43" s="8">
        <f t="shared" si="931"/>
        <v>0</v>
      </c>
      <c r="CI43" s="8">
        <f t="shared" si="931"/>
        <v>0</v>
      </c>
    </row>
    <row r="44" spans="1:87" s="16" customFormat="1" ht="14.4" thickTop="1" x14ac:dyDescent="0.3">
      <c r="A44" s="16" t="s">
        <v>20</v>
      </c>
      <c r="C44" s="16" t="str">
        <f>IF(C5=0,"No Statement","")</f>
        <v>No Statement</v>
      </c>
      <c r="D44" s="16" t="str">
        <f t="shared" ref="D44:AZ44" si="932">IF(D5=0,"No Statement","")</f>
        <v>No Statement</v>
      </c>
      <c r="E44" s="16" t="str">
        <f t="shared" si="932"/>
        <v>No Statement</v>
      </c>
      <c r="F44" s="16" t="str">
        <f t="shared" si="932"/>
        <v>No Statement</v>
      </c>
      <c r="G44" s="16" t="str">
        <f t="shared" si="932"/>
        <v>No Statement</v>
      </c>
      <c r="H44" s="16" t="str">
        <f>IF(H5=0,"No Statement","")</f>
        <v>No Statement</v>
      </c>
      <c r="I44" s="16" t="str">
        <f t="shared" si="932"/>
        <v>No Statement</v>
      </c>
      <c r="J44" s="16" t="str">
        <f t="shared" si="932"/>
        <v>No Statement</v>
      </c>
      <c r="K44" s="16" t="str">
        <f t="shared" si="932"/>
        <v>No Statement</v>
      </c>
      <c r="L44" s="16" t="str">
        <f t="shared" si="932"/>
        <v>No Statement</v>
      </c>
      <c r="M44" s="16" t="str">
        <f t="shared" si="932"/>
        <v>No Statement</v>
      </c>
      <c r="N44" s="16" t="str">
        <f t="shared" si="932"/>
        <v>No Statement</v>
      </c>
      <c r="O44" s="16" t="str">
        <f t="shared" si="932"/>
        <v>No Statement</v>
      </c>
      <c r="P44" s="16" t="str">
        <f t="shared" si="932"/>
        <v>No Statement</v>
      </c>
      <c r="Q44" s="16" t="str">
        <f t="shared" si="932"/>
        <v>No Statement</v>
      </c>
      <c r="R44" s="16" t="str">
        <f t="shared" si="932"/>
        <v>No Statement</v>
      </c>
      <c r="S44" s="16" t="str">
        <f t="shared" si="932"/>
        <v>No Statement</v>
      </c>
      <c r="T44" s="16" t="str">
        <f t="shared" si="932"/>
        <v>No Statement</v>
      </c>
      <c r="U44" s="16" t="str">
        <f t="shared" si="932"/>
        <v>No Statement</v>
      </c>
      <c r="V44" s="16" t="str">
        <f t="shared" si="932"/>
        <v>No Statement</v>
      </c>
      <c r="W44" s="16" t="str">
        <f t="shared" si="932"/>
        <v>No Statement</v>
      </c>
      <c r="X44" s="16" t="str">
        <f t="shared" si="932"/>
        <v>No Statement</v>
      </c>
      <c r="Y44" s="16" t="str">
        <f t="shared" si="932"/>
        <v>No Statement</v>
      </c>
      <c r="Z44" s="16" t="str">
        <f t="shared" si="932"/>
        <v>No Statement</v>
      </c>
      <c r="AA44" s="16" t="str">
        <f t="shared" si="932"/>
        <v>No Statement</v>
      </c>
      <c r="AB44" s="16" t="str">
        <f t="shared" si="932"/>
        <v>No Statement</v>
      </c>
      <c r="AC44" s="16" t="str">
        <f t="shared" si="932"/>
        <v>No Statement</v>
      </c>
      <c r="AD44" s="16" t="str">
        <f t="shared" si="932"/>
        <v>No Statement</v>
      </c>
      <c r="AE44" s="16" t="str">
        <f t="shared" si="932"/>
        <v>No Statement</v>
      </c>
      <c r="AF44" s="16" t="str">
        <f t="shared" si="932"/>
        <v>No Statement</v>
      </c>
      <c r="AG44" s="16" t="str">
        <f t="shared" si="932"/>
        <v>No Statement</v>
      </c>
      <c r="AH44" s="16" t="str">
        <f t="shared" si="932"/>
        <v>No Statement</v>
      </c>
      <c r="AI44" s="16" t="str">
        <f t="shared" si="932"/>
        <v>No Statement</v>
      </c>
      <c r="AJ44" s="16" t="str">
        <f t="shared" si="932"/>
        <v>No Statement</v>
      </c>
      <c r="AK44" s="16" t="str">
        <f t="shared" si="932"/>
        <v>No Statement</v>
      </c>
      <c r="AL44" s="16" t="str">
        <f t="shared" si="932"/>
        <v>No Statement</v>
      </c>
      <c r="AM44" s="16" t="str">
        <f t="shared" si="932"/>
        <v>No Statement</v>
      </c>
      <c r="AN44" s="16" t="str">
        <f t="shared" si="932"/>
        <v>No Statement</v>
      </c>
      <c r="AO44" s="16" t="str">
        <f t="shared" si="932"/>
        <v>No Statement</v>
      </c>
      <c r="AP44" s="16" t="str">
        <f t="shared" si="932"/>
        <v>No Statement</v>
      </c>
      <c r="AQ44" s="16" t="str">
        <f t="shared" si="932"/>
        <v>No Statement</v>
      </c>
      <c r="AR44" s="16" t="str">
        <f t="shared" si="932"/>
        <v>No Statement</v>
      </c>
      <c r="AS44" s="16" t="str">
        <f t="shared" si="932"/>
        <v>No Statement</v>
      </c>
      <c r="AT44" s="16" t="str">
        <f t="shared" si="932"/>
        <v>No Statement</v>
      </c>
      <c r="AU44" s="16" t="str">
        <f t="shared" si="932"/>
        <v>No Statement</v>
      </c>
      <c r="AV44" s="16" t="str">
        <f t="shared" si="932"/>
        <v>No Statement</v>
      </c>
      <c r="AW44" s="16" t="str">
        <f t="shared" si="932"/>
        <v>No Statement</v>
      </c>
      <c r="AX44" s="16" t="str">
        <f t="shared" si="932"/>
        <v>No Statement</v>
      </c>
      <c r="AY44" s="16" t="str">
        <f t="shared" si="932"/>
        <v>No Statement</v>
      </c>
      <c r="AZ44" s="16" t="str">
        <f t="shared" si="932"/>
        <v>No Statement</v>
      </c>
      <c r="BA44" s="16" t="str">
        <f t="shared" ref="BA44:CI44" si="933">IF(BA5=0,"No Statement","")</f>
        <v>No Statement</v>
      </c>
      <c r="BB44" s="16" t="str">
        <f t="shared" si="933"/>
        <v>No Statement</v>
      </c>
      <c r="BC44" s="16" t="str">
        <f t="shared" si="933"/>
        <v>No Statement</v>
      </c>
      <c r="BD44" s="16" t="str">
        <f t="shared" si="933"/>
        <v>No Statement</v>
      </c>
      <c r="BE44" s="16" t="str">
        <f t="shared" si="933"/>
        <v>No Statement</v>
      </c>
      <c r="BF44" s="16" t="str">
        <f t="shared" si="933"/>
        <v>No Statement</v>
      </c>
      <c r="BG44" s="16" t="str">
        <f t="shared" si="933"/>
        <v>No Statement</v>
      </c>
      <c r="BH44" s="16" t="str">
        <f t="shared" si="933"/>
        <v>No Statement</v>
      </c>
      <c r="BI44" s="16" t="str">
        <f t="shared" si="933"/>
        <v>No Statement</v>
      </c>
      <c r="BJ44" s="16" t="str">
        <f t="shared" si="933"/>
        <v>No Statement</v>
      </c>
      <c r="BK44" s="16" t="str">
        <f t="shared" si="933"/>
        <v>No Statement</v>
      </c>
      <c r="BL44" s="16" t="str">
        <f t="shared" si="933"/>
        <v>No Statement</v>
      </c>
      <c r="BM44" s="16" t="str">
        <f t="shared" si="933"/>
        <v>No Statement</v>
      </c>
      <c r="BN44" s="16" t="str">
        <f t="shared" si="933"/>
        <v>No Statement</v>
      </c>
      <c r="BO44" s="16" t="str">
        <f t="shared" si="933"/>
        <v>No Statement</v>
      </c>
      <c r="BP44" s="16" t="str">
        <f t="shared" si="933"/>
        <v>No Statement</v>
      </c>
      <c r="BQ44" s="16" t="str">
        <f t="shared" si="933"/>
        <v>No Statement</v>
      </c>
      <c r="BR44" s="16" t="str">
        <f t="shared" si="933"/>
        <v>No Statement</v>
      </c>
      <c r="BS44" s="16" t="str">
        <f t="shared" si="933"/>
        <v>No Statement</v>
      </c>
      <c r="BT44" s="16" t="str">
        <f t="shared" si="933"/>
        <v>No Statement</v>
      </c>
      <c r="BU44" s="16" t="str">
        <f t="shared" si="933"/>
        <v>No Statement</v>
      </c>
      <c r="BV44" s="16" t="str">
        <f t="shared" si="933"/>
        <v>No Statement</v>
      </c>
      <c r="BW44" s="16" t="str">
        <f t="shared" si="933"/>
        <v>No Statement</v>
      </c>
      <c r="BX44" s="16" t="str">
        <f t="shared" si="933"/>
        <v>No Statement</v>
      </c>
      <c r="BY44" s="16" t="str">
        <f t="shared" si="933"/>
        <v>No Statement</v>
      </c>
      <c r="BZ44" s="16" t="str">
        <f t="shared" si="933"/>
        <v>No Statement</v>
      </c>
      <c r="CA44" s="16" t="str">
        <f t="shared" si="933"/>
        <v>No Statement</v>
      </c>
      <c r="CB44" s="16" t="str">
        <f t="shared" si="933"/>
        <v>No Statement</v>
      </c>
      <c r="CC44" s="16" t="str">
        <f t="shared" si="933"/>
        <v>No Statement</v>
      </c>
      <c r="CD44" s="16" t="str">
        <f t="shared" si="933"/>
        <v>No Statement</v>
      </c>
      <c r="CE44" s="16" t="str">
        <f t="shared" si="933"/>
        <v>No Statement</v>
      </c>
      <c r="CF44" s="16" t="str">
        <f t="shared" si="933"/>
        <v>No Statement</v>
      </c>
      <c r="CG44" s="16" t="str">
        <f t="shared" si="933"/>
        <v>No Statement</v>
      </c>
      <c r="CH44" s="16" t="str">
        <f t="shared" si="933"/>
        <v>No Statement</v>
      </c>
      <c r="CI44" s="16" t="str">
        <f t="shared" si="933"/>
        <v>No Statement</v>
      </c>
    </row>
    <row r="47" spans="1:87" x14ac:dyDescent="0.3">
      <c r="E47" s="38"/>
    </row>
    <row r="48" spans="1:87" x14ac:dyDescent="0.3">
      <c r="E48" s="13"/>
    </row>
  </sheetData>
  <conditionalFormatting sqref="A43:XFD43">
    <cfRule type="cellIs" dxfId="2" priority="30" operator="equal">
      <formula>0</formula>
    </cfRule>
  </conditionalFormatting>
  <conditionalFormatting sqref="C6:CI6 C9:CI9 C13:CI13 C16:CI16 C19:CI19 C22:CI22 C25:CI25 C28:CI28 C31:CI31 C34:CI34 C38:CI38 C41:CI41 C43:CI43">
    <cfRule type="cellIs" dxfId="1" priority="53" operator="lessThan">
      <formula>0</formula>
    </cfRule>
    <cfRule type="cellIs" dxfId="0" priority="54" operator="greaterThan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W393"/>
  <sheetViews>
    <sheetView workbookViewId="0">
      <selection activeCell="A2" sqref="A2:W11"/>
    </sheetView>
  </sheetViews>
  <sheetFormatPr defaultColWidth="9.109375" defaultRowHeight="14.4" x14ac:dyDescent="0.3"/>
  <cols>
    <col min="1" max="1" width="37.109375" customWidth="1"/>
    <col min="2" max="78" width="12.88671875" customWidth="1"/>
  </cols>
  <sheetData>
    <row r="1" spans="1:101" x14ac:dyDescent="0.3"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  <c r="Z1" s="3">
        <v>25</v>
      </c>
      <c r="AA1" s="3">
        <v>26</v>
      </c>
      <c r="AB1" s="3">
        <v>27</v>
      </c>
      <c r="AC1" s="3">
        <v>28</v>
      </c>
      <c r="AD1" s="3">
        <v>29</v>
      </c>
      <c r="AE1" s="3">
        <v>30</v>
      </c>
      <c r="AF1" s="3">
        <v>31</v>
      </c>
      <c r="AG1" s="3">
        <v>32</v>
      </c>
      <c r="AH1" s="3">
        <v>33</v>
      </c>
      <c r="AI1" s="3">
        <v>34</v>
      </c>
      <c r="AJ1" s="3">
        <v>35</v>
      </c>
      <c r="AK1" s="3">
        <v>36</v>
      </c>
      <c r="AL1" s="3">
        <v>37</v>
      </c>
      <c r="AM1" s="3">
        <v>38</v>
      </c>
      <c r="AN1" s="3">
        <v>39</v>
      </c>
      <c r="AO1" s="3">
        <v>40</v>
      </c>
      <c r="AP1" s="3">
        <v>41</v>
      </c>
      <c r="AQ1" s="3">
        <v>42</v>
      </c>
      <c r="AR1" s="3">
        <v>43</v>
      </c>
      <c r="AS1" s="3">
        <v>44</v>
      </c>
      <c r="AT1" s="3">
        <v>45</v>
      </c>
      <c r="AU1" s="3">
        <v>46</v>
      </c>
      <c r="AV1" s="3">
        <v>47</v>
      </c>
      <c r="AW1" s="3">
        <v>48</v>
      </c>
      <c r="AX1" s="3">
        <v>49</v>
      </c>
      <c r="AY1" s="3">
        <v>50</v>
      </c>
      <c r="AZ1" s="3">
        <v>51</v>
      </c>
      <c r="BA1" s="3">
        <v>52</v>
      </c>
      <c r="BB1" s="3">
        <v>53</v>
      </c>
      <c r="BC1" s="3">
        <v>54</v>
      </c>
      <c r="BD1" s="3">
        <v>55</v>
      </c>
      <c r="BE1" s="3">
        <v>56</v>
      </c>
      <c r="BF1" s="3">
        <v>57</v>
      </c>
      <c r="BG1" s="3">
        <v>58</v>
      </c>
      <c r="BH1" s="3">
        <v>59</v>
      </c>
      <c r="BI1" s="3">
        <v>60</v>
      </c>
      <c r="BJ1" s="3">
        <v>61</v>
      </c>
      <c r="BK1" s="3">
        <v>62</v>
      </c>
      <c r="BL1" s="3">
        <v>63</v>
      </c>
      <c r="BM1" s="3">
        <v>64</v>
      </c>
      <c r="BN1" s="3">
        <v>65</v>
      </c>
      <c r="BO1" s="3">
        <v>66</v>
      </c>
      <c r="BP1" s="3">
        <v>67</v>
      </c>
      <c r="BQ1" s="3">
        <v>68</v>
      </c>
      <c r="BR1" s="3">
        <v>69</v>
      </c>
      <c r="BS1" s="3">
        <v>70</v>
      </c>
      <c r="BT1" s="3">
        <v>71</v>
      </c>
      <c r="BU1" s="3">
        <v>72</v>
      </c>
      <c r="BV1" s="3">
        <v>73</v>
      </c>
      <c r="BW1" s="3">
        <v>74</v>
      </c>
      <c r="BX1" s="3">
        <v>75</v>
      </c>
      <c r="BY1" s="3">
        <v>76</v>
      </c>
      <c r="BZ1" s="3">
        <v>77</v>
      </c>
      <c r="CA1" s="3">
        <v>78</v>
      </c>
      <c r="CB1" s="3">
        <v>79</v>
      </c>
      <c r="CC1" s="3">
        <v>80</v>
      </c>
      <c r="CD1" s="3">
        <v>81</v>
      </c>
      <c r="CE1" s="3">
        <v>82</v>
      </c>
      <c r="CF1" s="3">
        <v>83</v>
      </c>
      <c r="CG1" s="3">
        <v>84</v>
      </c>
      <c r="CH1" s="3">
        <v>85</v>
      </c>
      <c r="CI1" s="3">
        <v>86</v>
      </c>
      <c r="CJ1" s="3">
        <v>87</v>
      </c>
      <c r="CK1" s="3">
        <v>88</v>
      </c>
      <c r="CL1" s="3">
        <v>89</v>
      </c>
      <c r="CM1" s="3">
        <v>90</v>
      </c>
      <c r="CN1" s="3">
        <v>91</v>
      </c>
      <c r="CO1" s="3">
        <v>92</v>
      </c>
      <c r="CP1" s="3">
        <v>93</v>
      </c>
      <c r="CQ1" s="3">
        <v>94</v>
      </c>
      <c r="CR1" s="3">
        <v>95</v>
      </c>
      <c r="CS1" s="3">
        <v>96</v>
      </c>
      <c r="CT1" s="3">
        <v>97</v>
      </c>
      <c r="CU1" s="3">
        <v>98</v>
      </c>
      <c r="CV1" s="3">
        <v>99</v>
      </c>
      <c r="CW1" s="3">
        <v>100</v>
      </c>
    </row>
    <row r="2" spans="1:101" ht="15" customHeight="1" x14ac:dyDescent="0.3">
      <c r="A2" s="55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</row>
    <row r="3" spans="1:101" ht="15.75" customHeight="1" x14ac:dyDescent="0.3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</row>
    <row r="4" spans="1:101" ht="15" customHeight="1" x14ac:dyDescent="0.3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</row>
    <row r="5" spans="1:101" ht="15" customHeight="1" x14ac:dyDescent="0.3">
      <c r="A5" s="55"/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</row>
    <row r="6" spans="1:101" ht="15" customHeight="1" x14ac:dyDescent="0.3">
      <c r="A6" s="42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</row>
    <row r="7" spans="1:101" ht="15" customHeight="1" x14ac:dyDescent="0.3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</row>
    <row r="8" spans="1:101" ht="15" customHeight="1" x14ac:dyDescent="0.3">
      <c r="A8" s="40"/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</row>
    <row r="9" spans="1:101" ht="15" customHeight="1" x14ac:dyDescent="0.3">
      <c r="A9" s="48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</row>
    <row r="10" spans="1:101" ht="15" customHeight="1" x14ac:dyDescent="0.3">
      <c r="A10" s="40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</row>
    <row r="11" spans="1:101" ht="15" customHeight="1" x14ac:dyDescent="0.3">
      <c r="A11" s="40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</row>
    <row r="12" spans="1:101" ht="15" customHeight="1" x14ac:dyDescent="0.3">
      <c r="A12" s="40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</row>
    <row r="13" spans="1:101" ht="15" customHeight="1" x14ac:dyDescent="0.3">
      <c r="A13" s="40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</row>
    <row r="14" spans="1:101" ht="15" customHeight="1" x14ac:dyDescent="0.3">
      <c r="A14" s="40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</row>
    <row r="15" spans="1:101" ht="15" customHeight="1" x14ac:dyDescent="0.3">
      <c r="A15" s="40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</row>
    <row r="16" spans="1:101" ht="15" customHeight="1" x14ac:dyDescent="0.3">
      <c r="A16" s="40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</row>
    <row r="17" spans="1:23" ht="15" customHeight="1" x14ac:dyDescent="0.3">
      <c r="A17" s="40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</row>
    <row r="18" spans="1:23" ht="15" customHeight="1" x14ac:dyDescent="0.3">
      <c r="A18" s="40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</row>
    <row r="19" spans="1:23" ht="15" customHeight="1" x14ac:dyDescent="0.3">
      <c r="A19" s="48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</row>
    <row r="20" spans="1:23" ht="15" customHeight="1" x14ac:dyDescent="0.3">
      <c r="A20" s="40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</row>
    <row r="21" spans="1:23" ht="15" customHeight="1" x14ac:dyDescent="0.3">
      <c r="A21" s="40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</row>
    <row r="22" spans="1:23" ht="15" customHeight="1" x14ac:dyDescent="0.3">
      <c r="A22" s="40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</row>
    <row r="23" spans="1:23" ht="15" customHeight="1" x14ac:dyDescent="0.3">
      <c r="A23" s="40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</row>
    <row r="24" spans="1:23" ht="15" customHeight="1" x14ac:dyDescent="0.3">
      <c r="A24" s="40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</row>
    <row r="25" spans="1:23" ht="15" customHeight="1" x14ac:dyDescent="0.3">
      <c r="A25" s="40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</row>
    <row r="26" spans="1:23" ht="15" customHeight="1" x14ac:dyDescent="0.3">
      <c r="A26" s="40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</row>
    <row r="27" spans="1:23" ht="15" customHeight="1" x14ac:dyDescent="0.3">
      <c r="A27" s="40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</row>
    <row r="28" spans="1:23" ht="15" customHeight="1" x14ac:dyDescent="0.3">
      <c r="A28" s="40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</row>
    <row r="29" spans="1:23" x14ac:dyDescent="0.3">
      <c r="A29" s="40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</row>
    <row r="30" spans="1:23" x14ac:dyDescent="0.3">
      <c r="A30" s="40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</row>
    <row r="31" spans="1:23" x14ac:dyDescent="0.3">
      <c r="A31" s="40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</row>
    <row r="32" spans="1:23" x14ac:dyDescent="0.3">
      <c r="A32" s="48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</row>
    <row r="33" spans="1:23" x14ac:dyDescent="0.3">
      <c r="A33" s="40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</row>
    <row r="34" spans="1:23" x14ac:dyDescent="0.3">
      <c r="A34" s="40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</row>
    <row r="35" spans="1:23" x14ac:dyDescent="0.3">
      <c r="A35" s="40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</row>
    <row r="36" spans="1:23" x14ac:dyDescent="0.3">
      <c r="A36" s="4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</row>
    <row r="37" spans="1:23" x14ac:dyDescent="0.3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</row>
    <row r="38" spans="1:23" x14ac:dyDescent="0.3">
      <c r="A38" s="52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</row>
    <row r="39" spans="1:23" x14ac:dyDescent="0.3">
      <c r="A39" s="30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</row>
    <row r="40" spans="1:23" x14ac:dyDescent="0.3">
      <c r="A40" s="30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</row>
    <row r="41" spans="1:23" x14ac:dyDescent="0.3">
      <c r="A41" s="30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</row>
    <row r="42" spans="1:23" x14ac:dyDescent="0.3">
      <c r="A42" s="30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</row>
    <row r="43" spans="1:23" x14ac:dyDescent="0.3">
      <c r="A43" s="30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</row>
    <row r="44" spans="1:23" x14ac:dyDescent="0.3">
      <c r="A44" s="30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</row>
    <row r="45" spans="1:23" x14ac:dyDescent="0.3">
      <c r="A45" s="30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</row>
    <row r="46" spans="1:23" x14ac:dyDescent="0.3">
      <c r="A46" s="30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</row>
    <row r="47" spans="1:23" x14ac:dyDescent="0.3">
      <c r="A47" s="30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</row>
    <row r="48" spans="1:23" x14ac:dyDescent="0.3">
      <c r="A48" s="30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</row>
    <row r="49" spans="1:23" x14ac:dyDescent="0.3">
      <c r="A49" s="30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</row>
    <row r="50" spans="1:23" x14ac:dyDescent="0.3">
      <c r="A50" s="30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</row>
    <row r="51" spans="1:23" x14ac:dyDescent="0.3">
      <c r="A51" s="30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</row>
    <row r="52" spans="1:23" x14ac:dyDescent="0.3">
      <c r="A52" s="30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</row>
    <row r="53" spans="1:23" x14ac:dyDescent="0.3">
      <c r="A53" s="30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</row>
    <row r="54" spans="1:23" x14ac:dyDescent="0.3">
      <c r="A54" s="30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</row>
    <row r="55" spans="1:23" x14ac:dyDescent="0.3">
      <c r="A55" s="30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</row>
    <row r="56" spans="1:23" x14ac:dyDescent="0.3">
      <c r="A56" s="30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</row>
    <row r="57" spans="1:23" x14ac:dyDescent="0.3">
      <c r="A57" s="30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</row>
    <row r="58" spans="1:23" x14ac:dyDescent="0.3">
      <c r="A58" s="30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</row>
    <row r="59" spans="1:23" x14ac:dyDescent="0.3">
      <c r="A59" s="30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</row>
    <row r="60" spans="1:23" x14ac:dyDescent="0.3">
      <c r="A60" s="30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</row>
    <row r="61" spans="1:23" x14ac:dyDescent="0.3">
      <c r="A61" s="30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</row>
    <row r="62" spans="1:23" x14ac:dyDescent="0.3">
      <c r="A62" s="30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</row>
    <row r="63" spans="1:23" x14ac:dyDescent="0.3">
      <c r="A63" s="30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</row>
    <row r="64" spans="1:23" x14ac:dyDescent="0.3">
      <c r="A64" s="30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</row>
    <row r="65" spans="1:23" x14ac:dyDescent="0.3">
      <c r="A65" s="30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</row>
    <row r="66" spans="1:23" x14ac:dyDescent="0.3">
      <c r="A66" s="30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</row>
    <row r="67" spans="1:23" x14ac:dyDescent="0.3">
      <c r="A67" s="30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</row>
    <row r="68" spans="1:23" x14ac:dyDescent="0.3">
      <c r="A68" s="30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</row>
    <row r="69" spans="1:23" x14ac:dyDescent="0.3">
      <c r="A69" s="30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</row>
    <row r="70" spans="1:23" x14ac:dyDescent="0.3">
      <c r="A70" s="30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</row>
    <row r="71" spans="1:23" x14ac:dyDescent="0.3">
      <c r="A71" s="30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</row>
    <row r="72" spans="1:23" x14ac:dyDescent="0.3">
      <c r="A72" s="30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</row>
    <row r="73" spans="1:23" x14ac:dyDescent="0.3">
      <c r="A73" s="30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</row>
    <row r="74" spans="1:23" x14ac:dyDescent="0.3">
      <c r="A74" s="30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</row>
    <row r="75" spans="1:23" x14ac:dyDescent="0.3">
      <c r="A75" s="30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</row>
    <row r="76" spans="1:23" x14ac:dyDescent="0.3">
      <c r="A76" s="30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</row>
    <row r="77" spans="1:23" x14ac:dyDescent="0.3">
      <c r="A77" s="30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</row>
    <row r="78" spans="1:23" x14ac:dyDescent="0.3">
      <c r="A78" s="30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</row>
    <row r="79" spans="1:23" x14ac:dyDescent="0.3">
      <c r="A79" s="30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</row>
    <row r="80" spans="1:23" x14ac:dyDescent="0.3">
      <c r="A80" s="30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</row>
    <row r="81" spans="1:23" x14ac:dyDescent="0.3">
      <c r="A81" s="30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</row>
    <row r="82" spans="1:23" x14ac:dyDescent="0.3">
      <c r="A82" s="30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</row>
    <row r="83" spans="1:23" x14ac:dyDescent="0.3">
      <c r="A83" s="30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</row>
    <row r="84" spans="1:23" x14ac:dyDescent="0.3">
      <c r="A84" s="30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</row>
    <row r="85" spans="1:23" x14ac:dyDescent="0.3">
      <c r="A85" s="30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</row>
    <row r="86" spans="1:23" x14ac:dyDescent="0.3">
      <c r="A86" s="30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</row>
    <row r="87" spans="1:23" x14ac:dyDescent="0.3">
      <c r="A87" s="30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</row>
    <row r="88" spans="1:23" x14ac:dyDescent="0.3">
      <c r="A88" s="30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</row>
    <row r="89" spans="1:23" x14ac:dyDescent="0.3">
      <c r="A89" s="30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</row>
    <row r="90" spans="1:23" x14ac:dyDescent="0.3">
      <c r="A90" s="30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</row>
    <row r="91" spans="1:23" x14ac:dyDescent="0.3">
      <c r="A91" s="30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</row>
    <row r="92" spans="1:23" x14ac:dyDescent="0.3">
      <c r="A92" s="30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</row>
    <row r="93" spans="1:23" x14ac:dyDescent="0.3">
      <c r="A93" s="30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</row>
    <row r="94" spans="1:23" x14ac:dyDescent="0.3">
      <c r="A94" s="30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</row>
    <row r="95" spans="1:23" x14ac:dyDescent="0.3">
      <c r="A95" s="30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</row>
    <row r="96" spans="1:23" x14ac:dyDescent="0.3">
      <c r="A96" s="30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</row>
    <row r="97" spans="1:23" x14ac:dyDescent="0.3">
      <c r="A97" s="30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</row>
    <row r="98" spans="1:23" x14ac:dyDescent="0.3">
      <c r="A98" s="30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</row>
    <row r="99" spans="1:23" x14ac:dyDescent="0.3">
      <c r="A99" s="30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</row>
    <row r="100" spans="1:23" x14ac:dyDescent="0.3">
      <c r="A100" s="30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</row>
    <row r="101" spans="1:23" x14ac:dyDescent="0.3">
      <c r="A101" s="30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</row>
    <row r="102" spans="1:23" x14ac:dyDescent="0.3">
      <c r="A102" s="30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</row>
    <row r="103" spans="1:23" x14ac:dyDescent="0.3">
      <c r="A103" s="30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</row>
    <row r="104" spans="1:23" x14ac:dyDescent="0.3">
      <c r="A104" s="30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</row>
    <row r="105" spans="1:23" x14ac:dyDescent="0.3">
      <c r="A105" s="30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</row>
    <row r="106" spans="1:23" x14ac:dyDescent="0.3">
      <c r="A106" s="30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</row>
    <row r="107" spans="1:23" x14ac:dyDescent="0.3">
      <c r="A107" s="30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</row>
    <row r="108" spans="1:23" x14ac:dyDescent="0.3">
      <c r="A108" s="30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</row>
    <row r="109" spans="1:23" x14ac:dyDescent="0.3">
      <c r="A109" s="30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</row>
    <row r="110" spans="1:23" x14ac:dyDescent="0.3">
      <c r="A110" s="30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</row>
    <row r="111" spans="1:23" x14ac:dyDescent="0.3">
      <c r="A111" s="30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</row>
    <row r="112" spans="1:23" x14ac:dyDescent="0.3">
      <c r="A112" s="30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</row>
    <row r="113" spans="1:23" x14ac:dyDescent="0.3">
      <c r="A113" s="30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</row>
    <row r="114" spans="1:23" x14ac:dyDescent="0.3">
      <c r="A114" s="30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</row>
    <row r="115" spans="1:23" x14ac:dyDescent="0.3">
      <c r="A115" s="30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</row>
    <row r="116" spans="1:23" x14ac:dyDescent="0.3">
      <c r="A116" s="30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</row>
    <row r="117" spans="1:23" x14ac:dyDescent="0.3">
      <c r="A117" s="30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</row>
    <row r="118" spans="1:23" x14ac:dyDescent="0.3">
      <c r="A118" s="30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</row>
    <row r="119" spans="1:23" x14ac:dyDescent="0.3">
      <c r="A119" s="30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</row>
    <row r="120" spans="1:23" x14ac:dyDescent="0.3">
      <c r="A120" s="30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</row>
    <row r="121" spans="1:23" x14ac:dyDescent="0.3">
      <c r="A121" s="30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</row>
    <row r="122" spans="1:23" x14ac:dyDescent="0.3">
      <c r="A122" s="30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</row>
    <row r="123" spans="1:23" x14ac:dyDescent="0.3">
      <c r="A123" s="30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</row>
    <row r="124" spans="1:23" x14ac:dyDescent="0.3">
      <c r="A124" s="30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</row>
    <row r="125" spans="1:23" x14ac:dyDescent="0.3">
      <c r="A125" s="30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</row>
    <row r="126" spans="1:23" x14ac:dyDescent="0.3">
      <c r="A126" s="30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</row>
    <row r="127" spans="1:23" x14ac:dyDescent="0.3">
      <c r="A127" s="30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</row>
    <row r="128" spans="1:23" x14ac:dyDescent="0.3">
      <c r="A128" s="30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</row>
    <row r="129" spans="1:23" x14ac:dyDescent="0.3">
      <c r="A129" s="30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</row>
    <row r="130" spans="1:23" x14ac:dyDescent="0.3">
      <c r="A130" s="30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</row>
    <row r="131" spans="1:23" x14ac:dyDescent="0.3">
      <c r="A131" s="30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</row>
    <row r="132" spans="1:23" x14ac:dyDescent="0.3">
      <c r="A132" s="30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</row>
    <row r="133" spans="1:23" x14ac:dyDescent="0.3">
      <c r="A133" s="30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</row>
    <row r="134" spans="1:23" x14ac:dyDescent="0.3">
      <c r="A134" s="30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</row>
    <row r="135" spans="1:23" x14ac:dyDescent="0.3">
      <c r="A135" s="30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</row>
    <row r="136" spans="1:23" x14ac:dyDescent="0.3">
      <c r="A136" s="30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</row>
    <row r="137" spans="1:23" x14ac:dyDescent="0.3">
      <c r="A137" s="30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</row>
    <row r="138" spans="1:23" x14ac:dyDescent="0.3">
      <c r="A138" s="30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</row>
    <row r="139" spans="1:23" x14ac:dyDescent="0.3">
      <c r="A139" s="30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</row>
    <row r="140" spans="1:23" x14ac:dyDescent="0.3">
      <c r="A140" s="30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</row>
    <row r="141" spans="1:23" x14ac:dyDescent="0.3">
      <c r="A141" s="30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</row>
    <row r="142" spans="1:23" x14ac:dyDescent="0.3">
      <c r="A142" s="30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</row>
    <row r="143" spans="1:23" x14ac:dyDescent="0.3">
      <c r="A143" s="30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</row>
    <row r="144" spans="1:23" x14ac:dyDescent="0.3">
      <c r="A144" s="30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</row>
    <row r="145" spans="1:23" x14ac:dyDescent="0.3">
      <c r="A145" s="30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</row>
    <row r="146" spans="1:23" x14ac:dyDescent="0.3">
      <c r="A146" s="30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</row>
    <row r="147" spans="1:23" x14ac:dyDescent="0.3">
      <c r="A147" s="30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</row>
    <row r="148" spans="1:23" x14ac:dyDescent="0.3">
      <c r="A148" s="30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</row>
    <row r="149" spans="1:23" x14ac:dyDescent="0.3">
      <c r="A149" s="30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</row>
    <row r="150" spans="1:23" x14ac:dyDescent="0.3">
      <c r="A150" s="30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</row>
    <row r="151" spans="1:23" x14ac:dyDescent="0.3">
      <c r="A151" s="30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</row>
    <row r="152" spans="1:23" x14ac:dyDescent="0.3">
      <c r="A152" s="30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</row>
    <row r="153" spans="1:23" x14ac:dyDescent="0.3">
      <c r="A153" s="30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</row>
    <row r="154" spans="1:23" x14ac:dyDescent="0.3">
      <c r="A154" s="30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</row>
    <row r="155" spans="1:23" x14ac:dyDescent="0.3">
      <c r="A155" s="30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</row>
    <row r="156" spans="1:23" x14ac:dyDescent="0.3">
      <c r="A156" s="30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</row>
    <row r="157" spans="1:23" x14ac:dyDescent="0.3">
      <c r="A157" s="30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</row>
    <row r="158" spans="1:23" x14ac:dyDescent="0.3">
      <c r="A158" s="30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</row>
    <row r="159" spans="1:23" x14ac:dyDescent="0.3">
      <c r="A159" s="30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</row>
    <row r="160" spans="1:23" x14ac:dyDescent="0.3">
      <c r="A160" s="30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</row>
    <row r="161" spans="1:23" x14ac:dyDescent="0.3">
      <c r="A161" s="30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</row>
    <row r="162" spans="1:23" x14ac:dyDescent="0.3">
      <c r="A162" s="30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</row>
    <row r="163" spans="1:23" x14ac:dyDescent="0.3">
      <c r="A163" s="30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</row>
    <row r="164" spans="1:23" x14ac:dyDescent="0.3">
      <c r="A164" s="30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</row>
    <row r="165" spans="1:23" x14ac:dyDescent="0.3">
      <c r="A165" s="30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</row>
    <row r="166" spans="1:23" x14ac:dyDescent="0.3">
      <c r="A166" s="30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</row>
    <row r="167" spans="1:23" x14ac:dyDescent="0.3">
      <c r="A167" s="30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</row>
    <row r="168" spans="1:23" x14ac:dyDescent="0.3">
      <c r="A168" s="30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</row>
    <row r="169" spans="1:23" x14ac:dyDescent="0.3">
      <c r="A169" s="30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</row>
    <row r="170" spans="1:23" x14ac:dyDescent="0.3">
      <c r="A170" s="30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</row>
    <row r="171" spans="1:23" x14ac:dyDescent="0.3">
      <c r="A171" s="30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</row>
    <row r="172" spans="1:23" x14ac:dyDescent="0.3">
      <c r="A172" s="30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</row>
    <row r="173" spans="1:23" x14ac:dyDescent="0.3">
      <c r="A173" s="30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</row>
    <row r="174" spans="1:23" x14ac:dyDescent="0.3">
      <c r="A174" s="30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</row>
    <row r="175" spans="1:23" x14ac:dyDescent="0.3">
      <c r="A175" s="30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</row>
    <row r="176" spans="1:23" x14ac:dyDescent="0.3">
      <c r="A176" s="30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</row>
    <row r="177" spans="1:23" x14ac:dyDescent="0.3">
      <c r="A177" s="30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</row>
    <row r="178" spans="1:23" x14ac:dyDescent="0.3">
      <c r="A178" s="30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</row>
    <row r="179" spans="1:23" x14ac:dyDescent="0.3">
      <c r="A179" s="30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</row>
    <row r="180" spans="1:23" x14ac:dyDescent="0.3">
      <c r="A180" s="30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</row>
    <row r="181" spans="1:23" x14ac:dyDescent="0.3">
      <c r="A181" s="30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</row>
    <row r="182" spans="1:23" x14ac:dyDescent="0.3">
      <c r="A182" s="30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</row>
    <row r="183" spans="1:23" x14ac:dyDescent="0.3">
      <c r="A183" s="30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</row>
    <row r="184" spans="1:23" x14ac:dyDescent="0.3">
      <c r="A184" s="30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</row>
    <row r="185" spans="1:23" x14ac:dyDescent="0.3">
      <c r="A185" s="30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</row>
    <row r="186" spans="1:23" x14ac:dyDescent="0.3">
      <c r="A186" s="30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</row>
    <row r="187" spans="1:23" x14ac:dyDescent="0.3">
      <c r="A187" s="30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</row>
    <row r="188" spans="1:23" x14ac:dyDescent="0.3">
      <c r="A188" s="30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</row>
    <row r="189" spans="1:23" x14ac:dyDescent="0.3">
      <c r="A189" s="30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</row>
    <row r="190" spans="1:23" x14ac:dyDescent="0.3">
      <c r="A190" s="30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</row>
    <row r="191" spans="1:23" x14ac:dyDescent="0.3">
      <c r="A191" s="30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</row>
    <row r="192" spans="1:23" x14ac:dyDescent="0.3">
      <c r="A192" s="30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</row>
    <row r="193" spans="1:23" x14ac:dyDescent="0.3">
      <c r="A193" s="30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</row>
    <row r="194" spans="1:23" x14ac:dyDescent="0.3">
      <c r="A194" s="30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</row>
    <row r="195" spans="1:23" x14ac:dyDescent="0.3">
      <c r="A195" s="30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</row>
    <row r="196" spans="1:23" x14ac:dyDescent="0.3">
      <c r="A196" s="30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</row>
    <row r="197" spans="1:23" x14ac:dyDescent="0.3">
      <c r="A197" s="30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</row>
    <row r="198" spans="1:23" x14ac:dyDescent="0.3">
      <c r="A198" s="30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</row>
    <row r="199" spans="1:23" x14ac:dyDescent="0.3">
      <c r="A199" s="30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</row>
    <row r="200" spans="1:23" x14ac:dyDescent="0.3">
      <c r="A200" s="30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</row>
    <row r="201" spans="1:23" x14ac:dyDescent="0.3">
      <c r="A201" s="30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</row>
    <row r="202" spans="1:23" x14ac:dyDescent="0.3">
      <c r="A202" s="30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</row>
    <row r="203" spans="1:23" x14ac:dyDescent="0.3">
      <c r="A203" s="30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</row>
    <row r="204" spans="1:23" x14ac:dyDescent="0.3">
      <c r="A204" s="30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</row>
    <row r="205" spans="1:23" x14ac:dyDescent="0.3">
      <c r="A205" s="30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</row>
    <row r="206" spans="1:23" x14ac:dyDescent="0.3">
      <c r="A206" s="30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</row>
    <row r="207" spans="1:23" x14ac:dyDescent="0.3">
      <c r="A207" s="30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</row>
    <row r="208" spans="1:23" x14ac:dyDescent="0.3">
      <c r="A208" s="30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</row>
    <row r="209" spans="1:23" x14ac:dyDescent="0.3">
      <c r="A209" s="30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</row>
    <row r="210" spans="1:23" x14ac:dyDescent="0.3">
      <c r="A210" s="30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</row>
    <row r="211" spans="1:23" x14ac:dyDescent="0.3">
      <c r="A211" s="30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</row>
    <row r="212" spans="1:23" x14ac:dyDescent="0.3">
      <c r="A212" s="30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</row>
    <row r="213" spans="1:23" x14ac:dyDescent="0.3">
      <c r="A213" s="30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</row>
    <row r="214" spans="1:23" x14ac:dyDescent="0.3">
      <c r="A214" s="30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</row>
    <row r="215" spans="1:23" x14ac:dyDescent="0.3">
      <c r="A215" s="30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</row>
    <row r="216" spans="1:23" x14ac:dyDescent="0.3">
      <c r="A216" s="30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</row>
    <row r="217" spans="1:23" x14ac:dyDescent="0.3">
      <c r="A217" s="30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</row>
    <row r="218" spans="1:23" x14ac:dyDescent="0.3">
      <c r="A218" s="30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</row>
    <row r="219" spans="1:23" x14ac:dyDescent="0.3">
      <c r="A219" s="30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</row>
    <row r="220" spans="1:23" x14ac:dyDescent="0.3">
      <c r="A220" s="30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</row>
    <row r="221" spans="1:23" x14ac:dyDescent="0.3">
      <c r="A221" s="30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</row>
    <row r="222" spans="1:23" x14ac:dyDescent="0.3">
      <c r="A222" s="30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</row>
    <row r="223" spans="1:23" x14ac:dyDescent="0.3">
      <c r="A223" s="30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</row>
    <row r="224" spans="1:23" x14ac:dyDescent="0.3">
      <c r="A224" s="30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</row>
    <row r="225" spans="1:23" x14ac:dyDescent="0.3">
      <c r="A225" s="30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</row>
    <row r="226" spans="1:23" x14ac:dyDescent="0.3">
      <c r="A226" s="30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</row>
    <row r="227" spans="1:23" x14ac:dyDescent="0.3">
      <c r="A227" s="30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</row>
    <row r="228" spans="1:23" x14ac:dyDescent="0.3">
      <c r="A228" s="30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</row>
    <row r="229" spans="1:23" x14ac:dyDescent="0.3">
      <c r="A229" s="30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</row>
    <row r="230" spans="1:23" x14ac:dyDescent="0.3">
      <c r="A230" s="30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</row>
    <row r="231" spans="1:23" x14ac:dyDescent="0.3">
      <c r="A231" s="30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</row>
    <row r="232" spans="1:23" x14ac:dyDescent="0.3">
      <c r="A232" s="30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</row>
    <row r="233" spans="1:23" x14ac:dyDescent="0.3">
      <c r="A233" s="30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</row>
    <row r="234" spans="1:23" x14ac:dyDescent="0.3">
      <c r="A234" s="30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</row>
    <row r="235" spans="1:23" x14ac:dyDescent="0.3">
      <c r="A235" s="30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</row>
    <row r="236" spans="1:23" x14ac:dyDescent="0.3">
      <c r="A236" s="30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</row>
    <row r="237" spans="1:23" x14ac:dyDescent="0.3">
      <c r="A237" s="30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</row>
    <row r="238" spans="1:23" x14ac:dyDescent="0.3">
      <c r="A238" s="30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</row>
    <row r="239" spans="1:23" x14ac:dyDescent="0.3">
      <c r="A239" s="30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</row>
    <row r="240" spans="1:23" x14ac:dyDescent="0.3">
      <c r="A240" s="30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</row>
    <row r="241" spans="1:23" x14ac:dyDescent="0.3">
      <c r="A241" s="30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</row>
    <row r="242" spans="1:23" x14ac:dyDescent="0.3">
      <c r="A242" s="30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</row>
    <row r="243" spans="1:23" x14ac:dyDescent="0.3">
      <c r="A243" s="30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</row>
    <row r="244" spans="1:23" x14ac:dyDescent="0.3">
      <c r="A244" s="30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</row>
    <row r="245" spans="1:23" x14ac:dyDescent="0.3">
      <c r="A245" s="30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</row>
    <row r="246" spans="1:23" x14ac:dyDescent="0.3">
      <c r="A246" s="30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</row>
    <row r="247" spans="1:23" x14ac:dyDescent="0.3">
      <c r="A247" s="30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</row>
    <row r="248" spans="1:23" x14ac:dyDescent="0.3">
      <c r="A248" s="30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</row>
    <row r="249" spans="1:23" x14ac:dyDescent="0.3">
      <c r="A249" s="30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</row>
    <row r="250" spans="1:23" x14ac:dyDescent="0.3">
      <c r="A250" s="30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</row>
    <row r="251" spans="1:23" x14ac:dyDescent="0.3">
      <c r="A251" s="30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</row>
    <row r="252" spans="1:23" x14ac:dyDescent="0.3">
      <c r="A252" s="30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</row>
    <row r="253" spans="1:23" x14ac:dyDescent="0.3">
      <c r="A253" s="30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</row>
    <row r="254" spans="1:23" x14ac:dyDescent="0.3">
      <c r="A254" s="30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</row>
    <row r="255" spans="1:23" x14ac:dyDescent="0.3">
      <c r="A255" s="30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</row>
    <row r="256" spans="1:23" x14ac:dyDescent="0.3">
      <c r="A256" s="30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</row>
    <row r="257" spans="1:23" x14ac:dyDescent="0.3">
      <c r="A257" s="30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</row>
    <row r="258" spans="1:23" x14ac:dyDescent="0.3">
      <c r="A258" s="30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</row>
    <row r="259" spans="1:23" x14ac:dyDescent="0.3">
      <c r="A259" s="30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</row>
    <row r="260" spans="1:23" x14ac:dyDescent="0.3">
      <c r="A260" s="30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</row>
    <row r="261" spans="1:23" x14ac:dyDescent="0.3">
      <c r="A261" s="30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</row>
    <row r="262" spans="1:23" x14ac:dyDescent="0.3">
      <c r="A262" s="30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</row>
    <row r="263" spans="1:23" x14ac:dyDescent="0.3">
      <c r="A263" s="30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</row>
    <row r="264" spans="1:23" x14ac:dyDescent="0.3">
      <c r="A264" s="30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</row>
    <row r="265" spans="1:23" x14ac:dyDescent="0.3">
      <c r="A265" s="30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</row>
    <row r="266" spans="1:23" x14ac:dyDescent="0.3">
      <c r="A266" s="30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</row>
    <row r="267" spans="1:23" x14ac:dyDescent="0.3">
      <c r="A267" s="30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</row>
    <row r="268" spans="1:23" x14ac:dyDescent="0.3">
      <c r="A268" s="30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</row>
    <row r="269" spans="1:23" x14ac:dyDescent="0.3">
      <c r="A269" s="30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</row>
    <row r="270" spans="1:23" x14ac:dyDescent="0.3">
      <c r="A270" s="30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</row>
    <row r="271" spans="1:23" x14ac:dyDescent="0.3">
      <c r="A271" s="30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</row>
    <row r="272" spans="1:23" x14ac:dyDescent="0.3">
      <c r="A272" s="30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</row>
    <row r="273" spans="1:23" x14ac:dyDescent="0.3">
      <c r="A273" s="30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</row>
    <row r="274" spans="1:23" x14ac:dyDescent="0.3">
      <c r="A274" s="30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</row>
    <row r="275" spans="1:23" x14ac:dyDescent="0.3">
      <c r="A275" s="30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</row>
    <row r="276" spans="1:23" x14ac:dyDescent="0.3">
      <c r="A276" s="30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</row>
    <row r="277" spans="1:23" x14ac:dyDescent="0.3">
      <c r="A277" s="30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</row>
    <row r="278" spans="1:23" x14ac:dyDescent="0.3">
      <c r="A278" s="30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</row>
    <row r="279" spans="1:23" x14ac:dyDescent="0.3">
      <c r="A279" s="30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</row>
    <row r="280" spans="1:23" x14ac:dyDescent="0.3">
      <c r="A280" s="30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</row>
    <row r="281" spans="1:23" x14ac:dyDescent="0.3">
      <c r="A281" s="30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</row>
    <row r="282" spans="1:23" x14ac:dyDescent="0.3">
      <c r="A282" s="30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</row>
    <row r="283" spans="1:23" x14ac:dyDescent="0.3">
      <c r="A283" s="30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</row>
    <row r="284" spans="1:23" x14ac:dyDescent="0.3">
      <c r="A284" s="30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</row>
    <row r="285" spans="1:23" x14ac:dyDescent="0.3">
      <c r="A285" s="30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</row>
    <row r="286" spans="1:23" x14ac:dyDescent="0.3">
      <c r="A286" s="30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</row>
    <row r="287" spans="1:23" x14ac:dyDescent="0.3">
      <c r="A287" s="30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</row>
    <row r="288" spans="1:23" x14ac:dyDescent="0.3">
      <c r="A288" s="30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</row>
    <row r="289" spans="1:23" x14ac:dyDescent="0.3">
      <c r="A289" s="30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</row>
    <row r="290" spans="1:23" x14ac:dyDescent="0.3">
      <c r="A290" s="30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</row>
    <row r="291" spans="1:23" x14ac:dyDescent="0.3">
      <c r="A291" s="30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</row>
    <row r="292" spans="1:23" x14ac:dyDescent="0.3">
      <c r="A292" s="30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</row>
    <row r="293" spans="1:23" x14ac:dyDescent="0.3">
      <c r="A293" s="30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</row>
    <row r="294" spans="1:23" x14ac:dyDescent="0.3">
      <c r="A294" s="30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</row>
    <row r="295" spans="1:23" x14ac:dyDescent="0.3">
      <c r="A295" s="30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</row>
    <row r="296" spans="1:23" x14ac:dyDescent="0.3">
      <c r="A296" s="30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</row>
    <row r="297" spans="1:23" x14ac:dyDescent="0.3">
      <c r="A297" s="30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</row>
    <row r="298" spans="1:23" x14ac:dyDescent="0.3">
      <c r="A298" s="30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</row>
    <row r="299" spans="1:23" x14ac:dyDescent="0.3">
      <c r="A299" s="30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</row>
    <row r="300" spans="1:23" x14ac:dyDescent="0.3">
      <c r="A300" s="30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</row>
    <row r="301" spans="1:23" x14ac:dyDescent="0.3">
      <c r="A301" s="30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</row>
    <row r="302" spans="1:23" x14ac:dyDescent="0.3">
      <c r="A302" s="30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</row>
    <row r="303" spans="1:23" x14ac:dyDescent="0.3">
      <c r="A303" s="30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</row>
    <row r="304" spans="1:23" x14ac:dyDescent="0.3">
      <c r="A304" s="30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</row>
    <row r="305" spans="1:23" x14ac:dyDescent="0.3">
      <c r="A305" s="30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</row>
    <row r="306" spans="1:23" x14ac:dyDescent="0.3">
      <c r="A306" s="30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</row>
    <row r="307" spans="1:23" x14ac:dyDescent="0.3">
      <c r="A307" s="30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</row>
    <row r="308" spans="1:23" x14ac:dyDescent="0.3">
      <c r="A308" s="30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</row>
    <row r="309" spans="1:23" x14ac:dyDescent="0.3">
      <c r="A309" s="30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</row>
    <row r="310" spans="1:23" x14ac:dyDescent="0.3">
      <c r="A310" s="30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</row>
    <row r="311" spans="1:23" x14ac:dyDescent="0.3">
      <c r="A311" s="30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</row>
    <row r="312" spans="1:23" x14ac:dyDescent="0.3">
      <c r="A312" s="30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</row>
    <row r="313" spans="1:23" x14ac:dyDescent="0.3">
      <c r="A313" s="30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</row>
    <row r="314" spans="1:23" x14ac:dyDescent="0.3">
      <c r="A314" s="30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</row>
    <row r="315" spans="1:23" x14ac:dyDescent="0.3">
      <c r="A315" s="30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</row>
    <row r="316" spans="1:23" x14ac:dyDescent="0.3">
      <c r="A316" s="30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</row>
    <row r="317" spans="1:23" x14ac:dyDescent="0.3">
      <c r="A317" s="30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</row>
    <row r="318" spans="1:23" x14ac:dyDescent="0.3">
      <c r="A318" s="30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</row>
    <row r="319" spans="1:23" x14ac:dyDescent="0.3">
      <c r="A319" s="30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</row>
    <row r="320" spans="1:23" x14ac:dyDescent="0.3">
      <c r="A320" s="30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</row>
    <row r="321" spans="1:23" x14ac:dyDescent="0.3">
      <c r="A321" s="30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</row>
    <row r="322" spans="1:23" x14ac:dyDescent="0.3">
      <c r="A322" s="30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</row>
    <row r="323" spans="1:23" x14ac:dyDescent="0.3">
      <c r="A323" s="30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</row>
    <row r="324" spans="1:23" x14ac:dyDescent="0.3">
      <c r="A324" s="30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</row>
    <row r="325" spans="1:23" x14ac:dyDescent="0.3">
      <c r="A325" s="30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</row>
    <row r="326" spans="1:23" x14ac:dyDescent="0.3">
      <c r="A326" s="30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</row>
    <row r="327" spans="1:23" x14ac:dyDescent="0.3">
      <c r="A327" s="30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</row>
    <row r="328" spans="1:23" x14ac:dyDescent="0.3">
      <c r="A328" s="30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</row>
    <row r="329" spans="1:23" x14ac:dyDescent="0.3">
      <c r="A329" s="30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</row>
    <row r="330" spans="1:23" x14ac:dyDescent="0.3">
      <c r="A330" s="30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</row>
    <row r="331" spans="1:23" x14ac:dyDescent="0.3">
      <c r="A331" s="30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</row>
    <row r="332" spans="1:23" x14ac:dyDescent="0.3">
      <c r="A332" s="30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</row>
    <row r="333" spans="1:23" x14ac:dyDescent="0.3">
      <c r="A333" s="30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</row>
    <row r="334" spans="1:23" x14ac:dyDescent="0.3">
      <c r="A334" s="30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</row>
    <row r="335" spans="1:23" x14ac:dyDescent="0.3">
      <c r="A335" s="30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</row>
    <row r="336" spans="1:23" x14ac:dyDescent="0.3">
      <c r="A336" s="30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</row>
    <row r="337" spans="1:23" x14ac:dyDescent="0.3">
      <c r="A337" s="30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</row>
    <row r="338" spans="1:23" x14ac:dyDescent="0.3">
      <c r="A338" s="30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</row>
    <row r="339" spans="1:23" x14ac:dyDescent="0.3">
      <c r="A339" s="30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</row>
    <row r="340" spans="1:23" x14ac:dyDescent="0.3">
      <c r="A340" s="30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</row>
    <row r="341" spans="1:23" x14ac:dyDescent="0.3">
      <c r="A341" s="30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</row>
    <row r="342" spans="1:23" x14ac:dyDescent="0.3">
      <c r="A342" s="30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</row>
    <row r="343" spans="1:23" x14ac:dyDescent="0.3">
      <c r="A343" s="30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</row>
    <row r="344" spans="1:23" x14ac:dyDescent="0.3">
      <c r="A344" s="30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</row>
    <row r="345" spans="1:23" x14ac:dyDescent="0.3">
      <c r="A345" s="30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</row>
    <row r="346" spans="1:23" x14ac:dyDescent="0.3">
      <c r="A346" s="30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</row>
    <row r="347" spans="1:23" x14ac:dyDescent="0.3">
      <c r="A347" s="30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</row>
    <row r="348" spans="1:23" x14ac:dyDescent="0.3">
      <c r="A348" s="30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</row>
    <row r="349" spans="1:23" x14ac:dyDescent="0.3">
      <c r="A349" s="30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</row>
    <row r="350" spans="1:23" x14ac:dyDescent="0.3">
      <c r="A350" s="30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</row>
    <row r="351" spans="1:23" x14ac:dyDescent="0.3">
      <c r="A351" s="30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</row>
    <row r="352" spans="1:23" x14ac:dyDescent="0.3">
      <c r="A352" s="30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</row>
    <row r="353" spans="1:23" x14ac:dyDescent="0.3">
      <c r="A353" s="30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</row>
    <row r="354" spans="1:23" x14ac:dyDescent="0.3">
      <c r="A354" s="30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</row>
    <row r="355" spans="1:23" x14ac:dyDescent="0.3">
      <c r="A355" s="30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</row>
    <row r="356" spans="1:23" x14ac:dyDescent="0.3">
      <c r="A356" s="30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</row>
    <row r="357" spans="1:23" x14ac:dyDescent="0.3">
      <c r="A357" s="30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</row>
    <row r="358" spans="1:23" x14ac:dyDescent="0.3">
      <c r="A358" s="30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</row>
    <row r="359" spans="1:23" x14ac:dyDescent="0.3">
      <c r="A359" s="30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</row>
    <row r="360" spans="1:23" x14ac:dyDescent="0.3">
      <c r="A360" s="30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</row>
    <row r="361" spans="1:23" x14ac:dyDescent="0.3">
      <c r="A361" s="30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</row>
    <row r="362" spans="1:23" x14ac:dyDescent="0.3">
      <c r="A362" s="30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</row>
    <row r="363" spans="1:23" x14ac:dyDescent="0.3">
      <c r="A363" s="30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</row>
    <row r="364" spans="1:23" x14ac:dyDescent="0.3">
      <c r="A364" s="30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</row>
    <row r="365" spans="1:23" x14ac:dyDescent="0.3">
      <c r="A365" s="30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</row>
    <row r="366" spans="1:23" x14ac:dyDescent="0.3">
      <c r="A366" s="30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</row>
    <row r="367" spans="1:23" x14ac:dyDescent="0.3">
      <c r="A367" s="30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</row>
    <row r="368" spans="1:23" x14ac:dyDescent="0.3">
      <c r="A368" s="30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</row>
    <row r="369" spans="1:23" x14ac:dyDescent="0.3">
      <c r="A369" s="30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</row>
    <row r="370" spans="1:23" x14ac:dyDescent="0.3">
      <c r="A370" s="30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</row>
    <row r="371" spans="1:23" x14ac:dyDescent="0.3">
      <c r="A371" s="30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</row>
    <row r="372" spans="1:23" x14ac:dyDescent="0.3">
      <c r="A372" s="30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</row>
    <row r="373" spans="1:23" x14ac:dyDescent="0.3">
      <c r="A373" s="30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</row>
    <row r="374" spans="1:23" x14ac:dyDescent="0.3">
      <c r="A374" s="30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</row>
    <row r="375" spans="1:23" x14ac:dyDescent="0.3">
      <c r="A375" s="30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</row>
    <row r="376" spans="1:23" x14ac:dyDescent="0.3">
      <c r="A376" s="30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</row>
    <row r="377" spans="1:23" x14ac:dyDescent="0.3">
      <c r="A377" s="30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</row>
    <row r="378" spans="1:23" x14ac:dyDescent="0.3">
      <c r="A378" s="30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</row>
    <row r="379" spans="1:23" x14ac:dyDescent="0.3">
      <c r="A379" s="30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</row>
    <row r="380" spans="1:23" x14ac:dyDescent="0.3">
      <c r="A380" s="30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</row>
    <row r="381" spans="1:23" x14ac:dyDescent="0.3">
      <c r="A381" s="30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</row>
    <row r="382" spans="1:23" x14ac:dyDescent="0.3">
      <c r="A382" s="30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</row>
    <row r="383" spans="1:23" x14ac:dyDescent="0.3">
      <c r="A383" s="30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</row>
    <row r="384" spans="1:23" x14ac:dyDescent="0.3">
      <c r="A384" s="30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</row>
    <row r="385" spans="1:23" x14ac:dyDescent="0.3">
      <c r="A385" s="30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</row>
    <row r="386" spans="1:23" x14ac:dyDescent="0.3">
      <c r="A386" s="30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</row>
    <row r="387" spans="1:23" x14ac:dyDescent="0.3">
      <c r="A387" s="30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</row>
    <row r="388" spans="1:23" x14ac:dyDescent="0.3">
      <c r="A388" s="30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</row>
    <row r="389" spans="1:23" x14ac:dyDescent="0.3">
      <c r="A389" s="30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</row>
    <row r="390" spans="1:23" x14ac:dyDescent="0.3">
      <c r="A390" s="30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</row>
    <row r="391" spans="1:23" x14ac:dyDescent="0.3">
      <c r="A391" s="30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</row>
    <row r="392" spans="1:23" x14ac:dyDescent="0.3">
      <c r="A392" s="33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</row>
    <row r="393" spans="1:23" x14ac:dyDescent="0.3">
      <c r="A393" s="32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</row>
  </sheetData>
  <mergeCells count="4">
    <mergeCell ref="A2:W2"/>
    <mergeCell ref="A3:W3"/>
    <mergeCell ref="A4:W4"/>
    <mergeCell ref="A5:W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8"/>
  <sheetViews>
    <sheetView workbookViewId="0">
      <selection activeCell="B2" sqref="B2"/>
    </sheetView>
  </sheetViews>
  <sheetFormatPr defaultColWidth="9.109375" defaultRowHeight="14.4" x14ac:dyDescent="0.3"/>
  <cols>
    <col min="1" max="1" width="3.88671875" style="24" bestFit="1" customWidth="1"/>
    <col min="2" max="2" width="13.88671875" style="24" customWidth="1"/>
    <col min="3" max="3" width="18.6640625" style="25" bestFit="1" customWidth="1"/>
    <col min="4" max="4" width="14.109375" style="25" bestFit="1" customWidth="1"/>
    <col min="5" max="5" width="20.88671875" style="25" bestFit="1" customWidth="1"/>
    <col min="6" max="6" width="21.5546875" style="25" bestFit="1" customWidth="1"/>
    <col min="7" max="7" width="15.109375" style="26" bestFit="1" customWidth="1"/>
    <col min="8" max="8" width="17.33203125" style="25" bestFit="1" customWidth="1"/>
    <col min="9" max="9" width="23.109375" style="25" bestFit="1" customWidth="1"/>
    <col min="10" max="10" width="27.33203125" style="25" bestFit="1" customWidth="1"/>
    <col min="11" max="11" width="37.88671875" style="24" bestFit="1" customWidth="1"/>
    <col min="12" max="12" width="27.88671875" style="24" bestFit="1" customWidth="1"/>
    <col min="13" max="13" width="26.6640625" style="24" bestFit="1" customWidth="1"/>
    <col min="14" max="14" width="14.44140625" style="24" bestFit="1" customWidth="1"/>
    <col min="15" max="16384" width="9.109375" style="24"/>
  </cols>
  <sheetData>
    <row r="1" spans="1:14" s="18" customFormat="1" x14ac:dyDescent="0.3">
      <c r="A1" s="17"/>
      <c r="B1" s="1"/>
      <c r="C1" s="1"/>
      <c r="D1" s="1"/>
      <c r="E1" s="1"/>
      <c r="F1" s="1"/>
      <c r="G1" s="4"/>
      <c r="H1" s="1"/>
      <c r="I1" s="1"/>
      <c r="J1" s="1"/>
    </row>
    <row r="2" spans="1:14" s="18" customFormat="1" ht="15" customHeight="1" x14ac:dyDescent="0.3">
      <c r="A2" s="17"/>
      <c r="B2" s="19"/>
      <c r="G2" s="20"/>
    </row>
    <row r="3" spans="1:14" s="18" customFormat="1" ht="15" customHeight="1" x14ac:dyDescent="0.3">
      <c r="A3" s="17"/>
      <c r="B3" s="21"/>
      <c r="C3" s="27" t="s">
        <v>21</v>
      </c>
      <c r="D3" s="21"/>
      <c r="E3" s="27" t="s">
        <v>22</v>
      </c>
      <c r="F3" s="21"/>
      <c r="G3" s="22"/>
      <c r="H3" s="21"/>
      <c r="I3" s="21"/>
      <c r="J3" s="21"/>
    </row>
    <row r="4" spans="1:14" s="23" customFormat="1" ht="15" customHeight="1" x14ac:dyDescent="0.3">
      <c r="A4" s="17"/>
      <c r="B4" s="2" t="s">
        <v>18</v>
      </c>
      <c r="C4" s="2" t="s">
        <v>1</v>
      </c>
      <c r="D4" s="2" t="s">
        <v>2</v>
      </c>
      <c r="E4" s="2" t="s">
        <v>13</v>
      </c>
      <c r="F4" s="2" t="s">
        <v>14</v>
      </c>
      <c r="G4" s="5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10</v>
      </c>
      <c r="N4" s="2" t="s">
        <v>11</v>
      </c>
    </row>
    <row r="5" spans="1:14" ht="15" customHeight="1" x14ac:dyDescent="0.3">
      <c r="A5" s="24">
        <v>1</v>
      </c>
      <c r="B5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</row>
    <row r="6" spans="1:14" ht="15" customHeight="1" x14ac:dyDescent="0.3">
      <c r="A6" s="24">
        <v>2</v>
      </c>
      <c r="B6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</row>
    <row r="7" spans="1:14" ht="15" customHeight="1" x14ac:dyDescent="0.3">
      <c r="A7" s="24">
        <v>3</v>
      </c>
      <c r="B7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14" x14ac:dyDescent="0.3">
      <c r="A8" s="24">
        <v>4</v>
      </c>
      <c r="B8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</row>
    <row r="9" spans="1:14" ht="15" customHeight="1" x14ac:dyDescent="0.3">
      <c r="A9" s="24">
        <v>5</v>
      </c>
      <c r="B9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</row>
    <row r="10" spans="1:14" ht="15" customHeight="1" x14ac:dyDescent="0.3">
      <c r="A10" s="24">
        <v>6</v>
      </c>
      <c r="B10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</row>
    <row r="11" spans="1:14" ht="15" customHeight="1" x14ac:dyDescent="0.3">
      <c r="A11" s="24">
        <v>7</v>
      </c>
      <c r="B11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</row>
    <row r="12" spans="1:14" ht="15" customHeight="1" x14ac:dyDescent="0.3">
      <c r="A12" s="24">
        <v>8</v>
      </c>
      <c r="B12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</row>
    <row r="13" spans="1:14" ht="15" customHeight="1" x14ac:dyDescent="0.3">
      <c r="A13" s="24">
        <v>9</v>
      </c>
      <c r="B1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</row>
    <row r="14" spans="1:14" ht="15" customHeight="1" x14ac:dyDescent="0.3">
      <c r="A14" s="24">
        <v>10</v>
      </c>
      <c r="B14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</row>
    <row r="15" spans="1:14" ht="15" customHeight="1" x14ac:dyDescent="0.3">
      <c r="A15" s="24">
        <v>11</v>
      </c>
      <c r="B15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</row>
    <row r="16" spans="1:14" ht="15" customHeight="1" x14ac:dyDescent="0.3">
      <c r="A16" s="24">
        <v>12</v>
      </c>
      <c r="B16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</row>
    <row r="17" spans="1:15" ht="15" customHeight="1" x14ac:dyDescent="0.3">
      <c r="A17" s="24">
        <v>13</v>
      </c>
      <c r="B17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</row>
    <row r="18" spans="1:15" ht="15" customHeight="1" x14ac:dyDescent="0.3">
      <c r="A18" s="24">
        <v>14</v>
      </c>
      <c r="B18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37"/>
    </row>
    <row r="19" spans="1:15" x14ac:dyDescent="0.3">
      <c r="B19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</row>
    <row r="20" spans="1:15" x14ac:dyDescent="0.3">
      <c r="B20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</row>
    <row r="21" spans="1:15" x14ac:dyDescent="0.3">
      <c r="B21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</row>
    <row r="22" spans="1:15" x14ac:dyDescent="0.3">
      <c r="B22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</row>
    <row r="23" spans="1:15" x14ac:dyDescent="0.3">
      <c r="B2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</row>
    <row r="24" spans="1:15" x14ac:dyDescent="0.3">
      <c r="B24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</row>
    <row r="25" spans="1:15" x14ac:dyDescent="0.3">
      <c r="B25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</row>
    <row r="26" spans="1:15" x14ac:dyDescent="0.3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1:15" x14ac:dyDescent="0.3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1:15" x14ac:dyDescent="0.3">
      <c r="B28"/>
      <c r="C28"/>
      <c r="D28"/>
      <c r="E28"/>
      <c r="F28"/>
      <c r="G28"/>
      <c r="H28"/>
      <c r="I28"/>
      <c r="J28"/>
      <c r="K28"/>
      <c r="L28"/>
      <c r="M28"/>
      <c r="N28"/>
    </row>
  </sheetData>
  <autoFilter ref="A4:N18" xr:uid="{00000000-0009-0000-0000-000002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Reconciliation Worksheet</vt:lpstr>
      <vt:lpstr>Trial Balance</vt:lpstr>
      <vt:lpstr>Mortgage Import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</dc:creator>
  <cp:lastModifiedBy>Sarah Klein</cp:lastModifiedBy>
  <dcterms:created xsi:type="dcterms:W3CDTF">2021-12-27T02:49:41Z</dcterms:created>
  <dcterms:modified xsi:type="dcterms:W3CDTF">2025-08-27T18:40:11Z</dcterms:modified>
</cp:coreProperties>
</file>